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0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<sst xmlns="http://schemas.openxmlformats.org/spreadsheetml/2006/main" count="375" uniqueCount="57">
  <si>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</si>
  <si>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</si>
  <si>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</si>
  <si>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</si>
  <si>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</si>
  <si>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</si>
  <si>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</si>
  <si>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</si>
  <si>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</si>
  <si>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</si>
  <si>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</si>
  <si>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</si>
  <si>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</si>
  <si>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</si>
  <si>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</si>
  <si>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</si>
  <si>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</si>
  <si>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</si>
  <si>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</si>
  <si>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</si>
  <si>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</si>
  <si>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</si>
  <si>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</si>
  <si>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</si>
  <si>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</si>
  <si>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</si>
  <si>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</si>
  <si>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</si>
  <si>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</si>
  <si>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</si>
  <si>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</si>
  <si>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</si>
  <si>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</si>
  <si>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</si>
  <si>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</si>
  <si>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</si>
  <si>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</si>
  <si>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</si>
  <si>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</si>
  <si>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</si>
  <si>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</si>
  <si>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</si>
  <si>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</si>
  <si>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</si>
  <si>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</si>
  <si>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</si>
  <si>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*</t>
  </si>
  <si>
    <t>Dezembro/2009</t>
  </si>
  <si>
    <t>Dezembro 2009</t>
  </si>
  <si>
    <t>NO</t>
  </si>
  <si>
    <t>quantos dias</t>
  </si>
  <si>
    <t>sem chuva?</t>
  </si>
  <si>
    <t>SE</t>
  </si>
  <si>
    <t>NE</t>
  </si>
  <si>
    <t>SO</t>
  </si>
  <si>
    <t>choveu 31/12</t>
  </si>
  <si>
    <t xml:space="preserve">Obs.: PCD de Itaquirai com problemas ao registrar temperatura máxima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</si>
</sst>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2" fontId="12" fillId="1" borderId="11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/>
    </xf>
    <xf numFmtId="1" fontId="9" fillId="0" borderId="1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24.4875</v>
          </cell>
          <cell r="C5">
            <v>31.5</v>
          </cell>
          <cell r="D5">
            <v>19.7</v>
          </cell>
          <cell r="E5">
            <v>79.70833333333333</v>
          </cell>
          <cell r="F5">
            <v>94</v>
          </cell>
          <cell r="G5">
            <v>53</v>
          </cell>
          <cell r="H5">
            <v>13.68</v>
          </cell>
          <cell r="I5" t="str">
            <v>NE</v>
          </cell>
          <cell r="J5">
            <v>27.36</v>
          </cell>
          <cell r="K5">
            <v>0</v>
          </cell>
        </row>
        <row r="6">
          <cell r="B6">
            <v>27.508333333333336</v>
          </cell>
          <cell r="C6">
            <v>34.6</v>
          </cell>
          <cell r="D6">
            <v>22.1</v>
          </cell>
          <cell r="E6">
            <v>72.875</v>
          </cell>
          <cell r="F6">
            <v>94</v>
          </cell>
          <cell r="G6">
            <v>47</v>
          </cell>
          <cell r="H6">
            <v>20.16</v>
          </cell>
          <cell r="I6" t="str">
            <v>NO</v>
          </cell>
          <cell r="J6">
            <v>36.72</v>
          </cell>
          <cell r="K6">
            <v>0</v>
          </cell>
        </row>
        <row r="7">
          <cell r="B7">
            <v>23.254166666666666</v>
          </cell>
          <cell r="C7">
            <v>28.5</v>
          </cell>
          <cell r="D7">
            <v>21.9</v>
          </cell>
          <cell r="E7">
            <v>86.75</v>
          </cell>
          <cell r="F7">
            <v>94</v>
          </cell>
          <cell r="G7">
            <v>67</v>
          </cell>
          <cell r="H7">
            <v>29.16</v>
          </cell>
          <cell r="I7" t="str">
            <v>SE</v>
          </cell>
          <cell r="J7">
            <v>47.88</v>
          </cell>
          <cell r="K7">
            <v>7.2</v>
          </cell>
        </row>
        <row r="8">
          <cell r="B8">
            <v>24.6125</v>
          </cell>
          <cell r="C8">
            <v>31.4</v>
          </cell>
          <cell r="D8">
            <v>21.4</v>
          </cell>
          <cell r="E8">
            <v>81.95833333333333</v>
          </cell>
          <cell r="F8">
            <v>95</v>
          </cell>
          <cell r="G8">
            <v>52</v>
          </cell>
          <cell r="H8">
            <v>22.32</v>
          </cell>
          <cell r="I8" t="str">
            <v>SO</v>
          </cell>
          <cell r="J8">
            <v>46.8</v>
          </cell>
          <cell r="K8">
            <v>0</v>
          </cell>
        </row>
        <row r="9">
          <cell r="B9">
            <v>23.458333333333332</v>
          </cell>
          <cell r="C9">
            <v>28.6</v>
          </cell>
          <cell r="D9">
            <v>19.4</v>
          </cell>
          <cell r="E9">
            <v>79.29166666666667</v>
          </cell>
          <cell r="F9">
            <v>95</v>
          </cell>
          <cell r="G9">
            <v>58</v>
          </cell>
          <cell r="H9">
            <v>24.84</v>
          </cell>
          <cell r="I9" t="str">
            <v>NE</v>
          </cell>
          <cell r="J9">
            <v>38.16</v>
          </cell>
          <cell r="K9">
            <v>0</v>
          </cell>
        </row>
        <row r="10">
          <cell r="B10">
            <v>25.608333333333338</v>
          </cell>
          <cell r="C10">
            <v>31.5</v>
          </cell>
          <cell r="D10">
            <v>21.1</v>
          </cell>
          <cell r="E10">
            <v>73.70833333333333</v>
          </cell>
          <cell r="F10">
            <v>88</v>
          </cell>
          <cell r="G10">
            <v>53</v>
          </cell>
          <cell r="H10">
            <v>21.24</v>
          </cell>
          <cell r="I10" t="str">
            <v>NE</v>
          </cell>
          <cell r="J10">
            <v>32.76</v>
          </cell>
          <cell r="K10">
            <v>0.6</v>
          </cell>
        </row>
        <row r="11">
          <cell r="B11">
            <v>24.07083333333333</v>
          </cell>
          <cell r="C11">
            <v>30.5</v>
          </cell>
          <cell r="D11">
            <v>19.8</v>
          </cell>
          <cell r="E11">
            <v>82.16666666666667</v>
          </cell>
          <cell r="F11">
            <v>95</v>
          </cell>
          <cell r="G11">
            <v>54</v>
          </cell>
          <cell r="H11">
            <v>41.4</v>
          </cell>
          <cell r="I11" t="str">
            <v>NE</v>
          </cell>
          <cell r="J11">
            <v>78.84</v>
          </cell>
          <cell r="K11">
            <v>38.6</v>
          </cell>
        </row>
        <row r="12">
          <cell r="B12">
            <v>25.958333333333332</v>
          </cell>
          <cell r="C12">
            <v>32.2</v>
          </cell>
          <cell r="D12">
            <v>20.1</v>
          </cell>
          <cell r="E12">
            <v>77.54166666666667</v>
          </cell>
          <cell r="F12">
            <v>95</v>
          </cell>
          <cell r="G12">
            <v>50</v>
          </cell>
          <cell r="H12">
            <v>13.68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25.65</v>
          </cell>
          <cell r="C13">
            <v>30.6</v>
          </cell>
          <cell r="D13">
            <v>21.6</v>
          </cell>
          <cell r="E13">
            <v>79.375</v>
          </cell>
          <cell r="F13">
            <v>94</v>
          </cell>
          <cell r="G13">
            <v>55</v>
          </cell>
          <cell r="H13">
            <v>17.28</v>
          </cell>
          <cell r="I13" t="str">
            <v>NE</v>
          </cell>
          <cell r="J13">
            <v>30.24</v>
          </cell>
          <cell r="K13">
            <v>0</v>
          </cell>
        </row>
        <row r="14">
          <cell r="B14">
            <v>26.19583333333333</v>
          </cell>
          <cell r="C14">
            <v>31.8</v>
          </cell>
          <cell r="D14">
            <v>21.3</v>
          </cell>
          <cell r="E14">
            <v>76.5</v>
          </cell>
          <cell r="F14">
            <v>94</v>
          </cell>
          <cell r="G14">
            <v>54</v>
          </cell>
          <cell r="H14">
            <v>17.64</v>
          </cell>
          <cell r="I14" t="str">
            <v>NE</v>
          </cell>
          <cell r="J14">
            <v>33.48</v>
          </cell>
          <cell r="K14">
            <v>0</v>
          </cell>
        </row>
        <row r="15">
          <cell r="B15">
            <v>26.125</v>
          </cell>
          <cell r="C15">
            <v>33</v>
          </cell>
          <cell r="D15">
            <v>22.8</v>
          </cell>
          <cell r="E15">
            <v>77.41666666666667</v>
          </cell>
          <cell r="F15">
            <v>92</v>
          </cell>
          <cell r="G15">
            <v>49</v>
          </cell>
          <cell r="H15">
            <v>22.68</v>
          </cell>
          <cell r="I15" t="str">
            <v>NE</v>
          </cell>
          <cell r="J15">
            <v>47.52</v>
          </cell>
          <cell r="K15">
            <v>0</v>
          </cell>
        </row>
        <row r="16">
          <cell r="B16">
            <v>23.225</v>
          </cell>
          <cell r="C16">
            <v>28.8</v>
          </cell>
          <cell r="D16">
            <v>20.4</v>
          </cell>
          <cell r="E16">
            <v>84.83333333333333</v>
          </cell>
          <cell r="F16">
            <v>95</v>
          </cell>
          <cell r="G16">
            <v>60</v>
          </cell>
          <cell r="H16">
            <v>19.44</v>
          </cell>
          <cell r="I16" t="str">
            <v>SO</v>
          </cell>
          <cell r="J16">
            <v>43.56</v>
          </cell>
          <cell r="K16">
            <v>46.6</v>
          </cell>
        </row>
        <row r="17">
          <cell r="B17">
            <v>21.70833333333334</v>
          </cell>
          <cell r="C17">
            <v>28</v>
          </cell>
          <cell r="D17">
            <v>15.8</v>
          </cell>
          <cell r="E17">
            <v>72.33333333333333</v>
          </cell>
          <cell r="F17">
            <v>95</v>
          </cell>
          <cell r="G17">
            <v>40</v>
          </cell>
          <cell r="H17">
            <v>21.96</v>
          </cell>
          <cell r="I17" t="str">
            <v>SE</v>
          </cell>
          <cell r="J17">
            <v>34.56</v>
          </cell>
          <cell r="K17">
            <v>0</v>
          </cell>
        </row>
        <row r="18">
          <cell r="B18">
            <v>22.941666666666666</v>
          </cell>
          <cell r="C18">
            <v>31.7</v>
          </cell>
          <cell r="D18">
            <v>14.8</v>
          </cell>
          <cell r="E18">
            <v>69.16666666666667</v>
          </cell>
          <cell r="F18">
            <v>94</v>
          </cell>
          <cell r="G18">
            <v>35</v>
          </cell>
          <cell r="H18">
            <v>12.96</v>
          </cell>
          <cell r="I18" t="str">
            <v>NE</v>
          </cell>
          <cell r="J18">
            <v>22.32</v>
          </cell>
          <cell r="K18">
            <v>0</v>
          </cell>
        </row>
        <row r="19">
          <cell r="B19">
            <v>25.433333333333334</v>
          </cell>
          <cell r="C19">
            <v>32.2</v>
          </cell>
          <cell r="D19">
            <v>19.1</v>
          </cell>
          <cell r="E19">
            <v>71.41666666666667</v>
          </cell>
          <cell r="F19">
            <v>94</v>
          </cell>
          <cell r="G19">
            <v>46</v>
          </cell>
          <cell r="H19">
            <v>12.96</v>
          </cell>
          <cell r="I19" t="str">
            <v>NE</v>
          </cell>
          <cell r="J19">
            <v>27.72</v>
          </cell>
          <cell r="K19">
            <v>0</v>
          </cell>
        </row>
        <row r="20">
          <cell r="B20">
            <v>25.82916666666667</v>
          </cell>
          <cell r="C20">
            <v>33.9</v>
          </cell>
          <cell r="D20">
            <v>19.8</v>
          </cell>
          <cell r="E20">
            <v>74.66666666666667</v>
          </cell>
          <cell r="F20">
            <v>94</v>
          </cell>
          <cell r="G20">
            <v>42</v>
          </cell>
          <cell r="H20">
            <v>24.48</v>
          </cell>
          <cell r="I20" t="str">
            <v>NE</v>
          </cell>
          <cell r="J20">
            <v>55.44</v>
          </cell>
          <cell r="K20">
            <v>8.6</v>
          </cell>
        </row>
        <row r="21">
          <cell r="B21">
            <v>24.20833333333334</v>
          </cell>
          <cell r="C21">
            <v>32.3</v>
          </cell>
          <cell r="D21">
            <v>19.8</v>
          </cell>
          <cell r="E21">
            <v>78.70833333333333</v>
          </cell>
          <cell r="F21">
            <v>93</v>
          </cell>
          <cell r="G21">
            <v>49</v>
          </cell>
          <cell r="H21">
            <v>13.32</v>
          </cell>
          <cell r="I21" t="str">
            <v>NE</v>
          </cell>
          <cell r="J21">
            <v>36.36</v>
          </cell>
          <cell r="K21">
            <v>1.4</v>
          </cell>
        </row>
        <row r="22">
          <cell r="B22">
            <v>24.870833333333334</v>
          </cell>
          <cell r="C22">
            <v>32.9</v>
          </cell>
          <cell r="D22">
            <v>20</v>
          </cell>
          <cell r="E22">
            <v>78.95833333333333</v>
          </cell>
          <cell r="F22">
            <v>95</v>
          </cell>
          <cell r="G22">
            <v>44</v>
          </cell>
          <cell r="H22">
            <v>11.88</v>
          </cell>
          <cell r="I22" t="str">
            <v>NE</v>
          </cell>
          <cell r="J22">
            <v>28.08</v>
          </cell>
          <cell r="K22">
            <v>0.4</v>
          </cell>
        </row>
        <row r="23">
          <cell r="B23">
            <v>25.24166666666667</v>
          </cell>
          <cell r="C23">
            <v>32.7</v>
          </cell>
          <cell r="D23">
            <v>20.6</v>
          </cell>
          <cell r="E23">
            <v>77.75</v>
          </cell>
          <cell r="F23">
            <v>95</v>
          </cell>
          <cell r="G23">
            <v>46</v>
          </cell>
          <cell r="H23">
            <v>19.8</v>
          </cell>
          <cell r="I23" t="str">
            <v>NE</v>
          </cell>
          <cell r="J23">
            <v>46.8</v>
          </cell>
          <cell r="K23">
            <v>0.2</v>
          </cell>
        </row>
        <row r="24">
          <cell r="B24">
            <v>25.591666666666672</v>
          </cell>
          <cell r="C24">
            <v>33.1</v>
          </cell>
          <cell r="D24">
            <v>20.1</v>
          </cell>
          <cell r="E24">
            <v>75.45833333333333</v>
          </cell>
          <cell r="F24">
            <v>94</v>
          </cell>
          <cell r="G24">
            <v>44</v>
          </cell>
          <cell r="H24">
            <v>20.16</v>
          </cell>
          <cell r="I24" t="str">
            <v>NE</v>
          </cell>
          <cell r="J24">
            <v>42.12</v>
          </cell>
          <cell r="K24">
            <v>0</v>
          </cell>
        </row>
        <row r="25">
          <cell r="B25">
            <v>25.270833333333332</v>
          </cell>
          <cell r="C25">
            <v>32.9</v>
          </cell>
          <cell r="D25">
            <v>22.1</v>
          </cell>
          <cell r="E25">
            <v>81.70833333333333</v>
          </cell>
          <cell r="F25">
            <v>94</v>
          </cell>
          <cell r="G25">
            <v>51</v>
          </cell>
          <cell r="H25">
            <v>13.32</v>
          </cell>
          <cell r="I25" t="str">
            <v>SO</v>
          </cell>
          <cell r="J25">
            <v>25.92</v>
          </cell>
          <cell r="K25">
            <v>0</v>
          </cell>
        </row>
        <row r="26">
          <cell r="B26">
            <v>25.379166666666663</v>
          </cell>
          <cell r="C26">
            <v>32.9</v>
          </cell>
          <cell r="D26">
            <v>21.5</v>
          </cell>
          <cell r="E26">
            <v>79.08333333333333</v>
          </cell>
          <cell r="F26">
            <v>94</v>
          </cell>
          <cell r="G26">
            <v>43</v>
          </cell>
          <cell r="H26">
            <v>16.2</v>
          </cell>
          <cell r="I26" t="str">
            <v>NO</v>
          </cell>
          <cell r="J26">
            <v>30.6</v>
          </cell>
          <cell r="K26">
            <v>2</v>
          </cell>
        </row>
        <row r="27">
          <cell r="B27">
            <v>24.683333333333334</v>
          </cell>
          <cell r="C27">
            <v>32.8</v>
          </cell>
          <cell r="D27">
            <v>21.4</v>
          </cell>
          <cell r="E27">
            <v>83.58333333333333</v>
          </cell>
          <cell r="F27">
            <v>95</v>
          </cell>
          <cell r="G27">
            <v>51</v>
          </cell>
          <cell r="H27">
            <v>17.28</v>
          </cell>
          <cell r="I27" t="str">
            <v>NE</v>
          </cell>
          <cell r="J27">
            <v>39.6</v>
          </cell>
          <cell r="K27">
            <v>5.2</v>
          </cell>
        </row>
        <row r="28">
          <cell r="B28">
            <v>27.120833333333337</v>
          </cell>
          <cell r="C28">
            <v>34.4</v>
          </cell>
          <cell r="D28">
            <v>22</v>
          </cell>
          <cell r="E28">
            <v>74.29166666666667</v>
          </cell>
          <cell r="F28">
            <v>95</v>
          </cell>
          <cell r="G28">
            <v>43</v>
          </cell>
          <cell r="H28">
            <v>15.84</v>
          </cell>
          <cell r="I28" t="str">
            <v>NE</v>
          </cell>
          <cell r="J28">
            <v>31.68</v>
          </cell>
          <cell r="K28">
            <v>0</v>
          </cell>
        </row>
        <row r="29">
          <cell r="B29">
            <v>24.341666666666672</v>
          </cell>
          <cell r="C29">
            <v>32</v>
          </cell>
          <cell r="D29">
            <v>21.5</v>
          </cell>
          <cell r="E29">
            <v>86.5</v>
          </cell>
          <cell r="F29">
            <v>95</v>
          </cell>
          <cell r="G29">
            <v>57</v>
          </cell>
          <cell r="H29">
            <v>17.28</v>
          </cell>
          <cell r="I29" t="str">
            <v>NE</v>
          </cell>
          <cell r="J29">
            <v>35.28</v>
          </cell>
          <cell r="K29">
            <v>8.8</v>
          </cell>
        </row>
        <row r="30">
          <cell r="B30">
            <v>24.70416666666667</v>
          </cell>
          <cell r="C30">
            <v>33.4</v>
          </cell>
          <cell r="D30">
            <v>20.7</v>
          </cell>
          <cell r="E30">
            <v>85.54166666666667</v>
          </cell>
          <cell r="F30">
            <v>95</v>
          </cell>
          <cell r="G30">
            <v>56</v>
          </cell>
          <cell r="H30">
            <v>23.04</v>
          </cell>
          <cell r="I30" t="str">
            <v>NO</v>
          </cell>
          <cell r="J30">
            <v>40.68</v>
          </cell>
          <cell r="K30">
            <v>20.4</v>
          </cell>
        </row>
        <row r="31">
          <cell r="B31">
            <v>23.883333333333336</v>
          </cell>
          <cell r="C31">
            <v>28.8</v>
          </cell>
          <cell r="D31">
            <v>21.7</v>
          </cell>
          <cell r="E31">
            <v>89.29166666666667</v>
          </cell>
          <cell r="F31">
            <v>95</v>
          </cell>
          <cell r="G31">
            <v>65</v>
          </cell>
          <cell r="H31">
            <v>12.6</v>
          </cell>
          <cell r="I31" t="str">
            <v>NE</v>
          </cell>
          <cell r="J31">
            <v>25.56</v>
          </cell>
          <cell r="K31">
            <v>27.6</v>
          </cell>
        </row>
        <row r="32">
          <cell r="B32">
            <v>26.241666666666664</v>
          </cell>
          <cell r="C32">
            <v>32.5</v>
          </cell>
          <cell r="D32">
            <v>21.4</v>
          </cell>
          <cell r="E32">
            <v>80.875</v>
          </cell>
          <cell r="F32">
            <v>95</v>
          </cell>
          <cell r="G32">
            <v>59</v>
          </cell>
          <cell r="H32">
            <v>13.68</v>
          </cell>
          <cell r="I32" t="str">
            <v>NO</v>
          </cell>
          <cell r="J32">
            <v>28.08</v>
          </cell>
          <cell r="K32">
            <v>0</v>
          </cell>
        </row>
        <row r="33">
          <cell r="B33">
            <v>25.795833333333334</v>
          </cell>
          <cell r="C33">
            <v>30.2</v>
          </cell>
          <cell r="D33">
            <v>23</v>
          </cell>
          <cell r="E33">
            <v>83.45833333333333</v>
          </cell>
          <cell r="F33">
            <v>93</v>
          </cell>
          <cell r="G33">
            <v>65</v>
          </cell>
          <cell r="H33">
            <v>15.84</v>
          </cell>
          <cell r="I33" t="str">
            <v>NE</v>
          </cell>
          <cell r="J33">
            <v>37.08</v>
          </cell>
          <cell r="K33">
            <v>7.4</v>
          </cell>
        </row>
        <row r="34">
          <cell r="B34">
            <v>26.00833333333333</v>
          </cell>
          <cell r="C34">
            <v>31.8</v>
          </cell>
          <cell r="D34">
            <v>22.6</v>
          </cell>
          <cell r="E34">
            <v>81.95833333333333</v>
          </cell>
          <cell r="F34">
            <v>92</v>
          </cell>
          <cell r="G34">
            <v>58</v>
          </cell>
          <cell r="H34">
            <v>26.28</v>
          </cell>
          <cell r="I34" t="str">
            <v>NO</v>
          </cell>
          <cell r="J34">
            <v>48.6</v>
          </cell>
          <cell r="K34">
            <v>0.8</v>
          </cell>
        </row>
        <row r="35">
          <cell r="B35">
            <v>23.658333333333335</v>
          </cell>
          <cell r="C35">
            <v>28.6</v>
          </cell>
          <cell r="D35">
            <v>20.8</v>
          </cell>
          <cell r="E35">
            <v>86.58333333333333</v>
          </cell>
          <cell r="F35">
            <v>95</v>
          </cell>
          <cell r="G35">
            <v>63</v>
          </cell>
          <cell r="H35">
            <v>10.8</v>
          </cell>
          <cell r="I35" t="str">
            <v>SE</v>
          </cell>
          <cell r="J35">
            <v>23.76</v>
          </cell>
          <cell r="K35">
            <v>8.8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_Dados Duvidosos 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25.925</v>
          </cell>
          <cell r="C5">
            <v>32</v>
          </cell>
          <cell r="D5">
            <v>22.7</v>
          </cell>
          <cell r="E5">
            <v>78.45833333333333</v>
          </cell>
          <cell r="F5">
            <v>92</v>
          </cell>
          <cell r="G5">
            <v>56</v>
          </cell>
          <cell r="H5">
            <v>20.16</v>
          </cell>
          <cell r="I5" t="str">
            <v>NO</v>
          </cell>
          <cell r="J5">
            <v>32.04</v>
          </cell>
          <cell r="K5">
            <v>0</v>
          </cell>
        </row>
        <row r="6">
          <cell r="B6">
            <v>26.51666666666667</v>
          </cell>
          <cell r="C6">
            <v>32.9</v>
          </cell>
          <cell r="D6">
            <v>21.7</v>
          </cell>
          <cell r="E6">
            <v>76.91666666666667</v>
          </cell>
          <cell r="F6">
            <v>94</v>
          </cell>
          <cell r="G6">
            <v>50</v>
          </cell>
          <cell r="H6">
            <v>17.28</v>
          </cell>
          <cell r="I6" t="str">
            <v>NO</v>
          </cell>
          <cell r="J6">
            <v>31.32</v>
          </cell>
          <cell r="K6">
            <v>2.8</v>
          </cell>
        </row>
        <row r="7">
          <cell r="B7">
            <v>24.879166666666666</v>
          </cell>
          <cell r="C7">
            <v>27.8</v>
          </cell>
          <cell r="D7">
            <v>21.4</v>
          </cell>
          <cell r="E7">
            <v>82.33333333333333</v>
          </cell>
          <cell r="F7">
            <v>95</v>
          </cell>
          <cell r="G7">
            <v>63</v>
          </cell>
          <cell r="H7">
            <v>20.16</v>
          </cell>
          <cell r="I7" t="str">
            <v>NO</v>
          </cell>
          <cell r="J7">
            <v>35.64</v>
          </cell>
          <cell r="K7">
            <v>3.2</v>
          </cell>
        </row>
        <row r="8">
          <cell r="B8">
            <v>24.279166666666665</v>
          </cell>
          <cell r="C8">
            <v>28.3</v>
          </cell>
          <cell r="D8">
            <v>22.4</v>
          </cell>
          <cell r="E8">
            <v>84.875</v>
          </cell>
          <cell r="F8">
            <v>95</v>
          </cell>
          <cell r="G8">
            <v>68</v>
          </cell>
          <cell r="H8">
            <v>16.2</v>
          </cell>
          <cell r="I8" t="str">
            <v>SE</v>
          </cell>
          <cell r="J8">
            <v>23.4</v>
          </cell>
          <cell r="K8">
            <v>18.2</v>
          </cell>
        </row>
        <row r="9">
          <cell r="B9">
            <v>24.0375</v>
          </cell>
          <cell r="C9">
            <v>28.7</v>
          </cell>
          <cell r="D9">
            <v>20.1</v>
          </cell>
          <cell r="E9">
            <v>71.54166666666667</v>
          </cell>
          <cell r="F9">
            <v>86</v>
          </cell>
          <cell r="G9">
            <v>54</v>
          </cell>
          <cell r="H9">
            <v>22.68</v>
          </cell>
          <cell r="I9" t="str">
            <v>NE</v>
          </cell>
          <cell r="J9">
            <v>37.44</v>
          </cell>
          <cell r="K9">
            <v>0</v>
          </cell>
        </row>
        <row r="10">
          <cell r="B10">
            <v>25.754166666666663</v>
          </cell>
          <cell r="C10">
            <v>32</v>
          </cell>
          <cell r="D10">
            <v>20.8</v>
          </cell>
          <cell r="E10">
            <v>69.75</v>
          </cell>
          <cell r="F10">
            <v>87</v>
          </cell>
          <cell r="G10">
            <v>49</v>
          </cell>
          <cell r="H10">
            <v>19.08</v>
          </cell>
          <cell r="I10" t="str">
            <v>SE</v>
          </cell>
          <cell r="J10">
            <v>29.52</v>
          </cell>
          <cell r="K10">
            <v>0</v>
          </cell>
        </row>
        <row r="11">
          <cell r="B11">
            <v>25.77916666666667</v>
          </cell>
          <cell r="C11">
            <v>29.3</v>
          </cell>
          <cell r="D11">
            <v>22.9</v>
          </cell>
          <cell r="E11">
            <v>82</v>
          </cell>
          <cell r="F11">
            <v>95</v>
          </cell>
          <cell r="G11">
            <v>62</v>
          </cell>
          <cell r="H11">
            <v>14.04</v>
          </cell>
          <cell r="I11" t="str">
            <v>SE</v>
          </cell>
          <cell r="J11">
            <v>28.8</v>
          </cell>
          <cell r="K11">
            <v>12.8</v>
          </cell>
        </row>
        <row r="12">
          <cell r="B12">
            <v>26.42916666666667</v>
          </cell>
          <cell r="C12">
            <v>31</v>
          </cell>
          <cell r="D12">
            <v>22.6</v>
          </cell>
          <cell r="E12">
            <v>75.95833333333333</v>
          </cell>
          <cell r="F12">
            <v>94</v>
          </cell>
          <cell r="G12">
            <v>52</v>
          </cell>
          <cell r="H12">
            <v>16.56</v>
          </cell>
          <cell r="I12" t="str">
            <v>SE</v>
          </cell>
          <cell r="J12">
            <v>27.72</v>
          </cell>
          <cell r="K12">
            <v>0</v>
          </cell>
        </row>
        <row r="13">
          <cell r="B13">
            <v>25.96666666666667</v>
          </cell>
          <cell r="C13">
            <v>30.2</v>
          </cell>
          <cell r="D13">
            <v>22.2</v>
          </cell>
          <cell r="E13">
            <v>72</v>
          </cell>
          <cell r="F13">
            <v>89</v>
          </cell>
          <cell r="G13">
            <v>55</v>
          </cell>
          <cell r="H13">
            <v>23.4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26.36666666666667</v>
          </cell>
          <cell r="C14">
            <v>31.2</v>
          </cell>
          <cell r="D14">
            <v>22.6</v>
          </cell>
          <cell r="E14">
            <v>71.16666666666667</v>
          </cell>
          <cell r="F14">
            <v>84</v>
          </cell>
          <cell r="G14">
            <v>53</v>
          </cell>
          <cell r="H14">
            <v>20.88</v>
          </cell>
          <cell r="I14" t="str">
            <v>SE</v>
          </cell>
          <cell r="J14">
            <v>38.16</v>
          </cell>
          <cell r="K14">
            <v>0</v>
          </cell>
        </row>
        <row r="15">
          <cell r="B15">
            <v>25.8875</v>
          </cell>
          <cell r="C15">
            <v>32</v>
          </cell>
          <cell r="D15">
            <v>21.8</v>
          </cell>
          <cell r="E15">
            <v>78.58333333333333</v>
          </cell>
          <cell r="F15">
            <v>94</v>
          </cell>
          <cell r="G15">
            <v>51</v>
          </cell>
          <cell r="H15">
            <v>38.88</v>
          </cell>
          <cell r="I15" t="str">
            <v>NE</v>
          </cell>
          <cell r="J15">
            <v>64.08</v>
          </cell>
          <cell r="K15">
            <v>3.2</v>
          </cell>
        </row>
        <row r="16">
          <cell r="B16">
            <v>23.25833333333333</v>
          </cell>
          <cell r="C16">
            <v>26.9</v>
          </cell>
          <cell r="D16">
            <v>20.6</v>
          </cell>
          <cell r="E16">
            <v>87.45833333333333</v>
          </cell>
          <cell r="F16">
            <v>96</v>
          </cell>
          <cell r="G16">
            <v>71</v>
          </cell>
          <cell r="H16">
            <v>23.4</v>
          </cell>
          <cell r="I16" t="str">
            <v>NO</v>
          </cell>
          <cell r="J16">
            <v>43.92</v>
          </cell>
          <cell r="K16">
            <v>30.4</v>
          </cell>
        </row>
        <row r="17">
          <cell r="B17">
            <v>22.883333333333336</v>
          </cell>
          <cell r="C17">
            <v>28.9</v>
          </cell>
          <cell r="D17">
            <v>17.6</v>
          </cell>
          <cell r="E17">
            <v>71.41666666666667</v>
          </cell>
          <cell r="F17">
            <v>93</v>
          </cell>
          <cell r="G17">
            <v>43</v>
          </cell>
          <cell r="H17">
            <v>15.12</v>
          </cell>
          <cell r="I17" t="str">
            <v>SO</v>
          </cell>
          <cell r="J17">
            <v>25.92</v>
          </cell>
          <cell r="K17">
            <v>0</v>
          </cell>
        </row>
        <row r="18">
          <cell r="B18">
            <v>25.24166666666667</v>
          </cell>
          <cell r="C18">
            <v>32.1</v>
          </cell>
          <cell r="D18">
            <v>19.2</v>
          </cell>
          <cell r="E18">
            <v>66.29166666666667</v>
          </cell>
          <cell r="F18">
            <v>86</v>
          </cell>
          <cell r="G18">
            <v>45</v>
          </cell>
          <cell r="H18">
            <v>16.92</v>
          </cell>
          <cell r="I18" t="str">
            <v>SE</v>
          </cell>
          <cell r="J18">
            <v>29.88</v>
          </cell>
          <cell r="K18">
            <v>0</v>
          </cell>
        </row>
        <row r="19">
          <cell r="B19">
            <v>26.454166666666662</v>
          </cell>
          <cell r="C19">
            <v>32.5</v>
          </cell>
          <cell r="D19">
            <v>22.5</v>
          </cell>
          <cell r="E19">
            <v>72</v>
          </cell>
          <cell r="F19">
            <v>88</v>
          </cell>
          <cell r="G19">
            <v>48</v>
          </cell>
          <cell r="H19">
            <v>15.84</v>
          </cell>
          <cell r="I19" t="str">
            <v>NE</v>
          </cell>
          <cell r="J19">
            <v>29.88</v>
          </cell>
          <cell r="K19">
            <v>0</v>
          </cell>
        </row>
        <row r="20">
          <cell r="B20">
            <v>25.39583333333333</v>
          </cell>
          <cell r="C20">
            <v>33.1</v>
          </cell>
          <cell r="D20">
            <v>21.6</v>
          </cell>
          <cell r="E20">
            <v>77.45833333333333</v>
          </cell>
          <cell r="F20">
            <v>92</v>
          </cell>
          <cell r="G20">
            <v>48</v>
          </cell>
          <cell r="H20">
            <v>27.72</v>
          </cell>
          <cell r="I20" t="str">
            <v>NE</v>
          </cell>
          <cell r="J20">
            <v>55.08</v>
          </cell>
          <cell r="K20">
            <v>8.4</v>
          </cell>
        </row>
        <row r="21">
          <cell r="B21">
            <v>25.6</v>
          </cell>
          <cell r="C21">
            <v>32.3</v>
          </cell>
          <cell r="D21">
            <v>20.7</v>
          </cell>
          <cell r="E21">
            <v>75.54166666666667</v>
          </cell>
          <cell r="F21">
            <v>96</v>
          </cell>
          <cell r="G21">
            <v>45</v>
          </cell>
          <cell r="H21">
            <v>15.12</v>
          </cell>
          <cell r="I21" t="str">
            <v>NE</v>
          </cell>
          <cell r="J21">
            <v>30.24</v>
          </cell>
          <cell r="K21">
            <v>0</v>
          </cell>
        </row>
        <row r="22">
          <cell r="B22">
            <v>26.666666666666668</v>
          </cell>
          <cell r="C22">
            <v>32.4</v>
          </cell>
          <cell r="D22">
            <v>21.8</v>
          </cell>
          <cell r="E22">
            <v>67.54166666666667</v>
          </cell>
          <cell r="F22">
            <v>90</v>
          </cell>
          <cell r="G22">
            <v>45</v>
          </cell>
          <cell r="H22">
            <v>13.68</v>
          </cell>
          <cell r="I22" t="str">
            <v>NE</v>
          </cell>
          <cell r="J22">
            <v>29.16</v>
          </cell>
          <cell r="K22">
            <v>0</v>
          </cell>
        </row>
        <row r="23">
          <cell r="B23">
            <v>27.025</v>
          </cell>
          <cell r="C23">
            <v>32.4</v>
          </cell>
          <cell r="D23">
            <v>22.8</v>
          </cell>
          <cell r="E23">
            <v>68.25</v>
          </cell>
          <cell r="F23">
            <v>88</v>
          </cell>
          <cell r="G23">
            <v>46</v>
          </cell>
          <cell r="H23">
            <v>20.88</v>
          </cell>
          <cell r="I23" t="str">
            <v>SE</v>
          </cell>
          <cell r="J23">
            <v>34.92</v>
          </cell>
          <cell r="K23">
            <v>0</v>
          </cell>
        </row>
        <row r="24">
          <cell r="B24">
            <v>28.01666666666667</v>
          </cell>
          <cell r="C24">
            <v>34.1</v>
          </cell>
          <cell r="D24">
            <v>23.4</v>
          </cell>
          <cell r="E24">
            <v>64.625</v>
          </cell>
          <cell r="F24">
            <v>83</v>
          </cell>
          <cell r="G24">
            <v>41</v>
          </cell>
          <cell r="H24">
            <v>12.6</v>
          </cell>
          <cell r="I24" t="str">
            <v>SE</v>
          </cell>
          <cell r="J24">
            <v>23.4</v>
          </cell>
          <cell r="K24">
            <v>0.2</v>
          </cell>
        </row>
        <row r="25">
          <cell r="B25">
            <v>26.60416666666666</v>
          </cell>
          <cell r="C25">
            <v>33.9</v>
          </cell>
          <cell r="D25">
            <v>23</v>
          </cell>
          <cell r="E25">
            <v>75.04166666666667</v>
          </cell>
          <cell r="F25">
            <v>91</v>
          </cell>
          <cell r="G25">
            <v>43</v>
          </cell>
          <cell r="H25">
            <v>28.08</v>
          </cell>
          <cell r="I25" t="str">
            <v>NO</v>
          </cell>
          <cell r="J25">
            <v>60.12</v>
          </cell>
          <cell r="K25">
            <v>0</v>
          </cell>
        </row>
        <row r="26">
          <cell r="B26">
            <v>26.15416666666667</v>
          </cell>
          <cell r="C26">
            <v>32.5</v>
          </cell>
          <cell r="D26">
            <v>22.6</v>
          </cell>
          <cell r="E26">
            <v>76.95833333333333</v>
          </cell>
          <cell r="F26">
            <v>94</v>
          </cell>
          <cell r="G26">
            <v>51</v>
          </cell>
          <cell r="H26">
            <v>11.88</v>
          </cell>
          <cell r="I26" t="str">
            <v>NE</v>
          </cell>
          <cell r="J26">
            <v>26.28</v>
          </cell>
          <cell r="K26">
            <v>0</v>
          </cell>
        </row>
        <row r="27">
          <cell r="B27">
            <v>26.90833333333333</v>
          </cell>
          <cell r="C27">
            <v>33.3</v>
          </cell>
          <cell r="D27">
            <v>22.2</v>
          </cell>
          <cell r="E27">
            <v>73</v>
          </cell>
          <cell r="F27">
            <v>95</v>
          </cell>
          <cell r="G27">
            <v>46</v>
          </cell>
          <cell r="H27">
            <v>18.72</v>
          </cell>
          <cell r="I27" t="str">
            <v>NE</v>
          </cell>
          <cell r="J27">
            <v>31.68</v>
          </cell>
          <cell r="K27">
            <v>0</v>
          </cell>
        </row>
        <row r="28">
          <cell r="B28">
            <v>27.595833333333335</v>
          </cell>
          <cell r="C28">
            <v>33.8</v>
          </cell>
          <cell r="D28">
            <v>23.2</v>
          </cell>
          <cell r="E28">
            <v>72.08333333333333</v>
          </cell>
          <cell r="F28">
            <v>93</v>
          </cell>
          <cell r="G28">
            <v>45</v>
          </cell>
          <cell r="H28">
            <v>19.8</v>
          </cell>
          <cell r="I28" t="str">
            <v>NO</v>
          </cell>
          <cell r="J28">
            <v>34.92</v>
          </cell>
          <cell r="K28">
            <v>0</v>
          </cell>
        </row>
        <row r="29">
          <cell r="B29">
            <v>25.92083333333333</v>
          </cell>
          <cell r="C29">
            <v>32.9</v>
          </cell>
          <cell r="D29">
            <v>21.9</v>
          </cell>
          <cell r="E29">
            <v>76.95833333333333</v>
          </cell>
          <cell r="F29">
            <v>95</v>
          </cell>
          <cell r="G29">
            <v>47</v>
          </cell>
          <cell r="H29">
            <v>25.56</v>
          </cell>
          <cell r="I29" t="str">
            <v>NO</v>
          </cell>
          <cell r="J29">
            <v>42.12</v>
          </cell>
          <cell r="K29">
            <v>9.8</v>
          </cell>
        </row>
        <row r="30">
          <cell r="B30">
            <v>24.620833333333334</v>
          </cell>
          <cell r="C30">
            <v>31.8</v>
          </cell>
          <cell r="D30">
            <v>21.9</v>
          </cell>
          <cell r="E30">
            <v>86.70833333333333</v>
          </cell>
          <cell r="F30">
            <v>96</v>
          </cell>
          <cell r="G30">
            <v>59</v>
          </cell>
          <cell r="H30">
            <v>30.96</v>
          </cell>
          <cell r="I30" t="str">
            <v>NO</v>
          </cell>
          <cell r="J30">
            <v>49.32</v>
          </cell>
          <cell r="K30">
            <v>2.4</v>
          </cell>
        </row>
        <row r="31">
          <cell r="B31">
            <v>22.9625</v>
          </cell>
          <cell r="C31">
            <v>26.4</v>
          </cell>
          <cell r="D31">
            <v>20.9</v>
          </cell>
          <cell r="E31">
            <v>91.16666666666667</v>
          </cell>
          <cell r="F31">
            <v>97</v>
          </cell>
          <cell r="G31">
            <v>75</v>
          </cell>
          <cell r="H31">
            <v>16.2</v>
          </cell>
          <cell r="I31" t="str">
            <v>NE</v>
          </cell>
          <cell r="J31">
            <v>31.68</v>
          </cell>
          <cell r="K31">
            <v>57.6</v>
          </cell>
        </row>
        <row r="32">
          <cell r="B32">
            <v>25.758333333333336</v>
          </cell>
          <cell r="C32">
            <v>30</v>
          </cell>
          <cell r="D32">
            <v>22.1</v>
          </cell>
          <cell r="E32">
            <v>82</v>
          </cell>
          <cell r="F32">
            <v>95</v>
          </cell>
          <cell r="G32">
            <v>63</v>
          </cell>
          <cell r="H32">
            <v>25.56</v>
          </cell>
          <cell r="I32" t="str">
            <v>NO</v>
          </cell>
          <cell r="J32">
            <v>38.88</v>
          </cell>
          <cell r="K32">
            <v>0</v>
          </cell>
        </row>
        <row r="33">
          <cell r="B33">
            <v>26.854166666666668</v>
          </cell>
          <cell r="C33">
            <v>31.3</v>
          </cell>
          <cell r="D33">
            <v>23.2</v>
          </cell>
          <cell r="E33">
            <v>77.875</v>
          </cell>
          <cell r="F33">
            <v>93</v>
          </cell>
          <cell r="G33">
            <v>59</v>
          </cell>
          <cell r="H33">
            <v>29.88</v>
          </cell>
          <cell r="I33" t="str">
            <v>NO</v>
          </cell>
          <cell r="J33">
            <v>46.08</v>
          </cell>
          <cell r="K33">
            <v>0</v>
          </cell>
        </row>
        <row r="34">
          <cell r="B34">
            <v>24.25</v>
          </cell>
          <cell r="C34">
            <v>30.1</v>
          </cell>
          <cell r="D34">
            <v>19.8</v>
          </cell>
          <cell r="E34">
            <v>86.16666666666667</v>
          </cell>
          <cell r="F34">
            <v>96</v>
          </cell>
          <cell r="G34">
            <v>64</v>
          </cell>
          <cell r="H34">
            <v>38.88</v>
          </cell>
          <cell r="I34" t="str">
            <v>SE</v>
          </cell>
          <cell r="J34">
            <v>56.16</v>
          </cell>
          <cell r="K34">
            <v>35.8</v>
          </cell>
        </row>
        <row r="35">
          <cell r="B35">
            <v>23.9625</v>
          </cell>
          <cell r="C35">
            <v>28.7</v>
          </cell>
          <cell r="D35">
            <v>21.6</v>
          </cell>
          <cell r="E35">
            <v>88.58333333333333</v>
          </cell>
          <cell r="F35">
            <v>96</v>
          </cell>
          <cell r="G35">
            <v>70</v>
          </cell>
          <cell r="H35">
            <v>14.4</v>
          </cell>
          <cell r="I35" t="str">
            <v>NE</v>
          </cell>
          <cell r="J35">
            <v>39.96</v>
          </cell>
          <cell r="K35">
            <v>17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25.83333333333334</v>
          </cell>
          <cell r="C5">
            <v>32.5</v>
          </cell>
          <cell r="D5">
            <v>21.4</v>
          </cell>
          <cell r="E5">
            <v>76.95833333333333</v>
          </cell>
          <cell r="F5">
            <v>93</v>
          </cell>
          <cell r="G5">
            <v>54</v>
          </cell>
          <cell r="H5">
            <v>10.08</v>
          </cell>
          <cell r="I5" t="str">
            <v>NO</v>
          </cell>
          <cell r="J5">
            <v>41.4</v>
          </cell>
          <cell r="K5">
            <v>0</v>
          </cell>
        </row>
        <row r="6">
          <cell r="B6">
            <v>27.858333333333338</v>
          </cell>
          <cell r="C6">
            <v>34.7</v>
          </cell>
          <cell r="D6">
            <v>22.4</v>
          </cell>
          <cell r="E6">
            <v>71.29166666666667</v>
          </cell>
          <cell r="F6">
            <v>92</v>
          </cell>
          <cell r="G6">
            <v>45</v>
          </cell>
          <cell r="H6">
            <v>12.6</v>
          </cell>
          <cell r="I6" t="str">
            <v>NO</v>
          </cell>
          <cell r="J6">
            <v>37.08</v>
          </cell>
          <cell r="K6">
            <v>0</v>
          </cell>
        </row>
        <row r="7">
          <cell r="B7">
            <v>24.341666666666665</v>
          </cell>
          <cell r="C7">
            <v>27.9</v>
          </cell>
          <cell r="D7">
            <v>22</v>
          </cell>
          <cell r="E7">
            <v>83.125</v>
          </cell>
          <cell r="F7">
            <v>95</v>
          </cell>
          <cell r="G7">
            <v>65</v>
          </cell>
          <cell r="H7">
            <v>15.84</v>
          </cell>
          <cell r="I7" t="str">
            <v>SE</v>
          </cell>
          <cell r="J7">
            <v>41.4</v>
          </cell>
          <cell r="K7">
            <v>26.6</v>
          </cell>
        </row>
        <row r="8">
          <cell r="B8">
            <v>24.20833333333333</v>
          </cell>
          <cell r="C8">
            <v>29.7</v>
          </cell>
          <cell r="D8">
            <v>22.4</v>
          </cell>
          <cell r="E8">
            <v>87.54166666666667</v>
          </cell>
          <cell r="F8">
            <v>94</v>
          </cell>
          <cell r="G8">
            <v>60</v>
          </cell>
          <cell r="H8">
            <v>10.8</v>
          </cell>
          <cell r="I8" t="str">
            <v>SO</v>
          </cell>
          <cell r="J8">
            <v>39.24</v>
          </cell>
          <cell r="K8">
            <v>22.6</v>
          </cell>
        </row>
        <row r="9">
          <cell r="B9">
            <v>24.0125</v>
          </cell>
          <cell r="C9">
            <v>29.6</v>
          </cell>
          <cell r="D9">
            <v>19.7</v>
          </cell>
          <cell r="E9">
            <v>74.70833333333333</v>
          </cell>
          <cell r="F9">
            <v>93</v>
          </cell>
          <cell r="G9">
            <v>54</v>
          </cell>
          <cell r="H9">
            <v>20.88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25.9875</v>
          </cell>
          <cell r="C10">
            <v>32</v>
          </cell>
          <cell r="D10">
            <v>21.7</v>
          </cell>
          <cell r="E10">
            <v>69.83333333333333</v>
          </cell>
          <cell r="F10">
            <v>86</v>
          </cell>
          <cell r="G10">
            <v>49</v>
          </cell>
          <cell r="H10">
            <v>16.2</v>
          </cell>
          <cell r="I10" t="str">
            <v>NE</v>
          </cell>
          <cell r="J10">
            <v>31.32</v>
          </cell>
          <cell r="K10">
            <v>0</v>
          </cell>
        </row>
        <row r="11">
          <cell r="B11">
            <v>24.825</v>
          </cell>
          <cell r="C11">
            <v>30.1</v>
          </cell>
          <cell r="D11">
            <v>20.6</v>
          </cell>
          <cell r="E11">
            <v>82.75</v>
          </cell>
          <cell r="F11">
            <v>96</v>
          </cell>
          <cell r="G11">
            <v>63</v>
          </cell>
          <cell r="H11">
            <v>14.76</v>
          </cell>
          <cell r="I11" t="str">
            <v>SE</v>
          </cell>
          <cell r="J11">
            <v>48.6</v>
          </cell>
          <cell r="K11">
            <v>53.2</v>
          </cell>
        </row>
        <row r="12">
          <cell r="B12">
            <v>25.795833333333334</v>
          </cell>
          <cell r="C12">
            <v>32.3</v>
          </cell>
          <cell r="D12">
            <v>20.8</v>
          </cell>
          <cell r="E12">
            <v>78.83333333333333</v>
          </cell>
          <cell r="F12">
            <v>96</v>
          </cell>
          <cell r="G12">
            <v>50</v>
          </cell>
          <cell r="H12">
            <v>6.48</v>
          </cell>
          <cell r="I12" t="str">
            <v>SE</v>
          </cell>
          <cell r="J12">
            <v>54.36</v>
          </cell>
          <cell r="K12">
            <v>7</v>
          </cell>
        </row>
        <row r="13">
          <cell r="B13">
            <v>26.829166666666666</v>
          </cell>
          <cell r="C13">
            <v>31.3</v>
          </cell>
          <cell r="D13">
            <v>22.9</v>
          </cell>
          <cell r="E13">
            <v>71.75</v>
          </cell>
          <cell r="F13">
            <v>87</v>
          </cell>
          <cell r="G13">
            <v>53</v>
          </cell>
          <cell r="H13">
            <v>16.92</v>
          </cell>
          <cell r="I13" t="str">
            <v>NE</v>
          </cell>
          <cell r="J13">
            <v>31.32</v>
          </cell>
          <cell r="K13">
            <v>0</v>
          </cell>
        </row>
        <row r="14">
          <cell r="B14">
            <v>26.36666666666667</v>
          </cell>
          <cell r="C14">
            <v>31.2</v>
          </cell>
          <cell r="D14">
            <v>22.6</v>
          </cell>
          <cell r="E14">
            <v>71.16666666666667</v>
          </cell>
          <cell r="F14">
            <v>84</v>
          </cell>
          <cell r="G14">
            <v>53</v>
          </cell>
          <cell r="H14">
            <v>20.88</v>
          </cell>
          <cell r="I14" t="str">
            <v>SE</v>
          </cell>
          <cell r="J14">
            <v>38.16</v>
          </cell>
          <cell r="K14">
            <v>0</v>
          </cell>
        </row>
        <row r="15">
          <cell r="B15">
            <v>26.691666666666663</v>
          </cell>
          <cell r="C15">
            <v>31.5</v>
          </cell>
          <cell r="D15">
            <v>23.8</v>
          </cell>
          <cell r="E15">
            <v>74.79166666666667</v>
          </cell>
          <cell r="F15">
            <v>89</v>
          </cell>
          <cell r="G15">
            <v>56</v>
          </cell>
          <cell r="H15">
            <v>20.88</v>
          </cell>
          <cell r="I15" t="str">
            <v>NO</v>
          </cell>
          <cell r="J15">
            <v>46.8</v>
          </cell>
          <cell r="K15">
            <v>0.6</v>
          </cell>
        </row>
        <row r="16">
          <cell r="B16">
            <v>23.6125</v>
          </cell>
          <cell r="C16">
            <v>28</v>
          </cell>
          <cell r="D16">
            <v>20.8</v>
          </cell>
          <cell r="E16">
            <v>85.25</v>
          </cell>
          <cell r="F16">
            <v>95</v>
          </cell>
          <cell r="G16">
            <v>62</v>
          </cell>
          <cell r="H16">
            <v>14.76</v>
          </cell>
          <cell r="I16" t="str">
            <v>NO</v>
          </cell>
          <cell r="J16">
            <v>33.48</v>
          </cell>
          <cell r="K16">
            <v>26.2</v>
          </cell>
        </row>
        <row r="17">
          <cell r="B17">
            <v>22.895833333333332</v>
          </cell>
          <cell r="C17">
            <v>29.7</v>
          </cell>
          <cell r="D17">
            <v>17.1</v>
          </cell>
          <cell r="E17">
            <v>69.83333333333333</v>
          </cell>
          <cell r="F17">
            <v>93</v>
          </cell>
          <cell r="G17">
            <v>38</v>
          </cell>
          <cell r="H17">
            <v>10.44</v>
          </cell>
          <cell r="I17" t="str">
            <v>SE</v>
          </cell>
          <cell r="J17">
            <v>25.92</v>
          </cell>
          <cell r="K17">
            <v>0</v>
          </cell>
        </row>
        <row r="18">
          <cell r="B18">
            <v>24.354166666666668</v>
          </cell>
          <cell r="C18">
            <v>32.8</v>
          </cell>
          <cell r="D18">
            <v>16.9</v>
          </cell>
          <cell r="E18">
            <v>66.95833333333333</v>
          </cell>
          <cell r="F18">
            <v>95</v>
          </cell>
          <cell r="G18">
            <v>34</v>
          </cell>
          <cell r="H18">
            <v>9.36</v>
          </cell>
          <cell r="I18" t="str">
            <v>SE</v>
          </cell>
          <cell r="J18">
            <v>23.4</v>
          </cell>
          <cell r="K18">
            <v>0</v>
          </cell>
        </row>
        <row r="19">
          <cell r="B19">
            <v>26.875</v>
          </cell>
          <cell r="C19">
            <v>33.9</v>
          </cell>
          <cell r="D19">
            <v>20.9</v>
          </cell>
          <cell r="E19">
            <v>69.16666666666667</v>
          </cell>
          <cell r="F19">
            <v>93</v>
          </cell>
          <cell r="G19">
            <v>39</v>
          </cell>
          <cell r="H19">
            <v>10.8</v>
          </cell>
          <cell r="I19" t="str">
            <v>SE</v>
          </cell>
          <cell r="J19">
            <v>29.16</v>
          </cell>
          <cell r="K19">
            <v>0</v>
          </cell>
        </row>
        <row r="20">
          <cell r="B20">
            <v>27.45833333333334</v>
          </cell>
          <cell r="C20">
            <v>34.1</v>
          </cell>
          <cell r="D20">
            <v>23.2</v>
          </cell>
          <cell r="E20">
            <v>68.54166666666667</v>
          </cell>
          <cell r="F20">
            <v>89</v>
          </cell>
          <cell r="G20">
            <v>44</v>
          </cell>
          <cell r="H20">
            <v>19.44</v>
          </cell>
          <cell r="I20" t="str">
            <v>NE</v>
          </cell>
          <cell r="J20">
            <v>48.24</v>
          </cell>
          <cell r="K20">
            <v>0</v>
          </cell>
        </row>
        <row r="21">
          <cell r="B21">
            <v>25.558333333333334</v>
          </cell>
          <cell r="C21">
            <v>34</v>
          </cell>
          <cell r="D21">
            <v>20.3</v>
          </cell>
          <cell r="E21">
            <v>71.70833333333333</v>
          </cell>
          <cell r="F21">
            <v>94</v>
          </cell>
          <cell r="G21">
            <v>42</v>
          </cell>
          <cell r="H21">
            <v>10.8</v>
          </cell>
          <cell r="I21" t="str">
            <v>NE</v>
          </cell>
          <cell r="J21">
            <v>68.04</v>
          </cell>
          <cell r="K21">
            <v>10.4</v>
          </cell>
        </row>
        <row r="22">
          <cell r="B22">
            <v>25.7</v>
          </cell>
          <cell r="C22">
            <v>33.6</v>
          </cell>
          <cell r="D22">
            <v>21.4</v>
          </cell>
          <cell r="E22">
            <v>76.91666666666667</v>
          </cell>
          <cell r="F22">
            <v>94</v>
          </cell>
          <cell r="G22">
            <v>42</v>
          </cell>
          <cell r="H22">
            <v>18.72</v>
          </cell>
          <cell r="I22" t="str">
            <v>NE</v>
          </cell>
          <cell r="J22">
            <v>45.36</v>
          </cell>
          <cell r="K22">
            <v>0.2</v>
          </cell>
        </row>
        <row r="23">
          <cell r="B23">
            <v>26.8</v>
          </cell>
          <cell r="C23">
            <v>33.7</v>
          </cell>
          <cell r="D23">
            <v>22.5</v>
          </cell>
          <cell r="E23">
            <v>70.95833333333333</v>
          </cell>
          <cell r="F23">
            <v>92</v>
          </cell>
          <cell r="G23">
            <v>42</v>
          </cell>
          <cell r="H23">
            <v>17.64</v>
          </cell>
          <cell r="I23" t="str">
            <v>NE</v>
          </cell>
          <cell r="J23">
            <v>35.64</v>
          </cell>
          <cell r="K23">
            <v>0</v>
          </cell>
        </row>
        <row r="24">
          <cell r="B24">
            <v>28.1875</v>
          </cell>
          <cell r="C24">
            <v>34.2</v>
          </cell>
          <cell r="D24">
            <v>22.4</v>
          </cell>
          <cell r="E24">
            <v>66.41666666666667</v>
          </cell>
          <cell r="F24">
            <v>90</v>
          </cell>
          <cell r="G24">
            <v>41</v>
          </cell>
          <cell r="H24">
            <v>11.88</v>
          </cell>
          <cell r="I24" t="str">
            <v>NE</v>
          </cell>
          <cell r="J24">
            <v>29.52</v>
          </cell>
          <cell r="K24">
            <v>0</v>
          </cell>
        </row>
        <row r="25">
          <cell r="B25">
            <v>26.233333333333334</v>
          </cell>
          <cell r="C25">
            <v>32.9</v>
          </cell>
          <cell r="D25">
            <v>23.3</v>
          </cell>
          <cell r="E25">
            <v>76.58333333333333</v>
          </cell>
          <cell r="F25">
            <v>91</v>
          </cell>
          <cell r="G25">
            <v>49</v>
          </cell>
          <cell r="H25">
            <v>12.24</v>
          </cell>
          <cell r="I25" t="str">
            <v>NE</v>
          </cell>
          <cell r="J25">
            <v>42.84</v>
          </cell>
          <cell r="K25">
            <v>1.4</v>
          </cell>
        </row>
        <row r="26">
          <cell r="B26">
            <v>26.61666666666667</v>
          </cell>
          <cell r="C26">
            <v>34.2</v>
          </cell>
          <cell r="D26">
            <v>22.4</v>
          </cell>
          <cell r="E26">
            <v>75.5</v>
          </cell>
          <cell r="F26">
            <v>94</v>
          </cell>
          <cell r="G26">
            <v>43</v>
          </cell>
          <cell r="H26">
            <v>14.4</v>
          </cell>
          <cell r="I26" t="str">
            <v>SE</v>
          </cell>
          <cell r="J26">
            <v>44.28</v>
          </cell>
          <cell r="K26">
            <v>0</v>
          </cell>
        </row>
        <row r="27">
          <cell r="B27">
            <v>26.458333333333332</v>
          </cell>
          <cell r="C27">
            <v>33.3</v>
          </cell>
          <cell r="D27">
            <v>22.1</v>
          </cell>
          <cell r="E27">
            <v>76.95833333333333</v>
          </cell>
          <cell r="F27">
            <v>95</v>
          </cell>
          <cell r="G27">
            <v>48</v>
          </cell>
          <cell r="H27">
            <v>12.24</v>
          </cell>
          <cell r="I27" t="str">
            <v>NO</v>
          </cell>
          <cell r="J27">
            <v>32.4</v>
          </cell>
          <cell r="K27">
            <v>5</v>
          </cell>
        </row>
        <row r="28">
          <cell r="B28">
            <v>27.5125</v>
          </cell>
          <cell r="C28">
            <v>33.8</v>
          </cell>
          <cell r="D28">
            <v>23.7</v>
          </cell>
          <cell r="E28">
            <v>72.83333333333333</v>
          </cell>
          <cell r="F28">
            <v>90</v>
          </cell>
          <cell r="G28">
            <v>47</v>
          </cell>
          <cell r="H28">
            <v>11.52</v>
          </cell>
          <cell r="I28" t="str">
            <v>NO</v>
          </cell>
          <cell r="J28">
            <v>28.08</v>
          </cell>
          <cell r="K28">
            <v>0</v>
          </cell>
        </row>
        <row r="29">
          <cell r="B29">
            <v>25.35</v>
          </cell>
          <cell r="C29">
            <v>32.3</v>
          </cell>
          <cell r="D29">
            <v>21.5</v>
          </cell>
          <cell r="E29">
            <v>81.45833333333333</v>
          </cell>
          <cell r="F29">
            <v>94</v>
          </cell>
          <cell r="G29">
            <v>54</v>
          </cell>
          <cell r="H29">
            <v>16.56</v>
          </cell>
          <cell r="I29" t="str">
            <v>NE</v>
          </cell>
          <cell r="J29">
            <v>53.28</v>
          </cell>
          <cell r="K29">
            <v>10.6</v>
          </cell>
        </row>
        <row r="30">
          <cell r="B30">
            <v>23.904166666666665</v>
          </cell>
          <cell r="C30">
            <v>31.5</v>
          </cell>
          <cell r="D30">
            <v>22</v>
          </cell>
          <cell r="E30">
            <v>89.70833333333333</v>
          </cell>
          <cell r="F30">
            <v>95</v>
          </cell>
          <cell r="G30">
            <v>64</v>
          </cell>
          <cell r="H30">
            <v>17.64</v>
          </cell>
          <cell r="I30" t="str">
            <v>NO</v>
          </cell>
          <cell r="J30">
            <v>41.4</v>
          </cell>
          <cell r="K30">
            <v>31.8</v>
          </cell>
        </row>
        <row r="31">
          <cell r="B31">
            <v>23.495833333333334</v>
          </cell>
          <cell r="C31">
            <v>27.7</v>
          </cell>
          <cell r="D31">
            <v>21.4</v>
          </cell>
          <cell r="E31">
            <v>91.33333333333333</v>
          </cell>
          <cell r="F31">
            <v>96</v>
          </cell>
          <cell r="G31">
            <v>74</v>
          </cell>
          <cell r="H31">
            <v>10.08</v>
          </cell>
          <cell r="I31" t="str">
            <v>NO</v>
          </cell>
          <cell r="J31">
            <v>25.92</v>
          </cell>
          <cell r="K31">
            <v>74.8</v>
          </cell>
        </row>
        <row r="32">
          <cell r="B32">
            <v>26.47083333333333</v>
          </cell>
          <cell r="C32">
            <v>31.8</v>
          </cell>
          <cell r="D32">
            <v>22.6</v>
          </cell>
          <cell r="E32">
            <v>81.29166666666667</v>
          </cell>
          <cell r="F32">
            <v>95</v>
          </cell>
          <cell r="G32">
            <v>60</v>
          </cell>
          <cell r="H32">
            <v>9</v>
          </cell>
          <cell r="I32" t="str">
            <v>NO</v>
          </cell>
          <cell r="J32">
            <v>32.76</v>
          </cell>
          <cell r="K32">
            <v>1.2</v>
          </cell>
        </row>
        <row r="33">
          <cell r="B33">
            <v>26.691666666666674</v>
          </cell>
          <cell r="C33">
            <v>31.3</v>
          </cell>
          <cell r="D33">
            <v>23.5</v>
          </cell>
          <cell r="E33">
            <v>79.125</v>
          </cell>
          <cell r="F33">
            <v>92</v>
          </cell>
          <cell r="G33">
            <v>60</v>
          </cell>
          <cell r="H33">
            <v>13.32</v>
          </cell>
          <cell r="I33" t="str">
            <v>NO</v>
          </cell>
          <cell r="J33">
            <v>33.48</v>
          </cell>
          <cell r="K33">
            <v>0.2</v>
          </cell>
        </row>
        <row r="34">
          <cell r="C34">
            <v>31</v>
          </cell>
          <cell r="D34">
            <v>21.9</v>
          </cell>
          <cell r="E34">
            <v>86.54166666666667</v>
          </cell>
          <cell r="F34">
            <v>96</v>
          </cell>
          <cell r="G34">
            <v>63</v>
          </cell>
          <cell r="H34">
            <v>13.68</v>
          </cell>
          <cell r="I34" t="str">
            <v>NE</v>
          </cell>
          <cell r="J34">
            <v>34.2</v>
          </cell>
          <cell r="K34">
            <v>61.6</v>
          </cell>
        </row>
        <row r="35">
          <cell r="B35">
            <v>23.833333333333332</v>
          </cell>
          <cell r="C35">
            <v>29.2</v>
          </cell>
          <cell r="D35">
            <v>21</v>
          </cell>
          <cell r="E35">
            <v>88.41666666666667</v>
          </cell>
          <cell r="F35">
            <v>95</v>
          </cell>
          <cell r="G35">
            <v>65</v>
          </cell>
          <cell r="H35">
            <v>14.4</v>
          </cell>
          <cell r="I35" t="str">
            <v>NE</v>
          </cell>
          <cell r="J35">
            <v>28.44</v>
          </cell>
          <cell r="K35">
            <v>6.8</v>
          </cell>
        </row>
        <row r="36">
          <cell r="I36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26.4125</v>
          </cell>
          <cell r="C5">
            <v>34</v>
          </cell>
          <cell r="D5">
            <v>21.4</v>
          </cell>
          <cell r="E5">
            <v>78.29166666666667</v>
          </cell>
          <cell r="F5">
            <v>95</v>
          </cell>
          <cell r="G5">
            <v>49</v>
          </cell>
          <cell r="H5">
            <v>15.84</v>
          </cell>
          <cell r="I5" t="str">
            <v>NO</v>
          </cell>
          <cell r="J5">
            <v>38.16</v>
          </cell>
          <cell r="K5">
            <v>0</v>
          </cell>
        </row>
        <row r="6">
          <cell r="B6">
            <v>27.15</v>
          </cell>
          <cell r="C6">
            <v>33.6</v>
          </cell>
          <cell r="D6">
            <v>22.6</v>
          </cell>
          <cell r="E6">
            <v>73.54166666666667</v>
          </cell>
          <cell r="F6">
            <v>92</v>
          </cell>
          <cell r="G6">
            <v>47</v>
          </cell>
          <cell r="H6">
            <v>16.92</v>
          </cell>
          <cell r="I6" t="str">
            <v>NO</v>
          </cell>
          <cell r="J6">
            <v>37.44</v>
          </cell>
          <cell r="K6">
            <v>0</v>
          </cell>
        </row>
        <row r="7">
          <cell r="B7">
            <v>24.05</v>
          </cell>
          <cell r="C7">
            <v>27.3</v>
          </cell>
          <cell r="D7">
            <v>22.7</v>
          </cell>
          <cell r="E7">
            <v>88.83333333333333</v>
          </cell>
          <cell r="F7">
            <v>94</v>
          </cell>
          <cell r="G7">
            <v>73</v>
          </cell>
          <cell r="H7">
            <v>13.32</v>
          </cell>
          <cell r="I7" t="str">
            <v>SO</v>
          </cell>
          <cell r="J7">
            <v>35.28</v>
          </cell>
          <cell r="K7">
            <v>1</v>
          </cell>
        </row>
        <row r="8">
          <cell r="B8">
            <v>24.666666666666668</v>
          </cell>
          <cell r="C8">
            <v>32.7</v>
          </cell>
          <cell r="D8">
            <v>21.6</v>
          </cell>
          <cell r="E8">
            <v>84.45833333333333</v>
          </cell>
          <cell r="F8">
            <v>96</v>
          </cell>
          <cell r="G8">
            <v>45</v>
          </cell>
          <cell r="H8">
            <v>8.64</v>
          </cell>
          <cell r="I8" t="str">
            <v>SO</v>
          </cell>
          <cell r="J8">
            <v>29.52</v>
          </cell>
          <cell r="K8">
            <v>9.8</v>
          </cell>
        </row>
        <row r="9">
          <cell r="B9">
            <v>24.35</v>
          </cell>
          <cell r="C9">
            <v>28.5</v>
          </cell>
          <cell r="D9">
            <v>21.3</v>
          </cell>
          <cell r="E9">
            <v>82.33333333333333</v>
          </cell>
          <cell r="F9">
            <v>96</v>
          </cell>
          <cell r="G9">
            <v>62</v>
          </cell>
          <cell r="H9">
            <v>13.32</v>
          </cell>
          <cell r="I9" t="str">
            <v>SE</v>
          </cell>
          <cell r="J9">
            <v>33.48</v>
          </cell>
          <cell r="K9">
            <v>2</v>
          </cell>
        </row>
        <row r="10">
          <cell r="B10">
            <v>25.325</v>
          </cell>
          <cell r="C10">
            <v>30.8</v>
          </cell>
          <cell r="D10">
            <v>22.3</v>
          </cell>
          <cell r="E10">
            <v>79.70833333333333</v>
          </cell>
          <cell r="F10">
            <v>92</v>
          </cell>
          <cell r="G10">
            <v>59</v>
          </cell>
          <cell r="H10">
            <v>13.32</v>
          </cell>
          <cell r="I10" t="str">
            <v>SE</v>
          </cell>
          <cell r="J10">
            <v>23.4</v>
          </cell>
          <cell r="K10">
            <v>0</v>
          </cell>
        </row>
        <row r="11">
          <cell r="B11">
            <v>25.108333333333334</v>
          </cell>
          <cell r="C11">
            <v>31.4</v>
          </cell>
          <cell r="D11">
            <v>19.7</v>
          </cell>
          <cell r="E11">
            <v>82.20833333333333</v>
          </cell>
          <cell r="F11">
            <v>97</v>
          </cell>
          <cell r="G11">
            <v>55</v>
          </cell>
          <cell r="H11">
            <v>15.12</v>
          </cell>
          <cell r="I11" t="str">
            <v>SO</v>
          </cell>
          <cell r="J11">
            <v>42.48</v>
          </cell>
          <cell r="K11">
            <v>11.6</v>
          </cell>
        </row>
        <row r="12">
          <cell r="B12">
            <v>27.0125</v>
          </cell>
          <cell r="C12">
            <v>32.6</v>
          </cell>
          <cell r="D12">
            <v>22.7</v>
          </cell>
          <cell r="E12">
            <v>78.41666666666667</v>
          </cell>
          <cell r="F12">
            <v>95</v>
          </cell>
          <cell r="G12">
            <v>52</v>
          </cell>
          <cell r="H12">
            <v>7.92</v>
          </cell>
          <cell r="I12" t="str">
            <v>SE</v>
          </cell>
          <cell r="J12">
            <v>18.36</v>
          </cell>
          <cell r="K12">
            <v>0.2</v>
          </cell>
        </row>
        <row r="13">
          <cell r="B13">
            <v>27.14583333333334</v>
          </cell>
          <cell r="C13">
            <v>31.7</v>
          </cell>
          <cell r="D13">
            <v>23.1</v>
          </cell>
          <cell r="E13">
            <v>76.5</v>
          </cell>
          <cell r="F13">
            <v>94</v>
          </cell>
          <cell r="G13">
            <v>55</v>
          </cell>
          <cell r="H13">
            <v>12.6</v>
          </cell>
          <cell r="I13" t="str">
            <v>SE</v>
          </cell>
          <cell r="J13">
            <v>23.4</v>
          </cell>
          <cell r="K13">
            <v>0</v>
          </cell>
        </row>
        <row r="14">
          <cell r="B14">
            <v>25.995833333333337</v>
          </cell>
          <cell r="C14">
            <v>33.1</v>
          </cell>
          <cell r="D14">
            <v>21.2</v>
          </cell>
          <cell r="E14">
            <v>80.125</v>
          </cell>
          <cell r="F14">
            <v>96</v>
          </cell>
          <cell r="G14">
            <v>48</v>
          </cell>
          <cell r="H14">
            <v>11.88</v>
          </cell>
          <cell r="I14" t="str">
            <v>SE</v>
          </cell>
          <cell r="J14">
            <v>28.08</v>
          </cell>
          <cell r="K14">
            <v>8.2</v>
          </cell>
        </row>
        <row r="15">
          <cell r="B15">
            <v>25.725</v>
          </cell>
          <cell r="C15">
            <v>31.2</v>
          </cell>
          <cell r="D15">
            <v>23.2</v>
          </cell>
          <cell r="E15">
            <v>84.04166666666667</v>
          </cell>
          <cell r="F15">
            <v>96</v>
          </cell>
          <cell r="G15">
            <v>59</v>
          </cell>
          <cell r="H15">
            <v>14.04</v>
          </cell>
          <cell r="I15" t="str">
            <v>NO</v>
          </cell>
          <cell r="J15">
            <v>55.44</v>
          </cell>
          <cell r="K15">
            <v>1.6</v>
          </cell>
        </row>
        <row r="16">
          <cell r="B16">
            <v>22.8125</v>
          </cell>
          <cell r="C16">
            <v>25.6</v>
          </cell>
          <cell r="D16">
            <v>20.3</v>
          </cell>
          <cell r="E16">
            <v>91.45833333333333</v>
          </cell>
          <cell r="F16">
            <v>96</v>
          </cell>
          <cell r="G16">
            <v>79</v>
          </cell>
          <cell r="H16">
            <v>14.4</v>
          </cell>
          <cell r="I16" t="str">
            <v>NO</v>
          </cell>
          <cell r="J16">
            <v>36.72</v>
          </cell>
          <cell r="K16">
            <v>19.6</v>
          </cell>
        </row>
        <row r="17">
          <cell r="B17">
            <v>22.39583333333334</v>
          </cell>
          <cell r="C17">
            <v>28.8</v>
          </cell>
          <cell r="D17">
            <v>17.6</v>
          </cell>
          <cell r="E17">
            <v>76.04166666666667</v>
          </cell>
          <cell r="F17">
            <v>95</v>
          </cell>
          <cell r="G17">
            <v>45</v>
          </cell>
          <cell r="H17">
            <v>9.72</v>
          </cell>
          <cell r="I17" t="str">
            <v>SO</v>
          </cell>
          <cell r="J17">
            <v>23.04</v>
          </cell>
          <cell r="K17">
            <v>0</v>
          </cell>
        </row>
        <row r="18">
          <cell r="B18">
            <v>23.27916666666667</v>
          </cell>
          <cell r="C18">
            <v>32.2</v>
          </cell>
          <cell r="D18">
            <v>15.8</v>
          </cell>
          <cell r="E18">
            <v>74.375</v>
          </cell>
          <cell r="F18">
            <v>96</v>
          </cell>
          <cell r="G18">
            <v>38</v>
          </cell>
          <cell r="H18">
            <v>9.72</v>
          </cell>
          <cell r="I18" t="str">
            <v>NO</v>
          </cell>
          <cell r="J18">
            <v>21.96</v>
          </cell>
          <cell r="K18">
            <v>0</v>
          </cell>
        </row>
        <row r="19">
          <cell r="B19">
            <v>25.970833333333328</v>
          </cell>
          <cell r="C19">
            <v>31.7</v>
          </cell>
          <cell r="D19">
            <v>20.1</v>
          </cell>
          <cell r="E19">
            <v>75.375</v>
          </cell>
          <cell r="F19">
            <v>96</v>
          </cell>
          <cell r="G19">
            <v>49</v>
          </cell>
          <cell r="H19">
            <v>12.96</v>
          </cell>
          <cell r="I19" t="str">
            <v>SE</v>
          </cell>
          <cell r="J19">
            <v>29.16</v>
          </cell>
          <cell r="K19">
            <v>0</v>
          </cell>
        </row>
        <row r="20">
          <cell r="B20">
            <v>25.525</v>
          </cell>
          <cell r="C20">
            <v>33.8</v>
          </cell>
          <cell r="D20">
            <v>20.7</v>
          </cell>
          <cell r="E20">
            <v>79</v>
          </cell>
          <cell r="F20">
            <v>96</v>
          </cell>
          <cell r="G20">
            <v>42</v>
          </cell>
          <cell r="H20">
            <v>19.8</v>
          </cell>
          <cell r="I20" t="str">
            <v>NE</v>
          </cell>
          <cell r="J20">
            <v>46.8</v>
          </cell>
          <cell r="K20">
            <v>5.6</v>
          </cell>
        </row>
        <row r="21">
          <cell r="B21">
            <v>25.725</v>
          </cell>
          <cell r="C21">
            <v>33.3</v>
          </cell>
          <cell r="D21">
            <v>20.7</v>
          </cell>
          <cell r="E21">
            <v>77.08333333333333</v>
          </cell>
          <cell r="F21">
            <v>96</v>
          </cell>
          <cell r="G21">
            <v>44</v>
          </cell>
          <cell r="H21">
            <v>9</v>
          </cell>
          <cell r="I21" t="str">
            <v>NO</v>
          </cell>
          <cell r="J21">
            <v>27</v>
          </cell>
          <cell r="K21">
            <v>0.2</v>
          </cell>
        </row>
        <row r="22">
          <cell r="B22">
            <v>25.125</v>
          </cell>
          <cell r="C22">
            <v>32.6</v>
          </cell>
          <cell r="D22">
            <v>20.2</v>
          </cell>
          <cell r="E22">
            <v>78.625</v>
          </cell>
          <cell r="F22">
            <v>96</v>
          </cell>
          <cell r="G22">
            <v>40</v>
          </cell>
          <cell r="H22">
            <v>16.2</v>
          </cell>
          <cell r="I22" t="str">
            <v>NE</v>
          </cell>
          <cell r="J22">
            <v>43.2</v>
          </cell>
          <cell r="K22">
            <v>0</v>
          </cell>
        </row>
        <row r="23">
          <cell r="B23">
            <v>24.0125</v>
          </cell>
          <cell r="C23">
            <v>31.7</v>
          </cell>
          <cell r="D23">
            <v>19.4</v>
          </cell>
          <cell r="E23">
            <v>84.54166666666667</v>
          </cell>
          <cell r="F23">
            <v>96</v>
          </cell>
          <cell r="G23">
            <v>53</v>
          </cell>
          <cell r="H23">
            <v>12.96</v>
          </cell>
          <cell r="I23" t="str">
            <v>SO</v>
          </cell>
          <cell r="J23">
            <v>43.92</v>
          </cell>
          <cell r="K23">
            <v>3.2</v>
          </cell>
        </row>
        <row r="24">
          <cell r="B24">
            <v>24.991666666666664</v>
          </cell>
          <cell r="C24">
            <v>33.7</v>
          </cell>
          <cell r="D24">
            <v>19.4</v>
          </cell>
          <cell r="E24">
            <v>81.125</v>
          </cell>
          <cell r="F24">
            <v>97</v>
          </cell>
          <cell r="G24">
            <v>46</v>
          </cell>
          <cell r="H24">
            <v>15.48</v>
          </cell>
          <cell r="I24" t="str">
            <v>NO</v>
          </cell>
          <cell r="J24">
            <v>35.64</v>
          </cell>
          <cell r="K24">
            <v>5.4</v>
          </cell>
        </row>
        <row r="25">
          <cell r="B25">
            <v>25.3</v>
          </cell>
          <cell r="C25">
            <v>30.7</v>
          </cell>
          <cell r="D25">
            <v>21.9</v>
          </cell>
          <cell r="E25">
            <v>86.79166666666667</v>
          </cell>
          <cell r="F25">
            <v>96</v>
          </cell>
          <cell r="G25">
            <v>63</v>
          </cell>
          <cell r="H25">
            <v>10.8</v>
          </cell>
          <cell r="I25" t="str">
            <v>NO</v>
          </cell>
          <cell r="J25">
            <v>38.52</v>
          </cell>
          <cell r="K25">
            <v>7.6</v>
          </cell>
        </row>
        <row r="26">
          <cell r="B26">
            <v>24.8625</v>
          </cell>
          <cell r="C26">
            <v>32.6</v>
          </cell>
          <cell r="D26">
            <v>21.1</v>
          </cell>
          <cell r="E26">
            <v>84.125</v>
          </cell>
          <cell r="F26">
            <v>96</v>
          </cell>
          <cell r="G26">
            <v>51</v>
          </cell>
          <cell r="H26">
            <v>20.88</v>
          </cell>
          <cell r="I26" t="str">
            <v>NO</v>
          </cell>
          <cell r="J26">
            <v>35.64</v>
          </cell>
          <cell r="K26">
            <v>1.4</v>
          </cell>
        </row>
        <row r="27">
          <cell r="B27">
            <v>25.9625</v>
          </cell>
          <cell r="C27">
            <v>33.8</v>
          </cell>
          <cell r="D27">
            <v>20.7</v>
          </cell>
          <cell r="E27">
            <v>79.58333333333333</v>
          </cell>
          <cell r="F27">
            <v>97</v>
          </cell>
          <cell r="G27">
            <v>46</v>
          </cell>
          <cell r="H27">
            <v>9.36</v>
          </cell>
          <cell r="I27" t="str">
            <v>NO</v>
          </cell>
          <cell r="J27">
            <v>28.44</v>
          </cell>
          <cell r="K27">
            <v>0.2</v>
          </cell>
        </row>
        <row r="28">
          <cell r="B28">
            <v>27.16666666666666</v>
          </cell>
          <cell r="C28">
            <v>33.8</v>
          </cell>
          <cell r="D28">
            <v>21.5</v>
          </cell>
          <cell r="E28">
            <v>76.20833333333333</v>
          </cell>
          <cell r="F28">
            <v>96</v>
          </cell>
          <cell r="G28">
            <v>45</v>
          </cell>
          <cell r="H28">
            <v>15.48</v>
          </cell>
          <cell r="I28" t="str">
            <v>NO</v>
          </cell>
          <cell r="J28">
            <v>32.76</v>
          </cell>
          <cell r="K28">
            <v>0</v>
          </cell>
        </row>
        <row r="29">
          <cell r="B29">
            <v>26.479166666666668</v>
          </cell>
          <cell r="C29">
            <v>33.1</v>
          </cell>
          <cell r="D29">
            <v>21.3</v>
          </cell>
          <cell r="E29">
            <v>78.875</v>
          </cell>
          <cell r="F29">
            <v>96</v>
          </cell>
          <cell r="G29">
            <v>52</v>
          </cell>
          <cell r="H29">
            <v>23.76</v>
          </cell>
          <cell r="I29" t="str">
            <v>NO</v>
          </cell>
          <cell r="J29">
            <v>46.8</v>
          </cell>
          <cell r="K29">
            <v>0</v>
          </cell>
        </row>
        <row r="30">
          <cell r="B30">
            <v>26.416666666666668</v>
          </cell>
          <cell r="C30">
            <v>32.3</v>
          </cell>
          <cell r="D30">
            <v>21.5</v>
          </cell>
          <cell r="E30">
            <v>79.375</v>
          </cell>
          <cell r="F30">
            <v>96</v>
          </cell>
          <cell r="G30">
            <v>55</v>
          </cell>
          <cell r="H30">
            <v>23.76</v>
          </cell>
          <cell r="I30" t="str">
            <v>NO</v>
          </cell>
          <cell r="J30">
            <v>46.44</v>
          </cell>
          <cell r="K30">
            <v>0.6</v>
          </cell>
        </row>
        <row r="31">
          <cell r="B31">
            <v>25.429166666666664</v>
          </cell>
          <cell r="C31">
            <v>29.8</v>
          </cell>
          <cell r="D31">
            <v>21.9</v>
          </cell>
          <cell r="E31">
            <v>86.08333333333333</v>
          </cell>
          <cell r="F31">
            <v>96</v>
          </cell>
          <cell r="G31">
            <v>66</v>
          </cell>
          <cell r="H31">
            <v>20.52</v>
          </cell>
          <cell r="I31" t="str">
            <v>NO</v>
          </cell>
          <cell r="J31">
            <v>38.52</v>
          </cell>
          <cell r="K31">
            <v>2.2</v>
          </cell>
        </row>
        <row r="32">
          <cell r="B32">
            <v>25.916666666666668</v>
          </cell>
          <cell r="C32">
            <v>30.5</v>
          </cell>
          <cell r="D32">
            <v>22</v>
          </cell>
          <cell r="E32">
            <v>82.95833333333333</v>
          </cell>
          <cell r="F32">
            <v>96</v>
          </cell>
          <cell r="G32">
            <v>62</v>
          </cell>
          <cell r="H32">
            <v>23.04</v>
          </cell>
          <cell r="I32" t="str">
            <v>NO</v>
          </cell>
          <cell r="J32">
            <v>40.32</v>
          </cell>
          <cell r="K32">
            <v>0</v>
          </cell>
        </row>
        <row r="33">
          <cell r="B33">
            <v>25.870833333333326</v>
          </cell>
          <cell r="C33">
            <v>31.1</v>
          </cell>
          <cell r="D33">
            <v>23.4</v>
          </cell>
          <cell r="E33">
            <v>85.54166666666667</v>
          </cell>
          <cell r="F33">
            <v>94</v>
          </cell>
          <cell r="G33">
            <v>63</v>
          </cell>
          <cell r="H33">
            <v>14.04</v>
          </cell>
          <cell r="I33" t="str">
            <v>NO</v>
          </cell>
          <cell r="J33">
            <v>33.84</v>
          </cell>
          <cell r="K33">
            <v>1.6</v>
          </cell>
        </row>
        <row r="34">
          <cell r="B34">
            <v>26.89583333333333</v>
          </cell>
          <cell r="C34">
            <v>31.4</v>
          </cell>
          <cell r="D34">
            <v>24.3</v>
          </cell>
          <cell r="E34">
            <v>79.83333333333333</v>
          </cell>
          <cell r="F34">
            <v>92</v>
          </cell>
          <cell r="G34">
            <v>60</v>
          </cell>
          <cell r="H34">
            <v>24.48</v>
          </cell>
          <cell r="I34" t="str">
            <v>NO</v>
          </cell>
          <cell r="J34">
            <v>52.56</v>
          </cell>
          <cell r="K34">
            <v>0</v>
          </cell>
        </row>
        <row r="35">
          <cell r="B35">
            <v>24.554166666666664</v>
          </cell>
          <cell r="C35">
            <v>28.3</v>
          </cell>
          <cell r="D35">
            <v>22.7</v>
          </cell>
          <cell r="E35">
            <v>91.04166666666667</v>
          </cell>
          <cell r="F35">
            <v>96</v>
          </cell>
          <cell r="G35">
            <v>71</v>
          </cell>
          <cell r="H35">
            <v>6.12</v>
          </cell>
          <cell r="I35" t="str">
            <v>NO</v>
          </cell>
          <cell r="J35">
            <v>25.56</v>
          </cell>
          <cell r="K35">
            <v>31.6</v>
          </cell>
        </row>
        <row r="36">
          <cell r="I36" t="str">
            <v>NO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29.0125</v>
          </cell>
          <cell r="C5">
            <v>35.7</v>
          </cell>
          <cell r="D5">
            <v>24.1</v>
          </cell>
          <cell r="E5">
            <v>72.45833333333333</v>
          </cell>
          <cell r="F5">
            <v>93</v>
          </cell>
          <cell r="G5">
            <v>45</v>
          </cell>
          <cell r="H5">
            <v>12.24</v>
          </cell>
          <cell r="I5" t="str">
            <v>NE</v>
          </cell>
          <cell r="J5">
            <v>30.6</v>
          </cell>
          <cell r="K5">
            <v>0.4</v>
          </cell>
        </row>
        <row r="6">
          <cell r="B6">
            <v>27.89166666666667</v>
          </cell>
          <cell r="C6">
            <v>34.1</v>
          </cell>
          <cell r="D6">
            <v>23.5</v>
          </cell>
          <cell r="E6">
            <v>75.375</v>
          </cell>
          <cell r="F6">
            <v>93</v>
          </cell>
          <cell r="G6">
            <v>51</v>
          </cell>
          <cell r="H6">
            <v>16.56</v>
          </cell>
          <cell r="I6" t="str">
            <v>NE</v>
          </cell>
          <cell r="J6">
            <v>35.28</v>
          </cell>
          <cell r="K6">
            <v>1</v>
          </cell>
        </row>
        <row r="7">
          <cell r="B7">
            <v>25.01666666666667</v>
          </cell>
          <cell r="C7">
            <v>28.8</v>
          </cell>
          <cell r="D7">
            <v>22.7</v>
          </cell>
          <cell r="E7">
            <v>89.91666666666667</v>
          </cell>
          <cell r="F7">
            <v>96</v>
          </cell>
          <cell r="G7">
            <v>77</v>
          </cell>
          <cell r="H7">
            <v>10.44</v>
          </cell>
          <cell r="I7" t="str">
            <v>NE</v>
          </cell>
          <cell r="J7">
            <v>22.32</v>
          </cell>
          <cell r="K7">
            <v>128.6</v>
          </cell>
        </row>
        <row r="8">
          <cell r="B8">
            <v>25.866666666666664</v>
          </cell>
          <cell r="C8">
            <v>31.5</v>
          </cell>
          <cell r="D8">
            <v>23</v>
          </cell>
          <cell r="E8">
            <v>83.79166666666667</v>
          </cell>
          <cell r="F8">
            <v>96</v>
          </cell>
          <cell r="G8">
            <v>54</v>
          </cell>
          <cell r="H8">
            <v>6.48</v>
          </cell>
          <cell r="I8" t="str">
            <v>SE</v>
          </cell>
          <cell r="J8">
            <v>24.48</v>
          </cell>
          <cell r="K8">
            <v>0.8</v>
          </cell>
        </row>
        <row r="9">
          <cell r="B9">
            <v>26.875</v>
          </cell>
          <cell r="C9">
            <v>32.2</v>
          </cell>
          <cell r="D9">
            <v>23.1</v>
          </cell>
          <cell r="E9">
            <v>80.08333333333333</v>
          </cell>
          <cell r="F9">
            <v>95</v>
          </cell>
          <cell r="G9">
            <v>52</v>
          </cell>
          <cell r="H9">
            <v>15.48</v>
          </cell>
          <cell r="I9" t="str">
            <v>SE</v>
          </cell>
          <cell r="J9">
            <v>28.08</v>
          </cell>
          <cell r="K9">
            <v>2.8</v>
          </cell>
        </row>
        <row r="10">
          <cell r="B10">
            <v>26.1875</v>
          </cell>
          <cell r="C10">
            <v>28.7</v>
          </cell>
          <cell r="D10">
            <v>24.8</v>
          </cell>
          <cell r="E10">
            <v>87.41666666666667</v>
          </cell>
          <cell r="F10">
            <v>94</v>
          </cell>
          <cell r="G10">
            <v>76</v>
          </cell>
          <cell r="H10">
            <v>9.36</v>
          </cell>
          <cell r="I10" t="str">
            <v>SE</v>
          </cell>
          <cell r="J10">
            <v>19.8</v>
          </cell>
          <cell r="K10">
            <v>10</v>
          </cell>
        </row>
        <row r="11">
          <cell r="B11">
            <v>26.325</v>
          </cell>
          <cell r="C11">
            <v>31.6</v>
          </cell>
          <cell r="D11">
            <v>24.5</v>
          </cell>
          <cell r="E11">
            <v>87</v>
          </cell>
          <cell r="F11">
            <v>94</v>
          </cell>
          <cell r="G11">
            <v>61</v>
          </cell>
          <cell r="H11">
            <v>12.24</v>
          </cell>
          <cell r="I11" t="str">
            <v>SO</v>
          </cell>
          <cell r="J11">
            <v>23.04</v>
          </cell>
          <cell r="K11">
            <v>7.8</v>
          </cell>
        </row>
        <row r="12">
          <cell r="B12">
            <v>27.275</v>
          </cell>
          <cell r="C12">
            <v>32.7</v>
          </cell>
          <cell r="D12">
            <v>24.1</v>
          </cell>
          <cell r="E12">
            <v>83</v>
          </cell>
          <cell r="F12">
            <v>95</v>
          </cell>
          <cell r="G12">
            <v>56</v>
          </cell>
          <cell r="H12">
            <v>9.72</v>
          </cell>
          <cell r="I12" t="str">
            <v>NO</v>
          </cell>
          <cell r="J12">
            <v>21.96</v>
          </cell>
          <cell r="K12">
            <v>28.8</v>
          </cell>
        </row>
        <row r="13">
          <cell r="B13">
            <v>28.15</v>
          </cell>
          <cell r="C13">
            <v>33.8</v>
          </cell>
          <cell r="D13">
            <v>24.4</v>
          </cell>
          <cell r="E13">
            <v>81.45833333333333</v>
          </cell>
          <cell r="F13">
            <v>95</v>
          </cell>
          <cell r="G13">
            <v>53</v>
          </cell>
          <cell r="H13">
            <v>11.52</v>
          </cell>
          <cell r="I13" t="str">
            <v>SE</v>
          </cell>
          <cell r="J13">
            <v>28.44</v>
          </cell>
          <cell r="K13">
            <v>1.2</v>
          </cell>
        </row>
        <row r="14">
          <cell r="B14">
            <v>27.4375</v>
          </cell>
          <cell r="C14">
            <v>33.6</v>
          </cell>
          <cell r="D14">
            <v>24.7</v>
          </cell>
          <cell r="E14">
            <v>81.375</v>
          </cell>
          <cell r="F14">
            <v>94</v>
          </cell>
          <cell r="G14">
            <v>53</v>
          </cell>
          <cell r="H14">
            <v>10.44</v>
          </cell>
          <cell r="I14" t="str">
            <v>SE</v>
          </cell>
          <cell r="J14">
            <v>32.4</v>
          </cell>
          <cell r="K14">
            <v>1.4</v>
          </cell>
        </row>
        <row r="15">
          <cell r="B15">
            <v>25.8</v>
          </cell>
          <cell r="C15">
            <v>29.1</v>
          </cell>
          <cell r="D15">
            <v>24.1</v>
          </cell>
          <cell r="E15">
            <v>88</v>
          </cell>
          <cell r="F15">
            <v>95</v>
          </cell>
          <cell r="G15">
            <v>73</v>
          </cell>
          <cell r="H15">
            <v>19.44</v>
          </cell>
          <cell r="I15" t="str">
            <v>NE</v>
          </cell>
          <cell r="J15">
            <v>40.32</v>
          </cell>
          <cell r="K15">
            <v>3</v>
          </cell>
        </row>
        <row r="16">
          <cell r="B16">
            <v>24.495833333333334</v>
          </cell>
          <cell r="C16">
            <v>26.9</v>
          </cell>
          <cell r="D16">
            <v>22.1</v>
          </cell>
          <cell r="E16">
            <v>91.16666666666667</v>
          </cell>
          <cell r="F16">
            <v>95</v>
          </cell>
          <cell r="G16">
            <v>80</v>
          </cell>
          <cell r="H16">
            <v>12.24</v>
          </cell>
          <cell r="I16" t="str">
            <v>NE</v>
          </cell>
          <cell r="J16">
            <v>38.52</v>
          </cell>
          <cell r="K16">
            <v>51.8</v>
          </cell>
        </row>
        <row r="17">
          <cell r="B17">
            <v>24.625</v>
          </cell>
          <cell r="C17">
            <v>30</v>
          </cell>
          <cell r="D17">
            <v>19.8</v>
          </cell>
          <cell r="E17">
            <v>72.58333333333333</v>
          </cell>
          <cell r="F17">
            <v>92</v>
          </cell>
          <cell r="G17">
            <v>45</v>
          </cell>
          <cell r="H17">
            <v>8.28</v>
          </cell>
          <cell r="I17" t="str">
            <v>SO</v>
          </cell>
          <cell r="J17">
            <v>20.52</v>
          </cell>
          <cell r="K17">
            <v>0</v>
          </cell>
        </row>
        <row r="18">
          <cell r="B18">
            <v>25.708333333333332</v>
          </cell>
          <cell r="C18">
            <v>33.3</v>
          </cell>
          <cell r="D18">
            <v>19.3</v>
          </cell>
          <cell r="E18">
            <v>70.75</v>
          </cell>
          <cell r="F18">
            <v>96</v>
          </cell>
          <cell r="G18">
            <v>33</v>
          </cell>
          <cell r="H18">
            <v>5.76</v>
          </cell>
          <cell r="I18" t="str">
            <v>SO</v>
          </cell>
          <cell r="J18">
            <v>25.56</v>
          </cell>
          <cell r="K18">
            <v>0</v>
          </cell>
        </row>
        <row r="19">
          <cell r="B19">
            <v>27.34583333333333</v>
          </cell>
          <cell r="C19">
            <v>34.7</v>
          </cell>
          <cell r="D19">
            <v>21.1</v>
          </cell>
          <cell r="E19">
            <v>71.375</v>
          </cell>
          <cell r="F19">
            <v>95</v>
          </cell>
          <cell r="G19">
            <v>42</v>
          </cell>
          <cell r="H19">
            <v>6.48</v>
          </cell>
          <cell r="I19" t="str">
            <v>SO</v>
          </cell>
          <cell r="J19">
            <v>19.44</v>
          </cell>
          <cell r="K19">
            <v>0</v>
          </cell>
        </row>
        <row r="20">
          <cell r="B20">
            <v>27.50833333333333</v>
          </cell>
          <cell r="C20">
            <v>33.8</v>
          </cell>
          <cell r="D20">
            <v>23.5</v>
          </cell>
          <cell r="E20">
            <v>77</v>
          </cell>
          <cell r="F20">
            <v>94</v>
          </cell>
          <cell r="G20">
            <v>48</v>
          </cell>
          <cell r="H20">
            <v>15.12</v>
          </cell>
          <cell r="I20" t="str">
            <v>NE</v>
          </cell>
          <cell r="J20">
            <v>44.64</v>
          </cell>
          <cell r="K20">
            <v>5.2</v>
          </cell>
        </row>
        <row r="21">
          <cell r="B21">
            <v>27.583333333333332</v>
          </cell>
          <cell r="C21">
            <v>34.1</v>
          </cell>
          <cell r="D21">
            <v>22.9</v>
          </cell>
          <cell r="E21">
            <v>74.70833333333333</v>
          </cell>
          <cell r="F21">
            <v>95</v>
          </cell>
          <cell r="G21">
            <v>45</v>
          </cell>
          <cell r="H21">
            <v>13.68</v>
          </cell>
          <cell r="I21" t="str">
            <v>NE</v>
          </cell>
          <cell r="J21">
            <v>29.16</v>
          </cell>
          <cell r="K21">
            <v>0</v>
          </cell>
        </row>
        <row r="22">
          <cell r="B22">
            <v>27.983333333333338</v>
          </cell>
          <cell r="C22">
            <v>34</v>
          </cell>
          <cell r="D22">
            <v>23.1</v>
          </cell>
          <cell r="E22">
            <v>72.70833333333333</v>
          </cell>
          <cell r="F22">
            <v>95</v>
          </cell>
          <cell r="G22">
            <v>40</v>
          </cell>
          <cell r="H22">
            <v>8.28</v>
          </cell>
          <cell r="I22" t="str">
            <v>NE</v>
          </cell>
          <cell r="J22">
            <v>19.8</v>
          </cell>
          <cell r="K22">
            <v>0</v>
          </cell>
        </row>
        <row r="23">
          <cell r="B23">
            <v>28.008333333333336</v>
          </cell>
          <cell r="C23">
            <v>34.2</v>
          </cell>
          <cell r="D23">
            <v>23</v>
          </cell>
          <cell r="E23">
            <v>72.45833333333333</v>
          </cell>
          <cell r="F23">
            <v>94</v>
          </cell>
          <cell r="G23">
            <v>47</v>
          </cell>
          <cell r="H23">
            <v>9</v>
          </cell>
          <cell r="I23" t="str">
            <v>NE</v>
          </cell>
          <cell r="J23">
            <v>22.68</v>
          </cell>
          <cell r="K23">
            <v>0</v>
          </cell>
        </row>
        <row r="24">
          <cell r="B24">
            <v>26.716666666666665</v>
          </cell>
          <cell r="C24">
            <v>34</v>
          </cell>
          <cell r="D24">
            <v>23.2</v>
          </cell>
          <cell r="E24">
            <v>78.66666666666667</v>
          </cell>
          <cell r="F24">
            <v>94</v>
          </cell>
          <cell r="G24">
            <v>50</v>
          </cell>
          <cell r="H24">
            <v>14.04</v>
          </cell>
          <cell r="I24" t="str">
            <v>SO</v>
          </cell>
          <cell r="J24">
            <v>48.96</v>
          </cell>
          <cell r="K24">
            <v>0</v>
          </cell>
        </row>
        <row r="25">
          <cell r="B25">
            <v>27.8125</v>
          </cell>
          <cell r="C25">
            <v>33.8</v>
          </cell>
          <cell r="D25">
            <v>23.5</v>
          </cell>
          <cell r="E25">
            <v>77.75</v>
          </cell>
          <cell r="F25">
            <v>95</v>
          </cell>
          <cell r="G25">
            <v>51</v>
          </cell>
          <cell r="H25">
            <v>9.72</v>
          </cell>
          <cell r="I25" t="str">
            <v>NO</v>
          </cell>
          <cell r="J25">
            <v>24.12</v>
          </cell>
          <cell r="K25">
            <v>0</v>
          </cell>
        </row>
        <row r="26">
          <cell r="B26">
            <v>27.075</v>
          </cell>
          <cell r="C26">
            <v>31.3</v>
          </cell>
          <cell r="D26">
            <v>23.1</v>
          </cell>
          <cell r="E26">
            <v>78.375</v>
          </cell>
          <cell r="F26">
            <v>92</v>
          </cell>
          <cell r="G26">
            <v>62</v>
          </cell>
          <cell r="H26">
            <v>11.52</v>
          </cell>
          <cell r="I26" t="str">
            <v>NE</v>
          </cell>
          <cell r="J26">
            <v>31.32</v>
          </cell>
          <cell r="K26">
            <v>0</v>
          </cell>
        </row>
        <row r="27">
          <cell r="B27">
            <v>28.65</v>
          </cell>
          <cell r="C27">
            <v>35.1</v>
          </cell>
          <cell r="D27">
            <v>24.2</v>
          </cell>
          <cell r="E27">
            <v>74.20833333333333</v>
          </cell>
          <cell r="F27">
            <v>95</v>
          </cell>
          <cell r="G27">
            <v>44</v>
          </cell>
          <cell r="H27">
            <v>13.32</v>
          </cell>
          <cell r="I27" t="str">
            <v>SE</v>
          </cell>
          <cell r="J27">
            <v>34.56</v>
          </cell>
          <cell r="K27">
            <v>0</v>
          </cell>
        </row>
        <row r="28">
          <cell r="B28">
            <v>27.933333333333334</v>
          </cell>
          <cell r="C28">
            <v>34.3</v>
          </cell>
          <cell r="D28">
            <v>23.5</v>
          </cell>
          <cell r="E28">
            <v>76.29166666666667</v>
          </cell>
          <cell r="F28">
            <v>95</v>
          </cell>
          <cell r="G28">
            <v>47</v>
          </cell>
          <cell r="H28">
            <v>12.6</v>
          </cell>
          <cell r="I28" t="str">
            <v>NE</v>
          </cell>
          <cell r="J28">
            <v>29.52</v>
          </cell>
          <cell r="K28">
            <v>0</v>
          </cell>
        </row>
        <row r="29">
          <cell r="B29">
            <v>28.1875</v>
          </cell>
          <cell r="C29">
            <v>35</v>
          </cell>
          <cell r="D29">
            <v>23.9</v>
          </cell>
          <cell r="E29">
            <v>74.70833333333333</v>
          </cell>
          <cell r="F29">
            <v>94</v>
          </cell>
          <cell r="G29">
            <v>45</v>
          </cell>
          <cell r="H29">
            <v>11.16</v>
          </cell>
          <cell r="I29" t="str">
            <v>SO</v>
          </cell>
          <cell r="J29">
            <v>34.2</v>
          </cell>
          <cell r="K29">
            <v>0</v>
          </cell>
        </row>
        <row r="30">
          <cell r="B30">
            <v>27.966666666666658</v>
          </cell>
          <cell r="C30">
            <v>34</v>
          </cell>
          <cell r="D30">
            <v>24.1</v>
          </cell>
          <cell r="E30">
            <v>79.16666666666667</v>
          </cell>
          <cell r="F30">
            <v>94</v>
          </cell>
          <cell r="G30">
            <v>52</v>
          </cell>
          <cell r="H30">
            <v>9</v>
          </cell>
          <cell r="I30" t="str">
            <v>SE</v>
          </cell>
          <cell r="J30">
            <v>24.48</v>
          </cell>
          <cell r="K30">
            <v>7.8</v>
          </cell>
        </row>
        <row r="31">
          <cell r="B31">
            <v>29.05416666666667</v>
          </cell>
          <cell r="C31">
            <v>33.9</v>
          </cell>
          <cell r="D31">
            <v>26</v>
          </cell>
          <cell r="E31">
            <v>79.16666666666667</v>
          </cell>
          <cell r="F31">
            <v>94</v>
          </cell>
          <cell r="G31">
            <v>49</v>
          </cell>
          <cell r="H31">
            <v>10.08</v>
          </cell>
          <cell r="I31" t="str">
            <v>SE</v>
          </cell>
          <cell r="J31">
            <v>29.88</v>
          </cell>
          <cell r="K31">
            <v>1.6</v>
          </cell>
        </row>
        <row r="32">
          <cell r="B32">
            <v>25.841666666666665</v>
          </cell>
          <cell r="C32">
            <v>31.2</v>
          </cell>
          <cell r="D32">
            <v>22.8</v>
          </cell>
          <cell r="E32">
            <v>87.45833333333333</v>
          </cell>
          <cell r="F32">
            <v>96</v>
          </cell>
          <cell r="G32">
            <v>66</v>
          </cell>
          <cell r="H32">
            <v>14.04</v>
          </cell>
          <cell r="I32" t="str">
            <v>NE</v>
          </cell>
          <cell r="J32">
            <v>55.44</v>
          </cell>
          <cell r="K32">
            <v>55</v>
          </cell>
        </row>
        <row r="33">
          <cell r="B33">
            <v>28.091666666666665</v>
          </cell>
          <cell r="C33">
            <v>33.6</v>
          </cell>
          <cell r="D33">
            <v>25</v>
          </cell>
          <cell r="E33">
            <v>78.75</v>
          </cell>
          <cell r="F33">
            <v>94</v>
          </cell>
          <cell r="G33">
            <v>53</v>
          </cell>
          <cell r="H33">
            <v>12.96</v>
          </cell>
          <cell r="I33" t="str">
            <v>NO</v>
          </cell>
          <cell r="J33">
            <v>34.92</v>
          </cell>
          <cell r="K33">
            <v>3.2</v>
          </cell>
        </row>
        <row r="34">
          <cell r="B34">
            <v>28.2625</v>
          </cell>
          <cell r="C34">
            <v>31.8</v>
          </cell>
          <cell r="D34">
            <v>25.2</v>
          </cell>
          <cell r="E34">
            <v>76.45833333333333</v>
          </cell>
          <cell r="F34">
            <v>94</v>
          </cell>
          <cell r="G34">
            <v>61</v>
          </cell>
          <cell r="H34">
            <v>13.32</v>
          </cell>
          <cell r="I34" t="str">
            <v>NO</v>
          </cell>
          <cell r="J34">
            <v>31.68</v>
          </cell>
          <cell r="K34">
            <v>7.2</v>
          </cell>
        </row>
        <row r="35">
          <cell r="B35">
            <v>25.7625</v>
          </cell>
          <cell r="C35">
            <v>29.2</v>
          </cell>
          <cell r="D35">
            <v>24.2</v>
          </cell>
          <cell r="E35">
            <v>88.29166666666667</v>
          </cell>
          <cell r="F35">
            <v>94</v>
          </cell>
          <cell r="G35">
            <v>71</v>
          </cell>
          <cell r="H35">
            <v>11.52</v>
          </cell>
          <cell r="I35" t="str">
            <v>NO</v>
          </cell>
          <cell r="J35">
            <v>28.44</v>
          </cell>
          <cell r="K35">
            <v>10.6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31</v>
          </cell>
          <cell r="C5">
            <v>37.2</v>
          </cell>
          <cell r="D5">
            <v>26.3</v>
          </cell>
          <cell r="E5">
            <v>62.041666666666664</v>
          </cell>
          <cell r="F5">
            <v>84</v>
          </cell>
          <cell r="G5">
            <v>39</v>
          </cell>
          <cell r="H5">
            <v>18</v>
          </cell>
          <cell r="I5" t="str">
            <v>NO</v>
          </cell>
          <cell r="J5">
            <v>38.16</v>
          </cell>
          <cell r="K5">
            <v>0</v>
          </cell>
        </row>
        <row r="6">
          <cell r="B6">
            <v>27.8875</v>
          </cell>
          <cell r="C6">
            <v>33.8</v>
          </cell>
          <cell r="D6">
            <v>22.9</v>
          </cell>
          <cell r="E6">
            <v>78.25</v>
          </cell>
          <cell r="F6">
            <v>97</v>
          </cell>
          <cell r="G6">
            <v>50</v>
          </cell>
          <cell r="H6">
            <v>21.96</v>
          </cell>
          <cell r="I6" t="str">
            <v>NO</v>
          </cell>
          <cell r="J6">
            <v>91.44</v>
          </cell>
          <cell r="K6">
            <v>52.4</v>
          </cell>
        </row>
        <row r="7">
          <cell r="B7">
            <v>26.22083333333333</v>
          </cell>
          <cell r="C7">
            <v>29.2</v>
          </cell>
          <cell r="D7">
            <v>24.9</v>
          </cell>
          <cell r="E7">
            <v>85.625</v>
          </cell>
          <cell r="F7">
            <v>93</v>
          </cell>
          <cell r="G7">
            <v>74</v>
          </cell>
          <cell r="H7">
            <v>17.64</v>
          </cell>
          <cell r="I7" t="str">
            <v>NE</v>
          </cell>
          <cell r="J7">
            <v>31.68</v>
          </cell>
          <cell r="K7">
            <v>3.4</v>
          </cell>
        </row>
        <row r="8">
          <cell r="B8">
            <v>25.025</v>
          </cell>
          <cell r="C8">
            <v>28.1</v>
          </cell>
          <cell r="D8">
            <v>23.3</v>
          </cell>
          <cell r="E8">
            <v>87.83333333333333</v>
          </cell>
          <cell r="F8">
            <v>97</v>
          </cell>
          <cell r="G8">
            <v>69</v>
          </cell>
          <cell r="H8">
            <v>12.96</v>
          </cell>
          <cell r="I8" t="str">
            <v>NO</v>
          </cell>
          <cell r="J8">
            <v>23.04</v>
          </cell>
          <cell r="K8">
            <v>44.6</v>
          </cell>
        </row>
        <row r="9">
          <cell r="B9">
            <v>26.170833333333334</v>
          </cell>
          <cell r="C9">
            <v>31.9</v>
          </cell>
          <cell r="D9">
            <v>22.2</v>
          </cell>
          <cell r="E9">
            <v>83.45833333333333</v>
          </cell>
          <cell r="F9">
            <v>97</v>
          </cell>
          <cell r="G9">
            <v>58</v>
          </cell>
          <cell r="H9">
            <v>19.08</v>
          </cell>
          <cell r="I9" t="str">
            <v>NE</v>
          </cell>
          <cell r="J9">
            <v>29.52</v>
          </cell>
          <cell r="K9">
            <v>0</v>
          </cell>
        </row>
        <row r="10">
          <cell r="B10">
            <v>28.21666666666667</v>
          </cell>
          <cell r="C10">
            <v>33.7</v>
          </cell>
          <cell r="D10">
            <v>24.9</v>
          </cell>
          <cell r="E10">
            <v>79.54166666666667</v>
          </cell>
          <cell r="F10">
            <v>95</v>
          </cell>
          <cell r="G10">
            <v>52</v>
          </cell>
          <cell r="H10">
            <v>17.28</v>
          </cell>
          <cell r="I10" t="str">
            <v>NE</v>
          </cell>
          <cell r="J10">
            <v>34.2</v>
          </cell>
          <cell r="K10">
            <v>0.2</v>
          </cell>
        </row>
        <row r="11">
          <cell r="B11">
            <v>26.295833333333334</v>
          </cell>
          <cell r="C11">
            <v>30.4</v>
          </cell>
          <cell r="D11">
            <v>24.2</v>
          </cell>
          <cell r="E11">
            <v>86.95833333333333</v>
          </cell>
          <cell r="F11">
            <v>96</v>
          </cell>
          <cell r="G11">
            <v>64</v>
          </cell>
          <cell r="H11">
            <v>21.96</v>
          </cell>
          <cell r="I11" t="str">
            <v>NO</v>
          </cell>
          <cell r="J11">
            <v>37.08</v>
          </cell>
          <cell r="K11">
            <v>41</v>
          </cell>
        </row>
        <row r="12">
          <cell r="B12">
            <v>26.875</v>
          </cell>
          <cell r="C12">
            <v>33.1</v>
          </cell>
          <cell r="D12">
            <v>23.8</v>
          </cell>
          <cell r="E12">
            <v>83.04166666666667</v>
          </cell>
          <cell r="F12">
            <v>95</v>
          </cell>
          <cell r="G12">
            <v>55</v>
          </cell>
          <cell r="H12">
            <v>9.36</v>
          </cell>
          <cell r="I12" t="str">
            <v>NO</v>
          </cell>
          <cell r="J12">
            <v>24.48</v>
          </cell>
          <cell r="K12">
            <v>6.4</v>
          </cell>
        </row>
        <row r="13">
          <cell r="B13">
            <v>27.7625</v>
          </cell>
          <cell r="C13">
            <v>33.9</v>
          </cell>
          <cell r="D13">
            <v>24.4</v>
          </cell>
          <cell r="E13">
            <v>83.75</v>
          </cell>
          <cell r="F13">
            <v>97</v>
          </cell>
          <cell r="G13">
            <v>54</v>
          </cell>
          <cell r="H13">
            <v>18.36</v>
          </cell>
          <cell r="I13" t="str">
            <v>NE</v>
          </cell>
          <cell r="J13">
            <v>39.96</v>
          </cell>
          <cell r="K13">
            <v>1</v>
          </cell>
        </row>
        <row r="14">
          <cell r="B14">
            <v>27.425</v>
          </cell>
          <cell r="C14">
            <v>33.1</v>
          </cell>
          <cell r="D14">
            <v>24.8</v>
          </cell>
          <cell r="E14">
            <v>85.08333333333333</v>
          </cell>
          <cell r="F14">
            <v>96</v>
          </cell>
          <cell r="G14">
            <v>57</v>
          </cell>
          <cell r="H14">
            <v>22.68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26.54583333333333</v>
          </cell>
          <cell r="C15">
            <v>30.1</v>
          </cell>
          <cell r="D15">
            <v>24.7</v>
          </cell>
          <cell r="E15">
            <v>84.08333333333333</v>
          </cell>
          <cell r="F15">
            <v>95</v>
          </cell>
          <cell r="G15">
            <v>65</v>
          </cell>
          <cell r="H15">
            <v>23.76</v>
          </cell>
          <cell r="I15" t="str">
            <v>NE</v>
          </cell>
          <cell r="J15">
            <v>41.4</v>
          </cell>
          <cell r="K15">
            <v>0</v>
          </cell>
        </row>
        <row r="16">
          <cell r="B16">
            <v>24.47083333333333</v>
          </cell>
          <cell r="C16">
            <v>26.7</v>
          </cell>
          <cell r="D16">
            <v>22.8</v>
          </cell>
          <cell r="E16">
            <v>92.08333333333333</v>
          </cell>
          <cell r="F16">
            <v>97</v>
          </cell>
          <cell r="G16">
            <v>84</v>
          </cell>
          <cell r="H16">
            <v>16.56</v>
          </cell>
          <cell r="I16" t="str">
            <v>NE</v>
          </cell>
          <cell r="J16">
            <v>36</v>
          </cell>
          <cell r="K16">
            <v>31.4</v>
          </cell>
        </row>
        <row r="17">
          <cell r="B17">
            <v>24.995833333333334</v>
          </cell>
          <cell r="C17">
            <v>30.5</v>
          </cell>
          <cell r="D17">
            <v>21.8</v>
          </cell>
          <cell r="E17">
            <v>76.375</v>
          </cell>
          <cell r="F17">
            <v>95</v>
          </cell>
          <cell r="G17">
            <v>47</v>
          </cell>
          <cell r="H17">
            <v>11.88</v>
          </cell>
          <cell r="I17" t="str">
            <v>SO</v>
          </cell>
          <cell r="J17">
            <v>20.52</v>
          </cell>
          <cell r="K17">
            <v>0</v>
          </cell>
        </row>
        <row r="18">
          <cell r="B18">
            <v>26.34166666666667</v>
          </cell>
          <cell r="C18">
            <v>33.5</v>
          </cell>
          <cell r="D18">
            <v>19.9</v>
          </cell>
          <cell r="E18">
            <v>73.45833333333333</v>
          </cell>
          <cell r="F18">
            <v>97</v>
          </cell>
          <cell r="G18">
            <v>40</v>
          </cell>
          <cell r="H18">
            <v>6.48</v>
          </cell>
          <cell r="I18" t="str">
            <v>NE</v>
          </cell>
          <cell r="J18">
            <v>20.52</v>
          </cell>
          <cell r="K18">
            <v>0</v>
          </cell>
        </row>
        <row r="19">
          <cell r="B19">
            <v>28.1375</v>
          </cell>
          <cell r="C19">
            <v>35.6</v>
          </cell>
          <cell r="D19">
            <v>22.2</v>
          </cell>
          <cell r="E19">
            <v>71.91666666666667</v>
          </cell>
          <cell r="F19">
            <v>96</v>
          </cell>
          <cell r="G19">
            <v>38</v>
          </cell>
          <cell r="H19">
            <v>11.16</v>
          </cell>
          <cell r="I19" t="str">
            <v>NE</v>
          </cell>
          <cell r="J19">
            <v>20.88</v>
          </cell>
          <cell r="K19">
            <v>0</v>
          </cell>
        </row>
        <row r="20">
          <cell r="B20">
            <v>27.1</v>
          </cell>
          <cell r="C20">
            <v>34.3</v>
          </cell>
          <cell r="D20">
            <v>24</v>
          </cell>
          <cell r="E20">
            <v>81.625</v>
          </cell>
          <cell r="F20">
            <v>96</v>
          </cell>
          <cell r="G20">
            <v>49</v>
          </cell>
          <cell r="H20">
            <v>41.76</v>
          </cell>
          <cell r="I20" t="str">
            <v>NE</v>
          </cell>
          <cell r="J20">
            <v>72</v>
          </cell>
          <cell r="K20">
            <v>9.8</v>
          </cell>
        </row>
        <row r="21">
          <cell r="B21">
            <v>27.9125</v>
          </cell>
          <cell r="C21">
            <v>34.1</v>
          </cell>
          <cell r="D21">
            <v>23.4</v>
          </cell>
          <cell r="E21">
            <v>76.83333333333333</v>
          </cell>
          <cell r="F21">
            <v>96</v>
          </cell>
          <cell r="G21">
            <v>47</v>
          </cell>
          <cell r="H21">
            <v>18.36</v>
          </cell>
          <cell r="I21" t="str">
            <v>NE</v>
          </cell>
          <cell r="J21">
            <v>33.84</v>
          </cell>
          <cell r="K21">
            <v>0</v>
          </cell>
        </row>
        <row r="22">
          <cell r="B22">
            <v>27.72916666666666</v>
          </cell>
          <cell r="C22">
            <v>35.1</v>
          </cell>
          <cell r="D22">
            <v>23.1</v>
          </cell>
          <cell r="E22">
            <v>75.04166666666667</v>
          </cell>
          <cell r="F22">
            <v>94</v>
          </cell>
          <cell r="G22">
            <v>41</v>
          </cell>
          <cell r="H22">
            <v>21.24</v>
          </cell>
          <cell r="I22" t="str">
            <v>NE</v>
          </cell>
          <cell r="J22">
            <v>38.52</v>
          </cell>
          <cell r="K22">
            <v>0.6</v>
          </cell>
        </row>
        <row r="23">
          <cell r="B23">
            <v>27.616666666666674</v>
          </cell>
          <cell r="C23">
            <v>34.9</v>
          </cell>
          <cell r="D23">
            <v>23</v>
          </cell>
          <cell r="E23">
            <v>76.375</v>
          </cell>
          <cell r="F23">
            <v>97</v>
          </cell>
          <cell r="G23">
            <v>44</v>
          </cell>
          <cell r="H23">
            <v>15.84</v>
          </cell>
          <cell r="I23" t="str">
            <v>NO</v>
          </cell>
          <cell r="J23">
            <v>39.6</v>
          </cell>
          <cell r="K23">
            <v>1</v>
          </cell>
        </row>
        <row r="24">
          <cell r="B24">
            <v>28.170833333333334</v>
          </cell>
          <cell r="C24">
            <v>34.1</v>
          </cell>
          <cell r="D24">
            <v>23.7</v>
          </cell>
          <cell r="E24">
            <v>75.16666666666667</v>
          </cell>
          <cell r="F24">
            <v>95</v>
          </cell>
          <cell r="G24">
            <v>49</v>
          </cell>
          <cell r="H24">
            <v>18.36</v>
          </cell>
          <cell r="I24" t="str">
            <v>NE</v>
          </cell>
          <cell r="J24">
            <v>33.12</v>
          </cell>
          <cell r="K24">
            <v>0</v>
          </cell>
        </row>
        <row r="25">
          <cell r="B25">
            <v>28.70833333333333</v>
          </cell>
          <cell r="C25">
            <v>35.3</v>
          </cell>
          <cell r="D25">
            <v>23.2</v>
          </cell>
          <cell r="E25">
            <v>72.83333333333333</v>
          </cell>
          <cell r="F25">
            <v>94</v>
          </cell>
          <cell r="G25">
            <v>44</v>
          </cell>
          <cell r="H25">
            <v>18</v>
          </cell>
          <cell r="I25" t="str">
            <v>NO</v>
          </cell>
          <cell r="J25">
            <v>27.72</v>
          </cell>
          <cell r="K25">
            <v>0</v>
          </cell>
        </row>
        <row r="26">
          <cell r="B26">
            <v>27.566666666666666</v>
          </cell>
          <cell r="C26">
            <v>33.2</v>
          </cell>
          <cell r="D26">
            <v>23.6</v>
          </cell>
          <cell r="E26">
            <v>76.08333333333333</v>
          </cell>
          <cell r="F26">
            <v>94</v>
          </cell>
          <cell r="G26">
            <v>49</v>
          </cell>
          <cell r="H26">
            <v>17.28</v>
          </cell>
          <cell r="I26" t="str">
            <v>NE</v>
          </cell>
          <cell r="J26">
            <v>28.8</v>
          </cell>
          <cell r="K26">
            <v>0</v>
          </cell>
        </row>
        <row r="27">
          <cell r="B27">
            <v>28.879166666666663</v>
          </cell>
          <cell r="C27">
            <v>36.4</v>
          </cell>
          <cell r="D27">
            <v>23.2</v>
          </cell>
          <cell r="E27">
            <v>72.5</v>
          </cell>
          <cell r="F27">
            <v>96</v>
          </cell>
          <cell r="G27">
            <v>35</v>
          </cell>
          <cell r="H27">
            <v>23.4</v>
          </cell>
          <cell r="I27" t="str">
            <v>NE</v>
          </cell>
          <cell r="J27">
            <v>47.52</v>
          </cell>
          <cell r="K27">
            <v>0</v>
          </cell>
        </row>
        <row r="28">
          <cell r="B28">
            <v>28.091666666666665</v>
          </cell>
          <cell r="C28">
            <v>35.1</v>
          </cell>
          <cell r="D28">
            <v>23</v>
          </cell>
          <cell r="E28">
            <v>74.41666666666667</v>
          </cell>
          <cell r="F28">
            <v>96</v>
          </cell>
          <cell r="G28">
            <v>46</v>
          </cell>
          <cell r="H28">
            <v>19.08</v>
          </cell>
          <cell r="I28" t="str">
            <v>NE</v>
          </cell>
          <cell r="J28">
            <v>37.08</v>
          </cell>
          <cell r="K28">
            <v>1.4</v>
          </cell>
        </row>
        <row r="29">
          <cell r="B29">
            <v>29.35416666666666</v>
          </cell>
          <cell r="C29">
            <v>35.7</v>
          </cell>
          <cell r="D29">
            <v>24.2</v>
          </cell>
          <cell r="E29">
            <v>71.04166666666667</v>
          </cell>
          <cell r="F29">
            <v>94</v>
          </cell>
          <cell r="G29">
            <v>39</v>
          </cell>
          <cell r="H29">
            <v>18.72</v>
          </cell>
          <cell r="I29" t="str">
            <v>NE</v>
          </cell>
          <cell r="J29">
            <v>35.28</v>
          </cell>
          <cell r="K29">
            <v>0</v>
          </cell>
        </row>
        <row r="30">
          <cell r="B30">
            <v>29.85833333333333</v>
          </cell>
          <cell r="C30">
            <v>36</v>
          </cell>
          <cell r="D30">
            <v>24.3</v>
          </cell>
          <cell r="E30">
            <v>68.04166666666667</v>
          </cell>
          <cell r="F30">
            <v>94</v>
          </cell>
          <cell r="G30">
            <v>41</v>
          </cell>
          <cell r="H30">
            <v>23.4</v>
          </cell>
          <cell r="I30" t="str">
            <v>NO</v>
          </cell>
          <cell r="J30">
            <v>43.92</v>
          </cell>
          <cell r="K30">
            <v>0</v>
          </cell>
        </row>
        <row r="31">
          <cell r="B31">
            <v>30.5</v>
          </cell>
          <cell r="C31">
            <v>36.1</v>
          </cell>
          <cell r="D31">
            <v>26</v>
          </cell>
          <cell r="E31">
            <v>67.25</v>
          </cell>
          <cell r="F31">
            <v>85</v>
          </cell>
          <cell r="G31">
            <v>45</v>
          </cell>
          <cell r="H31">
            <v>25.2</v>
          </cell>
          <cell r="I31" t="str">
            <v>NO</v>
          </cell>
          <cell r="J31">
            <v>44.28</v>
          </cell>
          <cell r="K31">
            <v>0</v>
          </cell>
        </row>
        <row r="32">
          <cell r="B32">
            <v>28.925</v>
          </cell>
          <cell r="C32">
            <v>32.3</v>
          </cell>
          <cell r="D32">
            <v>25.3</v>
          </cell>
          <cell r="E32">
            <v>75.5</v>
          </cell>
          <cell r="F32">
            <v>94</v>
          </cell>
          <cell r="G32">
            <v>58</v>
          </cell>
          <cell r="H32">
            <v>19.08</v>
          </cell>
          <cell r="I32" t="str">
            <v>NE</v>
          </cell>
          <cell r="J32">
            <v>32.76</v>
          </cell>
          <cell r="K32">
            <v>17.4</v>
          </cell>
        </row>
        <row r="33">
          <cell r="B33">
            <v>29.354166666666668</v>
          </cell>
          <cell r="C33">
            <v>34</v>
          </cell>
          <cell r="D33">
            <v>25.5</v>
          </cell>
          <cell r="E33">
            <v>69.08333333333333</v>
          </cell>
          <cell r="F33">
            <v>87</v>
          </cell>
          <cell r="G33">
            <v>49</v>
          </cell>
          <cell r="H33">
            <v>25.56</v>
          </cell>
          <cell r="I33" t="str">
            <v>NO</v>
          </cell>
          <cell r="J33">
            <v>44.28</v>
          </cell>
          <cell r="K33">
            <v>0.2</v>
          </cell>
        </row>
        <row r="34">
          <cell r="B34">
            <v>28.329166666666666</v>
          </cell>
          <cell r="C34">
            <v>33.5</v>
          </cell>
          <cell r="D34">
            <v>24.3</v>
          </cell>
          <cell r="E34">
            <v>72.66666666666667</v>
          </cell>
          <cell r="F34">
            <v>92</v>
          </cell>
          <cell r="G34">
            <v>50</v>
          </cell>
          <cell r="H34">
            <v>27.36</v>
          </cell>
          <cell r="I34" t="str">
            <v>NO</v>
          </cell>
          <cell r="J34">
            <v>67.32</v>
          </cell>
          <cell r="K34">
            <v>0.2</v>
          </cell>
        </row>
        <row r="35">
          <cell r="B35">
            <v>26</v>
          </cell>
          <cell r="C35">
            <v>29.2</v>
          </cell>
          <cell r="D35">
            <v>24.8</v>
          </cell>
          <cell r="E35">
            <v>85.83333333333333</v>
          </cell>
          <cell r="F35">
            <v>93</v>
          </cell>
          <cell r="G35">
            <v>73</v>
          </cell>
          <cell r="H35">
            <v>19.8</v>
          </cell>
          <cell r="I35" t="str">
            <v>NO</v>
          </cell>
          <cell r="J35">
            <v>42.12</v>
          </cell>
          <cell r="K35">
            <v>3.6</v>
          </cell>
        </row>
        <row r="36">
          <cell r="I36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25.441666666666666</v>
          </cell>
          <cell r="C5">
            <v>32.2</v>
          </cell>
          <cell r="D5">
            <v>21.6</v>
          </cell>
          <cell r="E5">
            <v>79.45833333333333</v>
          </cell>
          <cell r="F5">
            <v>94</v>
          </cell>
          <cell r="G5">
            <v>53</v>
          </cell>
          <cell r="H5" t="str">
            <v>**</v>
          </cell>
          <cell r="I5" t="str">
            <v>**</v>
          </cell>
          <cell r="J5" t="str">
            <v>**</v>
          </cell>
          <cell r="K5">
            <v>0.6</v>
          </cell>
        </row>
        <row r="6">
          <cell r="B6">
            <v>25.0625</v>
          </cell>
          <cell r="C6">
            <v>31.1</v>
          </cell>
          <cell r="D6">
            <v>21.2</v>
          </cell>
          <cell r="E6">
            <v>85.16666666666667</v>
          </cell>
          <cell r="F6">
            <v>95</v>
          </cell>
          <cell r="G6">
            <v>60</v>
          </cell>
          <cell r="H6" t="str">
            <v>**</v>
          </cell>
          <cell r="I6" t="str">
            <v>**</v>
          </cell>
          <cell r="J6" t="str">
            <v>**</v>
          </cell>
          <cell r="K6">
            <v>33.4</v>
          </cell>
        </row>
        <row r="7">
          <cell r="B7">
            <v>24.45</v>
          </cell>
          <cell r="C7">
            <v>33.2</v>
          </cell>
          <cell r="D7">
            <v>21.7</v>
          </cell>
          <cell r="E7">
            <v>85.33333333333333</v>
          </cell>
          <cell r="F7">
            <v>95</v>
          </cell>
          <cell r="G7">
            <v>48</v>
          </cell>
          <cell r="H7" t="str">
            <v>**</v>
          </cell>
          <cell r="I7" t="str">
            <v>**</v>
          </cell>
          <cell r="J7" t="str">
            <v>**</v>
          </cell>
          <cell r="K7">
            <v>42.8</v>
          </cell>
        </row>
        <row r="8">
          <cell r="B8">
            <v>23.59166666666667</v>
          </cell>
          <cell r="C8">
            <v>27.9</v>
          </cell>
          <cell r="D8">
            <v>21.9</v>
          </cell>
          <cell r="E8">
            <v>90.08333333333333</v>
          </cell>
          <cell r="F8">
            <v>96</v>
          </cell>
          <cell r="G8">
            <v>66</v>
          </cell>
          <cell r="H8" t="str">
            <v>**</v>
          </cell>
          <cell r="I8" t="str">
            <v>**</v>
          </cell>
          <cell r="J8" t="str">
            <v>**</v>
          </cell>
          <cell r="K8">
            <v>20</v>
          </cell>
        </row>
        <row r="9">
          <cell r="B9">
            <v>24.3125</v>
          </cell>
          <cell r="C9">
            <v>28.7</v>
          </cell>
          <cell r="D9">
            <v>21</v>
          </cell>
          <cell r="E9">
            <v>78.16666666666667</v>
          </cell>
          <cell r="F9">
            <v>96</v>
          </cell>
          <cell r="G9">
            <v>62</v>
          </cell>
          <cell r="H9" t="str">
            <v>**</v>
          </cell>
          <cell r="I9" t="str">
            <v>**</v>
          </cell>
          <cell r="J9" t="str">
            <v>**</v>
          </cell>
          <cell r="K9">
            <v>10.8</v>
          </cell>
        </row>
        <row r="10">
          <cell r="B10">
            <v>25.083333333333332</v>
          </cell>
          <cell r="C10">
            <v>29.8</v>
          </cell>
          <cell r="D10">
            <v>22.6</v>
          </cell>
          <cell r="E10">
            <v>84.91666666666667</v>
          </cell>
          <cell r="F10">
            <v>95</v>
          </cell>
          <cell r="G10">
            <v>64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1</v>
          </cell>
        </row>
        <row r="11">
          <cell r="B11">
            <v>24.4875</v>
          </cell>
          <cell r="C11">
            <v>29.8</v>
          </cell>
          <cell r="D11">
            <v>21.5</v>
          </cell>
          <cell r="E11">
            <v>86.33333333333333</v>
          </cell>
          <cell r="F11">
            <v>96</v>
          </cell>
          <cell r="G11">
            <v>60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48.32</v>
          </cell>
        </row>
        <row r="12">
          <cell r="B12">
            <v>23.858333333333334</v>
          </cell>
          <cell r="C12">
            <v>27.7</v>
          </cell>
          <cell r="D12">
            <v>22.3</v>
          </cell>
          <cell r="E12">
            <v>87.20833333333333</v>
          </cell>
          <cell r="F12">
            <v>94</v>
          </cell>
          <cell r="G12">
            <v>72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10</v>
          </cell>
        </row>
        <row r="13">
          <cell r="B13">
            <v>25.65416666666667</v>
          </cell>
          <cell r="C13">
            <v>30.9</v>
          </cell>
          <cell r="D13">
            <v>21.9</v>
          </cell>
          <cell r="E13">
            <v>81.95833333333333</v>
          </cell>
          <cell r="F13">
            <v>96</v>
          </cell>
          <cell r="G13">
            <v>49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0.8</v>
          </cell>
        </row>
        <row r="14">
          <cell r="B14">
            <v>23.879166666666663</v>
          </cell>
          <cell r="C14">
            <v>26.6</v>
          </cell>
          <cell r="D14">
            <v>21.8</v>
          </cell>
          <cell r="E14">
            <v>86.125</v>
          </cell>
          <cell r="F14">
            <v>96</v>
          </cell>
          <cell r="G14">
            <v>70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39</v>
          </cell>
        </row>
        <row r="15">
          <cell r="B15">
            <v>25.55</v>
          </cell>
          <cell r="C15">
            <v>33</v>
          </cell>
          <cell r="D15">
            <v>21.7</v>
          </cell>
          <cell r="E15">
            <v>78.5</v>
          </cell>
          <cell r="F15">
            <v>93</v>
          </cell>
          <cell r="G15">
            <v>44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3.4</v>
          </cell>
        </row>
        <row r="16">
          <cell r="B16">
            <v>23.541666666666668</v>
          </cell>
          <cell r="C16">
            <v>32.2</v>
          </cell>
          <cell r="D16">
            <v>21.6</v>
          </cell>
          <cell r="E16">
            <v>85.75</v>
          </cell>
          <cell r="F16">
            <v>94</v>
          </cell>
          <cell r="G16">
            <v>50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8.2</v>
          </cell>
        </row>
        <row r="17">
          <cell r="B17">
            <v>23.75833333333333</v>
          </cell>
          <cell r="C17">
            <v>28.4</v>
          </cell>
          <cell r="D17">
            <v>21.1</v>
          </cell>
          <cell r="E17">
            <v>85.41666666666667</v>
          </cell>
          <cell r="F17">
            <v>95</v>
          </cell>
          <cell r="G17">
            <v>65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0.2</v>
          </cell>
        </row>
        <row r="18">
          <cell r="B18">
            <v>24.504166666666666</v>
          </cell>
          <cell r="C18">
            <v>28.8</v>
          </cell>
          <cell r="D18">
            <v>21.7</v>
          </cell>
          <cell r="E18">
            <v>82.91666666666667</v>
          </cell>
          <cell r="F18">
            <v>95</v>
          </cell>
          <cell r="G18">
            <v>58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3.8</v>
          </cell>
        </row>
        <row r="19">
          <cell r="B19">
            <v>25.675</v>
          </cell>
          <cell r="C19">
            <v>32.6</v>
          </cell>
          <cell r="D19">
            <v>21.4</v>
          </cell>
          <cell r="E19">
            <v>76.875</v>
          </cell>
          <cell r="F19">
            <v>95</v>
          </cell>
          <cell r="G19">
            <v>40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34</v>
          </cell>
        </row>
        <row r="20">
          <cell r="B20">
            <v>25.6875</v>
          </cell>
          <cell r="C20">
            <v>31.9</v>
          </cell>
          <cell r="D20">
            <v>21.3</v>
          </cell>
          <cell r="E20">
            <v>74.20833333333333</v>
          </cell>
          <cell r="F20">
            <v>93</v>
          </cell>
          <cell r="G20">
            <v>44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24.55</v>
          </cell>
          <cell r="C21">
            <v>28.8</v>
          </cell>
          <cell r="D21">
            <v>20.6</v>
          </cell>
          <cell r="E21">
            <v>79.45833333333333</v>
          </cell>
          <cell r="F21">
            <v>93</v>
          </cell>
          <cell r="G21">
            <v>59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5</v>
          </cell>
        </row>
        <row r="22">
          <cell r="B22">
            <v>25.883333333333336</v>
          </cell>
          <cell r="C22">
            <v>32.4</v>
          </cell>
          <cell r="D22">
            <v>20.8</v>
          </cell>
          <cell r="E22">
            <v>72.58333333333333</v>
          </cell>
          <cell r="F22">
            <v>94</v>
          </cell>
          <cell r="G22">
            <v>40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26.629166666666666</v>
          </cell>
          <cell r="C23">
            <v>33.2</v>
          </cell>
          <cell r="D23">
            <v>21.2</v>
          </cell>
          <cell r="E23">
            <v>71.25</v>
          </cell>
          <cell r="F23">
            <v>94</v>
          </cell>
          <cell r="G23">
            <v>40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25.59583333333333</v>
          </cell>
          <cell r="C24">
            <v>34.1</v>
          </cell>
          <cell r="D24">
            <v>20.2</v>
          </cell>
          <cell r="E24">
            <v>73.95833333333333</v>
          </cell>
          <cell r="F24">
            <v>94</v>
          </cell>
          <cell r="G24">
            <v>40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27.066666666666666</v>
          </cell>
          <cell r="C25">
            <v>33.7</v>
          </cell>
          <cell r="D25">
            <v>21.6</v>
          </cell>
          <cell r="E25">
            <v>72.54166666666667</v>
          </cell>
          <cell r="F25">
            <v>95</v>
          </cell>
          <cell r="G25">
            <v>42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26.5375</v>
          </cell>
          <cell r="C26">
            <v>33</v>
          </cell>
          <cell r="D26">
            <v>21.7</v>
          </cell>
          <cell r="E26">
            <v>72.29166666666667</v>
          </cell>
          <cell r="F26">
            <v>94</v>
          </cell>
          <cell r="G26">
            <v>37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</v>
          </cell>
        </row>
        <row r="27">
          <cell r="B27">
            <v>27.1625</v>
          </cell>
          <cell r="C27">
            <v>33.3</v>
          </cell>
          <cell r="D27">
            <v>22.2</v>
          </cell>
          <cell r="E27">
            <v>70.41666666666667</v>
          </cell>
          <cell r="F27">
            <v>91</v>
          </cell>
          <cell r="G27">
            <v>43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28</v>
          </cell>
          <cell r="C28">
            <v>34.7</v>
          </cell>
          <cell r="D28">
            <v>22.2</v>
          </cell>
          <cell r="E28">
            <v>67.25</v>
          </cell>
          <cell r="F28">
            <v>94</v>
          </cell>
          <cell r="G28">
            <v>38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24.379166666666663</v>
          </cell>
          <cell r="C29">
            <v>31.1</v>
          </cell>
          <cell r="D29">
            <v>21.4</v>
          </cell>
          <cell r="E29">
            <v>83.16666666666667</v>
          </cell>
          <cell r="F29">
            <v>96</v>
          </cell>
          <cell r="G29">
            <v>56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33</v>
          </cell>
        </row>
        <row r="30">
          <cell r="B30">
            <v>25.454166666666666</v>
          </cell>
          <cell r="C30">
            <v>32.5</v>
          </cell>
          <cell r="D30">
            <v>22.4</v>
          </cell>
          <cell r="E30">
            <v>81.16666666666667</v>
          </cell>
          <cell r="F30">
            <v>94</v>
          </cell>
          <cell r="G30">
            <v>49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1.6</v>
          </cell>
        </row>
        <row r="31">
          <cell r="B31">
            <v>23.77083333333333</v>
          </cell>
          <cell r="C31">
            <v>28.1</v>
          </cell>
          <cell r="D31">
            <v>21.9</v>
          </cell>
          <cell r="E31">
            <v>88.45833333333333</v>
          </cell>
          <cell r="F31">
            <v>94</v>
          </cell>
          <cell r="G31">
            <v>68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7.8</v>
          </cell>
        </row>
        <row r="32">
          <cell r="B32">
            <v>24.475</v>
          </cell>
          <cell r="C32">
            <v>28</v>
          </cell>
          <cell r="D32">
            <v>22.1</v>
          </cell>
          <cell r="E32">
            <v>81.79166666666667</v>
          </cell>
          <cell r="F32">
            <v>94</v>
          </cell>
          <cell r="G32">
            <v>63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0.8</v>
          </cell>
        </row>
        <row r="33">
          <cell r="B33">
            <v>26.09583333333333</v>
          </cell>
          <cell r="C33">
            <v>32.5</v>
          </cell>
          <cell r="D33">
            <v>23.5</v>
          </cell>
          <cell r="E33">
            <v>77.41666666666667</v>
          </cell>
          <cell r="F33">
            <v>90</v>
          </cell>
          <cell r="G33">
            <v>52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0.6</v>
          </cell>
        </row>
        <row r="34">
          <cell r="B34">
            <v>24.770833333333332</v>
          </cell>
          <cell r="C34">
            <v>30.7</v>
          </cell>
          <cell r="D34">
            <v>22.7</v>
          </cell>
          <cell r="E34">
            <v>86.08333333333333</v>
          </cell>
          <cell r="F34">
            <v>95</v>
          </cell>
          <cell r="G34">
            <v>59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6.2</v>
          </cell>
        </row>
        <row r="35">
          <cell r="B35">
            <v>25.2625</v>
          </cell>
          <cell r="C35">
            <v>31.7</v>
          </cell>
          <cell r="D35">
            <v>22.2</v>
          </cell>
          <cell r="E35">
            <v>84.79166666666667</v>
          </cell>
          <cell r="F35">
            <v>95</v>
          </cell>
          <cell r="G35">
            <v>55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1.6</v>
          </cell>
        </row>
        <row r="36">
          <cell r="I36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24.33333333333334</v>
          </cell>
          <cell r="C5">
            <v>32</v>
          </cell>
          <cell r="D5">
            <v>20.9</v>
          </cell>
          <cell r="E5">
            <v>80.875</v>
          </cell>
          <cell r="F5">
            <v>94</v>
          </cell>
          <cell r="G5">
            <v>50</v>
          </cell>
          <cell r="H5">
            <v>12.6</v>
          </cell>
          <cell r="I5" t="str">
            <v>NE</v>
          </cell>
          <cell r="J5">
            <v>36.72</v>
          </cell>
          <cell r="K5">
            <v>8.2</v>
          </cell>
        </row>
        <row r="6">
          <cell r="B6">
            <v>26.1</v>
          </cell>
          <cell r="C6">
            <v>32.5</v>
          </cell>
          <cell r="D6">
            <v>21.1</v>
          </cell>
          <cell r="E6">
            <v>74.45833333333333</v>
          </cell>
          <cell r="F6">
            <v>98</v>
          </cell>
          <cell r="G6">
            <v>48</v>
          </cell>
          <cell r="H6">
            <v>21.24</v>
          </cell>
          <cell r="I6" t="str">
            <v>NO</v>
          </cell>
          <cell r="J6">
            <v>37.8</v>
          </cell>
          <cell r="K6">
            <v>0.2</v>
          </cell>
        </row>
        <row r="7">
          <cell r="B7">
            <v>22.15</v>
          </cell>
          <cell r="C7">
            <v>27.6</v>
          </cell>
          <cell r="D7">
            <v>19.7</v>
          </cell>
          <cell r="E7">
            <v>88.125</v>
          </cell>
          <cell r="F7">
            <v>97</v>
          </cell>
          <cell r="G7">
            <v>63</v>
          </cell>
          <cell r="H7">
            <v>15.12</v>
          </cell>
          <cell r="I7" t="str">
            <v>SE</v>
          </cell>
          <cell r="J7">
            <v>33.84</v>
          </cell>
          <cell r="K7">
            <v>16.4</v>
          </cell>
        </row>
        <row r="8">
          <cell r="B8">
            <v>23.72083333333333</v>
          </cell>
          <cell r="C8">
            <v>29.8</v>
          </cell>
          <cell r="D8">
            <v>20.8</v>
          </cell>
          <cell r="E8">
            <v>83.66666666666667</v>
          </cell>
          <cell r="F8">
            <v>98</v>
          </cell>
          <cell r="G8">
            <v>57</v>
          </cell>
          <cell r="H8">
            <v>10.8</v>
          </cell>
          <cell r="I8" t="str">
            <v>SE</v>
          </cell>
          <cell r="J8">
            <v>35.28</v>
          </cell>
          <cell r="K8">
            <v>1.4</v>
          </cell>
        </row>
        <row r="9">
          <cell r="B9">
            <v>22.179166666666664</v>
          </cell>
          <cell r="C9">
            <v>25.8</v>
          </cell>
          <cell r="D9">
            <v>19.2</v>
          </cell>
          <cell r="E9">
            <v>84.75</v>
          </cell>
          <cell r="F9">
            <v>96</v>
          </cell>
          <cell r="G9">
            <v>70</v>
          </cell>
          <cell r="H9">
            <v>24.84</v>
          </cell>
          <cell r="I9" t="str">
            <v>NE</v>
          </cell>
          <cell r="J9">
            <v>47.52</v>
          </cell>
          <cell r="K9">
            <v>0</v>
          </cell>
        </row>
        <row r="10">
          <cell r="B10">
            <v>23.8625</v>
          </cell>
          <cell r="C10">
            <v>30.4</v>
          </cell>
          <cell r="D10">
            <v>20.6</v>
          </cell>
          <cell r="E10">
            <v>80.75</v>
          </cell>
          <cell r="F10">
            <v>90</v>
          </cell>
          <cell r="G10">
            <v>58</v>
          </cell>
          <cell r="H10">
            <v>17.28</v>
          </cell>
          <cell r="I10" t="str">
            <v>NE</v>
          </cell>
          <cell r="J10">
            <v>33.12</v>
          </cell>
          <cell r="K10">
            <v>1.4</v>
          </cell>
        </row>
        <row r="11">
          <cell r="B11">
            <v>23.14166666666667</v>
          </cell>
          <cell r="C11">
            <v>29</v>
          </cell>
          <cell r="D11">
            <v>19.3</v>
          </cell>
          <cell r="E11">
            <v>85.125</v>
          </cell>
          <cell r="F11">
            <v>99</v>
          </cell>
          <cell r="G11">
            <v>57</v>
          </cell>
          <cell r="H11">
            <v>16.56</v>
          </cell>
          <cell r="I11" t="str">
            <v>NE</v>
          </cell>
          <cell r="J11">
            <v>36.72</v>
          </cell>
          <cell r="K11">
            <v>23.4</v>
          </cell>
        </row>
        <row r="12">
          <cell r="B12">
            <v>25.316666666666666</v>
          </cell>
          <cell r="C12">
            <v>30.4</v>
          </cell>
          <cell r="D12">
            <v>20.3</v>
          </cell>
          <cell r="E12">
            <v>77.125</v>
          </cell>
          <cell r="F12">
            <v>95</v>
          </cell>
          <cell r="G12">
            <v>55</v>
          </cell>
          <cell r="H12">
            <v>9.72</v>
          </cell>
          <cell r="I12" t="str">
            <v>NE</v>
          </cell>
          <cell r="J12">
            <v>20.88</v>
          </cell>
          <cell r="K12">
            <v>1</v>
          </cell>
        </row>
        <row r="13">
          <cell r="B13">
            <v>24.84166666666667</v>
          </cell>
          <cell r="C13">
            <v>31</v>
          </cell>
          <cell r="D13">
            <v>21.2</v>
          </cell>
          <cell r="E13">
            <v>81.125</v>
          </cell>
          <cell r="F13">
            <v>95</v>
          </cell>
          <cell r="G13">
            <v>55</v>
          </cell>
          <cell r="H13">
            <v>17.64</v>
          </cell>
          <cell r="I13" t="str">
            <v>NE</v>
          </cell>
          <cell r="J13">
            <v>32.76</v>
          </cell>
          <cell r="K13">
            <v>0.2</v>
          </cell>
        </row>
        <row r="14">
          <cell r="B14">
            <v>25.29166666666666</v>
          </cell>
          <cell r="C14">
            <v>30.6</v>
          </cell>
          <cell r="D14">
            <v>21.2</v>
          </cell>
          <cell r="E14">
            <v>78.16666666666667</v>
          </cell>
          <cell r="F14">
            <v>93</v>
          </cell>
          <cell r="G14">
            <v>56</v>
          </cell>
          <cell r="H14">
            <v>18.36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24.816666666666666</v>
          </cell>
          <cell r="C15">
            <v>30.4</v>
          </cell>
          <cell r="D15">
            <v>21.3</v>
          </cell>
          <cell r="E15">
            <v>79.66666666666667</v>
          </cell>
          <cell r="F15">
            <v>98</v>
          </cell>
          <cell r="G15">
            <v>55</v>
          </cell>
          <cell r="H15">
            <v>18.36</v>
          </cell>
          <cell r="I15" t="str">
            <v>NE</v>
          </cell>
          <cell r="J15">
            <v>38.16</v>
          </cell>
          <cell r="K15">
            <v>0.6</v>
          </cell>
        </row>
        <row r="16">
          <cell r="B16">
            <v>21.704166666666666</v>
          </cell>
          <cell r="C16">
            <v>25.1</v>
          </cell>
          <cell r="D16">
            <v>19.9</v>
          </cell>
          <cell r="E16">
            <v>90.20833333333333</v>
          </cell>
          <cell r="F16">
            <v>99</v>
          </cell>
          <cell r="G16">
            <v>69</v>
          </cell>
          <cell r="H16">
            <v>19.8</v>
          </cell>
          <cell r="I16" t="str">
            <v>SO</v>
          </cell>
          <cell r="J16">
            <v>39.6</v>
          </cell>
          <cell r="K16">
            <v>38.6</v>
          </cell>
        </row>
        <row r="17">
          <cell r="B17">
            <v>20.85833333333333</v>
          </cell>
          <cell r="C17">
            <v>26.8</v>
          </cell>
          <cell r="D17">
            <v>15.8</v>
          </cell>
          <cell r="E17">
            <v>73.20833333333333</v>
          </cell>
          <cell r="F17">
            <v>95</v>
          </cell>
          <cell r="G17">
            <v>45</v>
          </cell>
          <cell r="H17">
            <v>13.32</v>
          </cell>
          <cell r="I17" t="str">
            <v>SE</v>
          </cell>
          <cell r="J17">
            <v>31.32</v>
          </cell>
          <cell r="K17">
            <v>0</v>
          </cell>
        </row>
        <row r="18">
          <cell r="B18">
            <v>22.595833333333335</v>
          </cell>
          <cell r="C18">
            <v>29.4</v>
          </cell>
          <cell r="D18">
            <v>15.7</v>
          </cell>
          <cell r="E18">
            <v>67.33333333333333</v>
          </cell>
          <cell r="F18">
            <v>90</v>
          </cell>
          <cell r="G18">
            <v>43</v>
          </cell>
          <cell r="H18">
            <v>10.08</v>
          </cell>
          <cell r="I18" t="str">
            <v>NE</v>
          </cell>
          <cell r="J18">
            <v>23.4</v>
          </cell>
          <cell r="K18">
            <v>0</v>
          </cell>
        </row>
        <row r="19">
          <cell r="B19">
            <v>25.245833333333334</v>
          </cell>
          <cell r="C19">
            <v>32.2</v>
          </cell>
          <cell r="D19">
            <v>19.7</v>
          </cell>
          <cell r="E19">
            <v>70.29166666666667</v>
          </cell>
          <cell r="F19">
            <v>93</v>
          </cell>
          <cell r="G19">
            <v>45</v>
          </cell>
          <cell r="H19">
            <v>11.16</v>
          </cell>
          <cell r="I19" t="str">
            <v>NE</v>
          </cell>
          <cell r="J19">
            <v>23.04</v>
          </cell>
          <cell r="K19">
            <v>0</v>
          </cell>
        </row>
        <row r="20">
          <cell r="B20">
            <v>24.8625</v>
          </cell>
          <cell r="C20">
            <v>32.2</v>
          </cell>
          <cell r="D20">
            <v>18.7</v>
          </cell>
          <cell r="E20">
            <v>77.66666666666667</v>
          </cell>
          <cell r="F20">
            <v>98</v>
          </cell>
          <cell r="G20">
            <v>47</v>
          </cell>
          <cell r="H20">
            <v>26.28</v>
          </cell>
          <cell r="I20" t="str">
            <v>NE</v>
          </cell>
          <cell r="J20">
            <v>55.08</v>
          </cell>
          <cell r="K20">
            <v>4.2</v>
          </cell>
        </row>
        <row r="21">
          <cell r="B21">
            <v>22.95833333333333</v>
          </cell>
          <cell r="C21">
            <v>30.8</v>
          </cell>
          <cell r="D21">
            <v>18.9</v>
          </cell>
          <cell r="E21">
            <v>79.5</v>
          </cell>
          <cell r="F21">
            <v>99</v>
          </cell>
          <cell r="G21">
            <v>50</v>
          </cell>
          <cell r="H21">
            <v>16.56</v>
          </cell>
          <cell r="I21" t="str">
            <v>NE</v>
          </cell>
          <cell r="J21">
            <v>48.96</v>
          </cell>
          <cell r="K21">
            <v>75</v>
          </cell>
        </row>
        <row r="22">
          <cell r="B22">
            <v>24.175</v>
          </cell>
          <cell r="C22">
            <v>30.5</v>
          </cell>
          <cell r="D22">
            <v>19.7</v>
          </cell>
          <cell r="E22">
            <v>76.875</v>
          </cell>
          <cell r="F22">
            <v>98</v>
          </cell>
          <cell r="G22">
            <v>45</v>
          </cell>
          <cell r="H22">
            <v>10.44</v>
          </cell>
          <cell r="I22" t="str">
            <v>NE</v>
          </cell>
          <cell r="J22">
            <v>32.4</v>
          </cell>
          <cell r="K22">
            <v>0.4</v>
          </cell>
        </row>
        <row r="23">
          <cell r="B23">
            <v>24</v>
          </cell>
          <cell r="C23">
            <v>31.4</v>
          </cell>
          <cell r="D23">
            <v>19.9</v>
          </cell>
          <cell r="E23">
            <v>80.5</v>
          </cell>
          <cell r="F23">
            <v>97</v>
          </cell>
          <cell r="G23">
            <v>53</v>
          </cell>
          <cell r="H23">
            <v>15.48</v>
          </cell>
          <cell r="I23" t="str">
            <v>NE</v>
          </cell>
          <cell r="J23">
            <v>32.04</v>
          </cell>
          <cell r="K23">
            <v>1.6</v>
          </cell>
        </row>
        <row r="24">
          <cell r="B24">
            <v>24.116666666666664</v>
          </cell>
          <cell r="C24">
            <v>30.6</v>
          </cell>
          <cell r="D24">
            <v>20.3</v>
          </cell>
          <cell r="E24">
            <v>80.54166666666667</v>
          </cell>
          <cell r="F24">
            <v>95</v>
          </cell>
          <cell r="G24">
            <v>56</v>
          </cell>
          <cell r="H24">
            <v>12.24</v>
          </cell>
          <cell r="I24" t="str">
            <v>NE</v>
          </cell>
          <cell r="J24">
            <v>54.36</v>
          </cell>
          <cell r="K24">
            <v>9.8</v>
          </cell>
        </row>
        <row r="25">
          <cell r="B25">
            <v>25.1125</v>
          </cell>
          <cell r="C25">
            <v>30.9</v>
          </cell>
          <cell r="D25">
            <v>20.3</v>
          </cell>
          <cell r="E25">
            <v>73.75</v>
          </cell>
          <cell r="F25">
            <v>93</v>
          </cell>
          <cell r="G25">
            <v>52</v>
          </cell>
          <cell r="H25">
            <v>12.96</v>
          </cell>
          <cell r="I25" t="str">
            <v>NE</v>
          </cell>
          <cell r="J25">
            <v>42.48</v>
          </cell>
          <cell r="K25">
            <v>13.6</v>
          </cell>
        </row>
        <row r="26">
          <cell r="B26">
            <v>23.27916666666667</v>
          </cell>
          <cell r="C26">
            <v>30.4</v>
          </cell>
          <cell r="D26">
            <v>20.2</v>
          </cell>
          <cell r="E26">
            <v>86</v>
          </cell>
          <cell r="F26">
            <v>98</v>
          </cell>
          <cell r="G26">
            <v>52</v>
          </cell>
          <cell r="H26">
            <v>12.24</v>
          </cell>
          <cell r="I26" t="str">
            <v>NE</v>
          </cell>
          <cell r="J26">
            <v>28.44</v>
          </cell>
          <cell r="K26">
            <v>4.4</v>
          </cell>
        </row>
        <row r="27">
          <cell r="B27">
            <v>24.529166666666665</v>
          </cell>
          <cell r="C27">
            <v>31.5</v>
          </cell>
          <cell r="D27">
            <v>20.4</v>
          </cell>
          <cell r="E27">
            <v>82.20833333333333</v>
          </cell>
          <cell r="F27">
            <v>98</v>
          </cell>
          <cell r="G27">
            <v>47</v>
          </cell>
          <cell r="H27">
            <v>14.76</v>
          </cell>
          <cell r="I27" t="str">
            <v>NE</v>
          </cell>
          <cell r="J27">
            <v>30.96</v>
          </cell>
          <cell r="K27">
            <v>0.4</v>
          </cell>
        </row>
        <row r="28">
          <cell r="B28">
            <v>25.791666666666668</v>
          </cell>
          <cell r="C28">
            <v>31.8</v>
          </cell>
          <cell r="D28">
            <v>21.4</v>
          </cell>
          <cell r="E28">
            <v>71.79166666666667</v>
          </cell>
          <cell r="F28">
            <v>91</v>
          </cell>
          <cell r="G28">
            <v>48</v>
          </cell>
          <cell r="H28">
            <v>18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24.36666666666667</v>
          </cell>
          <cell r="C29">
            <v>30.8</v>
          </cell>
          <cell r="D29">
            <v>21.8</v>
          </cell>
          <cell r="E29">
            <v>82.20833333333333</v>
          </cell>
          <cell r="F29">
            <v>96</v>
          </cell>
          <cell r="G29">
            <v>58</v>
          </cell>
          <cell r="H29">
            <v>19.44</v>
          </cell>
          <cell r="I29" t="str">
            <v>NE</v>
          </cell>
          <cell r="J29">
            <v>41.76</v>
          </cell>
          <cell r="K29">
            <v>4</v>
          </cell>
        </row>
        <row r="30">
          <cell r="B30">
            <v>24.566666666666666</v>
          </cell>
          <cell r="C30">
            <v>30.4</v>
          </cell>
          <cell r="D30">
            <v>20.5</v>
          </cell>
          <cell r="E30">
            <v>84.20833333333333</v>
          </cell>
          <cell r="F30">
            <v>99</v>
          </cell>
          <cell r="G30">
            <v>60</v>
          </cell>
          <cell r="H30">
            <v>16.92</v>
          </cell>
          <cell r="I30" t="str">
            <v>NE</v>
          </cell>
          <cell r="J30">
            <v>37.08</v>
          </cell>
          <cell r="K30">
            <v>0.8</v>
          </cell>
        </row>
        <row r="31">
          <cell r="B31">
            <v>23.1375</v>
          </cell>
          <cell r="C31">
            <v>27.4</v>
          </cell>
          <cell r="D31">
            <v>20.5</v>
          </cell>
          <cell r="E31">
            <v>89.70833333333333</v>
          </cell>
          <cell r="F31">
            <v>99</v>
          </cell>
          <cell r="G31">
            <v>60</v>
          </cell>
          <cell r="H31">
            <v>12.96</v>
          </cell>
          <cell r="I31" t="str">
            <v>NE</v>
          </cell>
          <cell r="J31">
            <v>37.8</v>
          </cell>
          <cell r="K31">
            <v>36.2</v>
          </cell>
        </row>
        <row r="32">
          <cell r="B32">
            <v>24.72916666666667</v>
          </cell>
          <cell r="C32">
            <v>30</v>
          </cell>
          <cell r="D32">
            <v>21.1</v>
          </cell>
          <cell r="E32">
            <v>83</v>
          </cell>
          <cell r="F32">
            <v>99</v>
          </cell>
          <cell r="G32">
            <v>60</v>
          </cell>
          <cell r="H32">
            <v>16.56</v>
          </cell>
          <cell r="I32" t="str">
            <v>NO</v>
          </cell>
          <cell r="J32">
            <v>33.12</v>
          </cell>
          <cell r="K32">
            <v>0.2</v>
          </cell>
        </row>
        <row r="33">
          <cell r="B33">
            <v>24.28333333333333</v>
          </cell>
          <cell r="C33">
            <v>29.1</v>
          </cell>
          <cell r="D33">
            <v>21.3</v>
          </cell>
          <cell r="E33">
            <v>86.95833333333333</v>
          </cell>
          <cell r="F33">
            <v>99</v>
          </cell>
          <cell r="G33">
            <v>64</v>
          </cell>
          <cell r="H33">
            <v>11.16</v>
          </cell>
          <cell r="I33" t="str">
            <v>NO</v>
          </cell>
          <cell r="J33">
            <v>27</v>
          </cell>
          <cell r="K33">
            <v>21.8</v>
          </cell>
        </row>
        <row r="34">
          <cell r="B34">
            <v>25.520833333333332</v>
          </cell>
          <cell r="C34">
            <v>29.5</v>
          </cell>
          <cell r="D34">
            <v>21.8</v>
          </cell>
          <cell r="E34">
            <v>79.20833333333333</v>
          </cell>
          <cell r="F34">
            <v>99</v>
          </cell>
          <cell r="G34">
            <v>63</v>
          </cell>
          <cell r="H34">
            <v>19.8</v>
          </cell>
          <cell r="I34" t="str">
            <v>NO</v>
          </cell>
          <cell r="J34">
            <v>38.88</v>
          </cell>
          <cell r="K34">
            <v>23.6</v>
          </cell>
        </row>
        <row r="35">
          <cell r="B35">
            <v>22.670833333333334</v>
          </cell>
          <cell r="C35">
            <v>27.2</v>
          </cell>
          <cell r="D35">
            <v>20.5</v>
          </cell>
          <cell r="E35">
            <v>93.20833333333333</v>
          </cell>
          <cell r="F35">
            <v>100</v>
          </cell>
          <cell r="G35">
            <v>68</v>
          </cell>
          <cell r="H35">
            <v>11.16</v>
          </cell>
          <cell r="I35" t="str">
            <v>NE</v>
          </cell>
          <cell r="J35">
            <v>22.32</v>
          </cell>
          <cell r="K35">
            <v>18.8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31.35833333333333</v>
          </cell>
          <cell r="C5">
            <v>38.8</v>
          </cell>
          <cell r="D5">
            <v>26.2</v>
          </cell>
          <cell r="E5">
            <v>57.875</v>
          </cell>
          <cell r="F5">
            <v>79</v>
          </cell>
          <cell r="G5">
            <v>31</v>
          </cell>
          <cell r="H5">
            <v>18</v>
          </cell>
          <cell r="I5" t="str">
            <v>NO</v>
          </cell>
          <cell r="J5">
            <v>42.48</v>
          </cell>
          <cell r="K5">
            <v>0</v>
          </cell>
        </row>
        <row r="6">
          <cell r="B6">
            <v>31.95833333333334</v>
          </cell>
          <cell r="C6">
            <v>38.7</v>
          </cell>
          <cell r="D6">
            <v>25.8</v>
          </cell>
          <cell r="E6">
            <v>56.791666666666664</v>
          </cell>
          <cell r="F6">
            <v>82</v>
          </cell>
          <cell r="G6">
            <v>35</v>
          </cell>
          <cell r="H6">
            <v>15.12</v>
          </cell>
          <cell r="I6" t="str">
            <v>NO</v>
          </cell>
          <cell r="J6">
            <v>36.36</v>
          </cell>
          <cell r="K6">
            <v>0</v>
          </cell>
        </row>
        <row r="7">
          <cell r="B7">
            <v>27.466666666666658</v>
          </cell>
          <cell r="C7">
            <v>34.1</v>
          </cell>
          <cell r="D7">
            <v>23.8</v>
          </cell>
          <cell r="E7">
            <v>71.33333333333333</v>
          </cell>
          <cell r="F7">
            <v>91</v>
          </cell>
          <cell r="G7">
            <v>48</v>
          </cell>
          <cell r="H7">
            <v>26.64</v>
          </cell>
          <cell r="I7" t="str">
            <v>SE</v>
          </cell>
          <cell r="J7">
            <v>45.36</v>
          </cell>
          <cell r="K7">
            <v>3</v>
          </cell>
        </row>
        <row r="8">
          <cell r="B8">
            <v>26.775</v>
          </cell>
          <cell r="C8">
            <v>33.1</v>
          </cell>
          <cell r="D8">
            <v>23.1</v>
          </cell>
          <cell r="E8">
            <v>77.83333333333333</v>
          </cell>
          <cell r="F8">
            <v>95</v>
          </cell>
          <cell r="G8">
            <v>46</v>
          </cell>
          <cell r="H8">
            <v>11.88</v>
          </cell>
          <cell r="I8" t="str">
            <v>SE</v>
          </cell>
          <cell r="J8">
            <v>32.4</v>
          </cell>
          <cell r="K8">
            <v>5.8</v>
          </cell>
        </row>
        <row r="9">
          <cell r="B9">
            <v>28.454166666666666</v>
          </cell>
          <cell r="C9">
            <v>34</v>
          </cell>
          <cell r="D9">
            <v>23.5</v>
          </cell>
          <cell r="E9">
            <v>69.95833333333333</v>
          </cell>
          <cell r="F9">
            <v>93</v>
          </cell>
          <cell r="G9">
            <v>47</v>
          </cell>
          <cell r="H9">
            <v>10.8</v>
          </cell>
          <cell r="I9" t="str">
            <v>NE</v>
          </cell>
          <cell r="J9">
            <v>30.96</v>
          </cell>
          <cell r="K9">
            <v>0</v>
          </cell>
        </row>
        <row r="10">
          <cell r="B10">
            <v>27.75833333333334</v>
          </cell>
          <cell r="C10">
            <v>32.5</v>
          </cell>
          <cell r="D10">
            <v>23</v>
          </cell>
          <cell r="E10">
            <v>76.5</v>
          </cell>
          <cell r="F10">
            <v>92</v>
          </cell>
          <cell r="G10">
            <v>52</v>
          </cell>
          <cell r="H10">
            <v>28.08</v>
          </cell>
          <cell r="I10" t="str">
            <v>NE</v>
          </cell>
          <cell r="J10">
            <v>61.2</v>
          </cell>
          <cell r="K10">
            <v>3.6</v>
          </cell>
        </row>
        <row r="11">
          <cell r="B11">
            <v>24.770833333333332</v>
          </cell>
          <cell r="C11">
            <v>28.1</v>
          </cell>
          <cell r="D11">
            <v>22.7</v>
          </cell>
          <cell r="E11">
            <v>85.58333333333333</v>
          </cell>
          <cell r="F11">
            <v>95</v>
          </cell>
          <cell r="G11">
            <v>70</v>
          </cell>
          <cell r="H11">
            <v>12.96</v>
          </cell>
          <cell r="I11" t="str">
            <v>SO</v>
          </cell>
          <cell r="J11">
            <v>32.04</v>
          </cell>
          <cell r="K11">
            <v>2.8</v>
          </cell>
        </row>
        <row r="12">
          <cell r="B12">
            <v>27.9375</v>
          </cell>
          <cell r="C12">
            <v>34.6</v>
          </cell>
          <cell r="D12">
            <v>24.9</v>
          </cell>
          <cell r="E12">
            <v>76.16666666666667</v>
          </cell>
          <cell r="F12">
            <v>91</v>
          </cell>
          <cell r="G12">
            <v>45</v>
          </cell>
          <cell r="H12">
            <v>8.64</v>
          </cell>
          <cell r="I12" t="str">
            <v>SO</v>
          </cell>
          <cell r="J12">
            <v>29.88</v>
          </cell>
          <cell r="K12">
            <v>10.2</v>
          </cell>
        </row>
        <row r="13">
          <cell r="B13">
            <v>27.425</v>
          </cell>
          <cell r="C13">
            <v>35.6</v>
          </cell>
          <cell r="D13">
            <v>24.8</v>
          </cell>
          <cell r="E13">
            <v>78.58333333333333</v>
          </cell>
          <cell r="F13">
            <v>92</v>
          </cell>
          <cell r="G13">
            <v>47</v>
          </cell>
          <cell r="H13">
            <v>23.4</v>
          </cell>
          <cell r="I13" t="str">
            <v>SE</v>
          </cell>
          <cell r="J13">
            <v>55.44</v>
          </cell>
          <cell r="K13">
            <v>0.4</v>
          </cell>
        </row>
        <row r="14">
          <cell r="B14">
            <v>27.425</v>
          </cell>
          <cell r="C14">
            <v>35.6</v>
          </cell>
          <cell r="D14">
            <v>20.4</v>
          </cell>
          <cell r="E14">
            <v>78.45833333333333</v>
          </cell>
          <cell r="F14">
            <v>96</v>
          </cell>
          <cell r="G14">
            <v>42</v>
          </cell>
          <cell r="H14">
            <v>21.96</v>
          </cell>
          <cell r="I14" t="str">
            <v>NE</v>
          </cell>
          <cell r="J14">
            <v>66.24</v>
          </cell>
          <cell r="K14">
            <v>29</v>
          </cell>
        </row>
        <row r="15">
          <cell r="B15">
            <v>27.025</v>
          </cell>
          <cell r="C15">
            <v>32.6</v>
          </cell>
          <cell r="D15">
            <v>24.2</v>
          </cell>
          <cell r="E15">
            <v>82.875</v>
          </cell>
          <cell r="F15">
            <v>94</v>
          </cell>
          <cell r="G15">
            <v>58</v>
          </cell>
          <cell r="H15">
            <v>14.04</v>
          </cell>
          <cell r="I15" t="str">
            <v>NE</v>
          </cell>
          <cell r="J15">
            <v>34.92</v>
          </cell>
          <cell r="K15">
            <v>2.2</v>
          </cell>
        </row>
        <row r="16">
          <cell r="B16">
            <v>24.85</v>
          </cell>
          <cell r="C16">
            <v>28.1</v>
          </cell>
          <cell r="D16">
            <v>21.9</v>
          </cell>
          <cell r="E16">
            <v>83.08333333333333</v>
          </cell>
          <cell r="F16">
            <v>95</v>
          </cell>
          <cell r="G16">
            <v>56</v>
          </cell>
          <cell r="H16">
            <v>21.6</v>
          </cell>
          <cell r="I16" t="str">
            <v>SO</v>
          </cell>
          <cell r="J16">
            <v>38.52</v>
          </cell>
          <cell r="K16">
            <v>37.4</v>
          </cell>
        </row>
        <row r="17">
          <cell r="B17">
            <v>24.058333333333337</v>
          </cell>
          <cell r="C17">
            <v>29.7</v>
          </cell>
          <cell r="D17">
            <v>18.8</v>
          </cell>
          <cell r="E17">
            <v>67.58333333333333</v>
          </cell>
          <cell r="F17">
            <v>92</v>
          </cell>
          <cell r="G17">
            <v>39</v>
          </cell>
          <cell r="H17">
            <v>13.68</v>
          </cell>
          <cell r="I17" t="str">
            <v>SE</v>
          </cell>
          <cell r="J17">
            <v>27.36</v>
          </cell>
          <cell r="K17">
            <v>0</v>
          </cell>
        </row>
        <row r="18">
          <cell r="B18">
            <v>26.129166666666663</v>
          </cell>
          <cell r="C18">
            <v>34.3</v>
          </cell>
          <cell r="D18">
            <v>19</v>
          </cell>
          <cell r="E18">
            <v>63.5</v>
          </cell>
          <cell r="F18">
            <v>94</v>
          </cell>
          <cell r="G18">
            <v>29</v>
          </cell>
          <cell r="H18">
            <v>8.28</v>
          </cell>
          <cell r="I18" t="str">
            <v>SE</v>
          </cell>
          <cell r="J18">
            <v>23.4</v>
          </cell>
          <cell r="K18">
            <v>0</v>
          </cell>
        </row>
        <row r="19">
          <cell r="B19">
            <v>28.379166666666663</v>
          </cell>
          <cell r="C19">
            <v>36</v>
          </cell>
          <cell r="D19">
            <v>20.1</v>
          </cell>
          <cell r="E19">
            <v>59.125</v>
          </cell>
          <cell r="F19">
            <v>91</v>
          </cell>
          <cell r="G19">
            <v>30</v>
          </cell>
          <cell r="H19">
            <v>8.64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30.42083333333333</v>
          </cell>
          <cell r="C20">
            <v>36.6</v>
          </cell>
          <cell r="D20">
            <v>23.8</v>
          </cell>
          <cell r="E20">
            <v>59.791666666666664</v>
          </cell>
          <cell r="F20">
            <v>85</v>
          </cell>
          <cell r="G20">
            <v>36</v>
          </cell>
          <cell r="H20">
            <v>11.88</v>
          </cell>
          <cell r="I20" t="str">
            <v>NE</v>
          </cell>
          <cell r="J20">
            <v>30.24</v>
          </cell>
          <cell r="K20">
            <v>0</v>
          </cell>
        </row>
        <row r="21">
          <cell r="B21">
            <v>28.625</v>
          </cell>
          <cell r="C21">
            <v>34.9</v>
          </cell>
          <cell r="D21">
            <v>22.8</v>
          </cell>
          <cell r="E21">
            <v>69.33333333333333</v>
          </cell>
          <cell r="F21">
            <v>95</v>
          </cell>
          <cell r="G21">
            <v>43</v>
          </cell>
          <cell r="H21">
            <v>20.52</v>
          </cell>
          <cell r="I21" t="str">
            <v>NE</v>
          </cell>
          <cell r="J21">
            <v>51.48</v>
          </cell>
          <cell r="K21">
            <v>27.2</v>
          </cell>
        </row>
        <row r="22">
          <cell r="B22">
            <v>29.054166666666664</v>
          </cell>
          <cell r="C22">
            <v>34.2</v>
          </cell>
          <cell r="D22">
            <v>25.1</v>
          </cell>
          <cell r="E22">
            <v>68.66666666666667</v>
          </cell>
          <cell r="F22">
            <v>84</v>
          </cell>
          <cell r="G22">
            <v>48</v>
          </cell>
          <cell r="H22">
            <v>13.32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29.358333333333338</v>
          </cell>
          <cell r="C23">
            <v>35.9</v>
          </cell>
          <cell r="D23">
            <v>24.7</v>
          </cell>
          <cell r="E23">
            <v>68.625</v>
          </cell>
          <cell r="F23">
            <v>91</v>
          </cell>
          <cell r="G23">
            <v>41</v>
          </cell>
          <cell r="H23">
            <v>11.52</v>
          </cell>
          <cell r="I23" t="str">
            <v>NE</v>
          </cell>
          <cell r="J23">
            <v>34.56</v>
          </cell>
          <cell r="K23">
            <v>0</v>
          </cell>
        </row>
        <row r="24">
          <cell r="B24">
            <v>29.308333333333337</v>
          </cell>
          <cell r="C24">
            <v>36</v>
          </cell>
          <cell r="D24">
            <v>25.1</v>
          </cell>
          <cell r="E24">
            <v>66.54166666666667</v>
          </cell>
          <cell r="F24">
            <v>82</v>
          </cell>
          <cell r="G24">
            <v>43</v>
          </cell>
          <cell r="H24">
            <v>10.8</v>
          </cell>
          <cell r="I24" t="str">
            <v>NE</v>
          </cell>
          <cell r="J24">
            <v>26.28</v>
          </cell>
          <cell r="K24">
            <v>0</v>
          </cell>
        </row>
        <row r="25">
          <cell r="B25">
            <v>28.20416666666667</v>
          </cell>
          <cell r="C25">
            <v>35.6</v>
          </cell>
          <cell r="D25">
            <v>25.3</v>
          </cell>
          <cell r="E25">
            <v>75.70833333333333</v>
          </cell>
          <cell r="F25">
            <v>91</v>
          </cell>
          <cell r="G25">
            <v>45</v>
          </cell>
          <cell r="H25">
            <v>13.32</v>
          </cell>
          <cell r="I25" t="str">
            <v>NE</v>
          </cell>
          <cell r="J25">
            <v>35.28</v>
          </cell>
          <cell r="K25">
            <v>1.4</v>
          </cell>
        </row>
        <row r="26">
          <cell r="B26">
            <v>26.75833333333333</v>
          </cell>
          <cell r="C26">
            <v>32.1</v>
          </cell>
          <cell r="D26">
            <v>24.1</v>
          </cell>
          <cell r="E26">
            <v>81.625</v>
          </cell>
          <cell r="F26">
            <v>94</v>
          </cell>
          <cell r="G26">
            <v>58</v>
          </cell>
          <cell r="H26">
            <v>10.8</v>
          </cell>
          <cell r="I26" t="str">
            <v>NE</v>
          </cell>
          <cell r="J26">
            <v>39.96</v>
          </cell>
          <cell r="K26">
            <v>0.4</v>
          </cell>
        </row>
        <row r="27">
          <cell r="B27">
            <v>28.145833333333332</v>
          </cell>
          <cell r="C27">
            <v>33.7</v>
          </cell>
          <cell r="D27">
            <v>24.6</v>
          </cell>
          <cell r="E27">
            <v>75.25</v>
          </cell>
          <cell r="F27">
            <v>87</v>
          </cell>
          <cell r="G27">
            <v>54</v>
          </cell>
          <cell r="H27">
            <v>14.04</v>
          </cell>
          <cell r="I27" t="str">
            <v>NE</v>
          </cell>
          <cell r="J27">
            <v>42.48</v>
          </cell>
          <cell r="K27">
            <v>0</v>
          </cell>
        </row>
        <row r="28">
          <cell r="B28">
            <v>30.766666666666662</v>
          </cell>
          <cell r="C28">
            <v>36.7</v>
          </cell>
          <cell r="D28">
            <v>26.1</v>
          </cell>
          <cell r="E28">
            <v>63.458333333333336</v>
          </cell>
          <cell r="F28">
            <v>82</v>
          </cell>
          <cell r="G28">
            <v>37</v>
          </cell>
          <cell r="H28">
            <v>12.96</v>
          </cell>
          <cell r="I28" t="str">
            <v>NE</v>
          </cell>
          <cell r="J28">
            <v>33.12</v>
          </cell>
          <cell r="K28">
            <v>0</v>
          </cell>
        </row>
        <row r="29">
          <cell r="B29">
            <v>31.291666666666668</v>
          </cell>
          <cell r="C29">
            <v>37.1</v>
          </cell>
          <cell r="D29">
            <v>27.1</v>
          </cell>
          <cell r="E29">
            <v>59.125</v>
          </cell>
          <cell r="F29">
            <v>75</v>
          </cell>
          <cell r="G29">
            <v>35</v>
          </cell>
          <cell r="H29">
            <v>14.4</v>
          </cell>
          <cell r="I29" t="str">
            <v>NE</v>
          </cell>
          <cell r="J29">
            <v>34.56</v>
          </cell>
          <cell r="K29">
            <v>0.2</v>
          </cell>
        </row>
        <row r="30">
          <cell r="B30">
            <v>31.170833333333334</v>
          </cell>
          <cell r="C30">
            <v>37.4</v>
          </cell>
          <cell r="D30">
            <v>26.8</v>
          </cell>
          <cell r="E30">
            <v>63.291666666666664</v>
          </cell>
          <cell r="F30">
            <v>89</v>
          </cell>
          <cell r="G30">
            <v>34</v>
          </cell>
          <cell r="H30">
            <v>14.76</v>
          </cell>
          <cell r="I30" t="str">
            <v>NO</v>
          </cell>
          <cell r="J30">
            <v>34.56</v>
          </cell>
          <cell r="K30">
            <v>0</v>
          </cell>
        </row>
        <row r="31">
          <cell r="B31">
            <v>30.270833333333343</v>
          </cell>
          <cell r="C31">
            <v>36</v>
          </cell>
          <cell r="D31">
            <v>23</v>
          </cell>
          <cell r="E31">
            <v>63.5</v>
          </cell>
          <cell r="F31">
            <v>90</v>
          </cell>
          <cell r="G31">
            <v>41</v>
          </cell>
          <cell r="H31">
            <v>29.88</v>
          </cell>
          <cell r="I31" t="str">
            <v>NE</v>
          </cell>
          <cell r="J31">
            <v>56.52</v>
          </cell>
          <cell r="K31">
            <v>9.8</v>
          </cell>
        </row>
        <row r="32">
          <cell r="B32">
            <v>29.225</v>
          </cell>
          <cell r="C32">
            <v>35.7</v>
          </cell>
          <cell r="D32">
            <v>24.4</v>
          </cell>
          <cell r="E32">
            <v>73.875</v>
          </cell>
          <cell r="F32">
            <v>93</v>
          </cell>
          <cell r="G32">
            <v>46</v>
          </cell>
          <cell r="H32">
            <v>13.32</v>
          </cell>
          <cell r="I32" t="str">
            <v>NO</v>
          </cell>
          <cell r="J32">
            <v>28.44</v>
          </cell>
          <cell r="K32">
            <v>1.6</v>
          </cell>
        </row>
        <row r="33">
          <cell r="B33">
            <v>30.8875</v>
          </cell>
          <cell r="C33">
            <v>35.7</v>
          </cell>
          <cell r="D33">
            <v>26.9</v>
          </cell>
          <cell r="E33">
            <v>64.625</v>
          </cell>
          <cell r="F33">
            <v>83</v>
          </cell>
          <cell r="G33">
            <v>44</v>
          </cell>
          <cell r="H33">
            <v>18</v>
          </cell>
          <cell r="I33" t="str">
            <v>NE</v>
          </cell>
          <cell r="J33">
            <v>41.76</v>
          </cell>
          <cell r="K33">
            <v>0</v>
          </cell>
        </row>
        <row r="34">
          <cell r="B34">
            <v>30.033333333333335</v>
          </cell>
          <cell r="C34">
            <v>33.2</v>
          </cell>
          <cell r="D34">
            <v>24.1</v>
          </cell>
          <cell r="E34">
            <v>63.958333333333336</v>
          </cell>
          <cell r="F34">
            <v>96</v>
          </cell>
          <cell r="G34">
            <v>54</v>
          </cell>
          <cell r="H34">
            <v>11.52</v>
          </cell>
          <cell r="I34" t="str">
            <v>NO</v>
          </cell>
          <cell r="J34">
            <v>43.92</v>
          </cell>
          <cell r="K34">
            <v>26.2</v>
          </cell>
        </row>
        <row r="35">
          <cell r="B35">
            <v>25.983333333333334</v>
          </cell>
          <cell r="C35">
            <v>30.8</v>
          </cell>
          <cell r="D35">
            <v>23.5</v>
          </cell>
          <cell r="E35">
            <v>86.75</v>
          </cell>
          <cell r="F35">
            <v>96</v>
          </cell>
          <cell r="G35">
            <v>63</v>
          </cell>
          <cell r="H35">
            <v>10.44</v>
          </cell>
          <cell r="I35" t="str">
            <v>SE</v>
          </cell>
          <cell r="J35">
            <v>25.56</v>
          </cell>
          <cell r="K35">
            <v>5.8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24.92083333333333</v>
          </cell>
          <cell r="C5">
            <v>31.2</v>
          </cell>
          <cell r="D5">
            <v>22.5</v>
          </cell>
          <cell r="E5">
            <v>88.08333333333333</v>
          </cell>
          <cell r="F5">
            <v>95</v>
          </cell>
          <cell r="G5">
            <v>65</v>
          </cell>
          <cell r="H5">
            <v>11.52</v>
          </cell>
          <cell r="I5" t="str">
            <v>NO</v>
          </cell>
          <cell r="J5">
            <v>32.04</v>
          </cell>
          <cell r="K5">
            <v>8</v>
          </cell>
        </row>
        <row r="6">
          <cell r="B6">
            <v>26.2875</v>
          </cell>
          <cell r="C6">
            <v>32.9</v>
          </cell>
          <cell r="D6">
            <v>20.9</v>
          </cell>
          <cell r="E6">
            <v>81.08333333333333</v>
          </cell>
          <cell r="F6">
            <v>97</v>
          </cell>
          <cell r="G6">
            <v>53</v>
          </cell>
          <cell r="H6">
            <v>14.76</v>
          </cell>
          <cell r="I6" t="str">
            <v>NO</v>
          </cell>
          <cell r="J6">
            <v>30.96</v>
          </cell>
          <cell r="K6">
            <v>0.4</v>
          </cell>
        </row>
        <row r="7">
          <cell r="B7">
            <v>24.766666666666666</v>
          </cell>
          <cell r="C7">
            <v>26.8</v>
          </cell>
          <cell r="D7">
            <v>22.7</v>
          </cell>
          <cell r="E7">
            <v>87.625</v>
          </cell>
          <cell r="F7">
            <v>95</v>
          </cell>
          <cell r="G7">
            <v>76</v>
          </cell>
          <cell r="H7">
            <v>9.36</v>
          </cell>
          <cell r="I7" t="str">
            <v>NO</v>
          </cell>
          <cell r="J7">
            <v>31.68</v>
          </cell>
          <cell r="K7">
            <v>0</v>
          </cell>
        </row>
        <row r="8">
          <cell r="B8">
            <v>24.683333333333337</v>
          </cell>
          <cell r="C8">
            <v>31.1</v>
          </cell>
          <cell r="D8">
            <v>21.8</v>
          </cell>
          <cell r="E8">
            <v>87.45833333333333</v>
          </cell>
          <cell r="F8">
            <v>96</v>
          </cell>
          <cell r="G8">
            <v>59</v>
          </cell>
          <cell r="H8">
            <v>14.04</v>
          </cell>
          <cell r="I8" t="str">
            <v>SE</v>
          </cell>
          <cell r="J8">
            <v>28.08</v>
          </cell>
          <cell r="K8">
            <v>12.8</v>
          </cell>
        </row>
        <row r="9">
          <cell r="B9">
            <v>24.933333333333334</v>
          </cell>
          <cell r="C9">
            <v>29.6</v>
          </cell>
          <cell r="D9">
            <v>20.8</v>
          </cell>
          <cell r="E9">
            <v>76.83333333333333</v>
          </cell>
          <cell r="F9">
            <v>94</v>
          </cell>
          <cell r="G9">
            <v>57</v>
          </cell>
          <cell r="H9">
            <v>9.36</v>
          </cell>
          <cell r="I9" t="str">
            <v>SE</v>
          </cell>
          <cell r="J9">
            <v>28.8</v>
          </cell>
          <cell r="K9">
            <v>0.2</v>
          </cell>
        </row>
        <row r="10">
          <cell r="B10">
            <v>26.075</v>
          </cell>
          <cell r="C10">
            <v>32.4</v>
          </cell>
          <cell r="D10">
            <v>22.4</v>
          </cell>
          <cell r="E10">
            <v>76.79166666666667</v>
          </cell>
          <cell r="F10">
            <v>91</v>
          </cell>
          <cell r="G10">
            <v>52</v>
          </cell>
          <cell r="H10">
            <v>7.92</v>
          </cell>
          <cell r="I10" t="str">
            <v>SE</v>
          </cell>
          <cell r="J10">
            <v>18.72</v>
          </cell>
          <cell r="K10">
            <v>0</v>
          </cell>
        </row>
        <row r="11">
          <cell r="B11">
            <v>25.191666666666666</v>
          </cell>
          <cell r="C11">
            <v>31.7</v>
          </cell>
          <cell r="D11">
            <v>20.6</v>
          </cell>
          <cell r="E11">
            <v>85.125</v>
          </cell>
          <cell r="F11">
            <v>97</v>
          </cell>
          <cell r="G11">
            <v>57</v>
          </cell>
          <cell r="H11">
            <v>11.52</v>
          </cell>
          <cell r="I11" t="str">
            <v>SE</v>
          </cell>
          <cell r="J11">
            <v>31.68</v>
          </cell>
          <cell r="K11">
            <v>29.4</v>
          </cell>
        </row>
        <row r="12">
          <cell r="B12">
            <v>27.008333333333336</v>
          </cell>
          <cell r="C12">
            <v>33.3</v>
          </cell>
          <cell r="D12">
            <v>22.1</v>
          </cell>
          <cell r="E12">
            <v>80.375</v>
          </cell>
          <cell r="F12">
            <v>97</v>
          </cell>
          <cell r="G12">
            <v>48</v>
          </cell>
          <cell r="H12">
            <v>10.44</v>
          </cell>
          <cell r="I12" t="str">
            <v>SE</v>
          </cell>
          <cell r="J12">
            <v>24.84</v>
          </cell>
          <cell r="K12">
            <v>0.2</v>
          </cell>
        </row>
        <row r="13">
          <cell r="B13">
            <v>26.679166666666664</v>
          </cell>
          <cell r="C13">
            <v>32</v>
          </cell>
          <cell r="D13">
            <v>22.5</v>
          </cell>
          <cell r="E13">
            <v>77.45833333333333</v>
          </cell>
          <cell r="F13">
            <v>94</v>
          </cell>
          <cell r="G13">
            <v>55</v>
          </cell>
          <cell r="H13">
            <v>9</v>
          </cell>
          <cell r="I13" t="str">
            <v>NE</v>
          </cell>
          <cell r="J13">
            <v>19.8</v>
          </cell>
          <cell r="K13">
            <v>0</v>
          </cell>
        </row>
        <row r="14">
          <cell r="B14">
            <v>26.99166666666667</v>
          </cell>
          <cell r="C14">
            <v>32.7</v>
          </cell>
          <cell r="D14">
            <v>22</v>
          </cell>
          <cell r="E14">
            <v>77.04166666666667</v>
          </cell>
          <cell r="F14">
            <v>95</v>
          </cell>
          <cell r="G14">
            <v>53</v>
          </cell>
          <cell r="H14">
            <v>9.36</v>
          </cell>
          <cell r="I14" t="str">
            <v>SE</v>
          </cell>
          <cell r="J14">
            <v>24.12</v>
          </cell>
          <cell r="K14">
            <v>0</v>
          </cell>
        </row>
        <row r="15">
          <cell r="B15">
            <v>26.608333333333334</v>
          </cell>
          <cell r="C15">
            <v>32.2</v>
          </cell>
          <cell r="D15">
            <v>22.7</v>
          </cell>
          <cell r="E15">
            <v>78.33333333333333</v>
          </cell>
          <cell r="F15">
            <v>96</v>
          </cell>
          <cell r="G15">
            <v>55</v>
          </cell>
          <cell r="H15">
            <v>25.56</v>
          </cell>
          <cell r="I15" t="str">
            <v>NO</v>
          </cell>
          <cell r="J15">
            <v>61.56</v>
          </cell>
          <cell r="K15">
            <v>11.6</v>
          </cell>
        </row>
        <row r="16">
          <cell r="B16">
            <v>23.27916666666667</v>
          </cell>
          <cell r="C16">
            <v>28.1</v>
          </cell>
          <cell r="D16">
            <v>21</v>
          </cell>
          <cell r="E16">
            <v>89.58333333333333</v>
          </cell>
          <cell r="F16">
            <v>96</v>
          </cell>
          <cell r="G16">
            <v>69</v>
          </cell>
          <cell r="H16">
            <v>21.6</v>
          </cell>
          <cell r="I16" t="str">
            <v>NO</v>
          </cell>
          <cell r="J16">
            <v>40.32</v>
          </cell>
          <cell r="K16">
            <v>27.4</v>
          </cell>
        </row>
        <row r="17">
          <cell r="B17">
            <v>22.904166666666665</v>
          </cell>
          <cell r="C17">
            <v>29.3</v>
          </cell>
          <cell r="D17">
            <v>18</v>
          </cell>
          <cell r="E17">
            <v>76.54166666666667</v>
          </cell>
          <cell r="F17">
            <v>96</v>
          </cell>
          <cell r="G17">
            <v>45</v>
          </cell>
          <cell r="H17">
            <v>10.44</v>
          </cell>
          <cell r="I17" t="str">
            <v>SO</v>
          </cell>
          <cell r="J17">
            <v>21.96</v>
          </cell>
          <cell r="K17">
            <v>0.2</v>
          </cell>
        </row>
        <row r="18">
          <cell r="B18">
            <v>24.3875</v>
          </cell>
          <cell r="C18">
            <v>33</v>
          </cell>
          <cell r="D18">
            <v>16.8</v>
          </cell>
          <cell r="E18">
            <v>76.375</v>
          </cell>
          <cell r="F18">
            <v>97</v>
          </cell>
          <cell r="G18">
            <v>45</v>
          </cell>
          <cell r="H18">
            <v>10.8</v>
          </cell>
          <cell r="I18" t="str">
            <v>SE</v>
          </cell>
          <cell r="J18">
            <v>19.44</v>
          </cell>
          <cell r="K18">
            <v>0</v>
          </cell>
        </row>
        <row r="19">
          <cell r="B19">
            <v>27.104166666666668</v>
          </cell>
          <cell r="C19">
            <v>33</v>
          </cell>
          <cell r="D19">
            <v>22.6</v>
          </cell>
          <cell r="E19">
            <v>75.54166666666667</v>
          </cell>
          <cell r="F19">
            <v>95</v>
          </cell>
          <cell r="G19">
            <v>49</v>
          </cell>
          <cell r="H19">
            <v>7.92</v>
          </cell>
          <cell r="I19" t="str">
            <v>SE</v>
          </cell>
          <cell r="J19">
            <v>28.8</v>
          </cell>
          <cell r="K19">
            <v>0</v>
          </cell>
        </row>
        <row r="20">
          <cell r="B20">
            <v>25.816666666666663</v>
          </cell>
          <cell r="C20">
            <v>33.8</v>
          </cell>
          <cell r="D20">
            <v>21</v>
          </cell>
          <cell r="E20">
            <v>81</v>
          </cell>
          <cell r="F20">
            <v>96</v>
          </cell>
          <cell r="G20">
            <v>48</v>
          </cell>
          <cell r="H20">
            <v>20.16</v>
          </cell>
          <cell r="I20" t="str">
            <v>NE</v>
          </cell>
          <cell r="J20">
            <v>68.04</v>
          </cell>
          <cell r="K20">
            <v>47.2</v>
          </cell>
        </row>
        <row r="21">
          <cell r="B21">
            <v>25.208333333333332</v>
          </cell>
          <cell r="C21">
            <v>33</v>
          </cell>
          <cell r="D21">
            <v>20.9</v>
          </cell>
          <cell r="E21">
            <v>79.5</v>
          </cell>
          <cell r="F21">
            <v>95</v>
          </cell>
          <cell r="G21">
            <v>46</v>
          </cell>
          <cell r="H21">
            <v>12.96</v>
          </cell>
          <cell r="I21" t="str">
            <v>NE</v>
          </cell>
          <cell r="J21">
            <v>30.96</v>
          </cell>
          <cell r="K21">
            <v>0.2</v>
          </cell>
        </row>
        <row r="22">
          <cell r="B22">
            <v>25.920833333333334</v>
          </cell>
          <cell r="C22">
            <v>33.2</v>
          </cell>
          <cell r="D22">
            <v>20.5</v>
          </cell>
          <cell r="E22">
            <v>77.95833333333333</v>
          </cell>
          <cell r="F22">
            <v>96</v>
          </cell>
          <cell r="G22">
            <v>45</v>
          </cell>
          <cell r="H22">
            <v>19.8</v>
          </cell>
          <cell r="I22" t="str">
            <v>SE</v>
          </cell>
          <cell r="J22">
            <v>36</v>
          </cell>
          <cell r="K22">
            <v>0</v>
          </cell>
        </row>
        <row r="23">
          <cell r="B23">
            <v>26.820833333333326</v>
          </cell>
          <cell r="C23">
            <v>34.1</v>
          </cell>
          <cell r="D23">
            <v>21.2</v>
          </cell>
          <cell r="E23">
            <v>76.79166666666667</v>
          </cell>
          <cell r="F23">
            <v>96</v>
          </cell>
          <cell r="G23">
            <v>41</v>
          </cell>
          <cell r="H23">
            <v>13.32</v>
          </cell>
          <cell r="I23" t="str">
            <v>NE</v>
          </cell>
          <cell r="J23">
            <v>39.24</v>
          </cell>
          <cell r="K23">
            <v>0</v>
          </cell>
        </row>
        <row r="24">
          <cell r="B24">
            <v>27.0125</v>
          </cell>
          <cell r="C24">
            <v>35.2</v>
          </cell>
          <cell r="D24">
            <v>21.2</v>
          </cell>
          <cell r="E24">
            <v>75.41666666666667</v>
          </cell>
          <cell r="F24">
            <v>97</v>
          </cell>
          <cell r="G24">
            <v>40</v>
          </cell>
          <cell r="H24">
            <v>6.48</v>
          </cell>
          <cell r="I24" t="str">
            <v>NO</v>
          </cell>
          <cell r="J24">
            <v>20.52</v>
          </cell>
          <cell r="K24">
            <v>0</v>
          </cell>
        </row>
        <row r="25">
          <cell r="B25">
            <v>25.4</v>
          </cell>
          <cell r="C25">
            <v>32.5</v>
          </cell>
          <cell r="D25">
            <v>22.4</v>
          </cell>
          <cell r="E25">
            <v>84.875</v>
          </cell>
          <cell r="F25">
            <v>94</v>
          </cell>
          <cell r="G25">
            <v>59</v>
          </cell>
          <cell r="H25">
            <v>16.56</v>
          </cell>
          <cell r="I25" t="str">
            <v>NO</v>
          </cell>
          <cell r="J25">
            <v>29.52</v>
          </cell>
          <cell r="K25">
            <v>4.2</v>
          </cell>
        </row>
        <row r="26">
          <cell r="B26">
            <v>25.204166666666666</v>
          </cell>
          <cell r="C26">
            <v>33.1</v>
          </cell>
          <cell r="D26">
            <v>22</v>
          </cell>
          <cell r="E26">
            <v>85.79166666666667</v>
          </cell>
          <cell r="F26">
            <v>96</v>
          </cell>
          <cell r="G26">
            <v>55</v>
          </cell>
          <cell r="H26">
            <v>12.96</v>
          </cell>
          <cell r="I26" t="str">
            <v>NO</v>
          </cell>
          <cell r="J26">
            <v>35.64</v>
          </cell>
          <cell r="K26">
            <v>3.2</v>
          </cell>
        </row>
        <row r="27">
          <cell r="B27">
            <v>25.654166666666665</v>
          </cell>
          <cell r="C27">
            <v>33.9</v>
          </cell>
          <cell r="D27">
            <v>21.1</v>
          </cell>
          <cell r="E27">
            <v>81.625</v>
          </cell>
          <cell r="F27">
            <v>96</v>
          </cell>
          <cell r="G27">
            <v>47</v>
          </cell>
          <cell r="H27">
            <v>23.04</v>
          </cell>
          <cell r="I27" t="str">
            <v>NE</v>
          </cell>
          <cell r="J27">
            <v>48.24</v>
          </cell>
          <cell r="K27">
            <v>8.6</v>
          </cell>
        </row>
        <row r="28">
          <cell r="B28">
            <v>27.2625</v>
          </cell>
          <cell r="C28">
            <v>33.7</v>
          </cell>
          <cell r="D28">
            <v>22.6</v>
          </cell>
          <cell r="E28">
            <v>76.83333333333333</v>
          </cell>
          <cell r="F28">
            <v>94</v>
          </cell>
          <cell r="G28">
            <v>49</v>
          </cell>
          <cell r="H28">
            <v>14.76</v>
          </cell>
          <cell r="I28" t="str">
            <v>NO</v>
          </cell>
          <cell r="J28">
            <v>34.56</v>
          </cell>
          <cell r="K28">
            <v>0</v>
          </cell>
        </row>
        <row r="29">
          <cell r="B29">
            <v>26.945833333333336</v>
          </cell>
          <cell r="C29">
            <v>34.6</v>
          </cell>
          <cell r="D29">
            <v>22.8</v>
          </cell>
          <cell r="E29">
            <v>79.375</v>
          </cell>
          <cell r="F29">
            <v>95</v>
          </cell>
          <cell r="G29">
            <v>49</v>
          </cell>
          <cell r="H29">
            <v>22.32</v>
          </cell>
          <cell r="I29" t="str">
            <v>NE</v>
          </cell>
          <cell r="J29">
            <v>54.72</v>
          </cell>
          <cell r="K29">
            <v>0</v>
          </cell>
        </row>
        <row r="30">
          <cell r="B30">
            <v>24.379166666666674</v>
          </cell>
          <cell r="C30">
            <v>32.1</v>
          </cell>
          <cell r="D30">
            <v>22</v>
          </cell>
          <cell r="E30">
            <v>88.95833333333333</v>
          </cell>
          <cell r="F30">
            <v>96</v>
          </cell>
          <cell r="G30">
            <v>63</v>
          </cell>
          <cell r="H30">
            <v>22.68</v>
          </cell>
          <cell r="I30" t="str">
            <v>NO</v>
          </cell>
          <cell r="J30">
            <v>59.04</v>
          </cell>
          <cell r="K30">
            <v>24.4</v>
          </cell>
        </row>
        <row r="31">
          <cell r="B31">
            <v>23.90416666666667</v>
          </cell>
          <cell r="C31">
            <v>28.3</v>
          </cell>
          <cell r="D31">
            <v>21.7</v>
          </cell>
          <cell r="E31">
            <v>91.83333333333333</v>
          </cell>
          <cell r="F31">
            <v>97</v>
          </cell>
          <cell r="G31">
            <v>73</v>
          </cell>
          <cell r="H31">
            <v>11.52</v>
          </cell>
          <cell r="I31" t="str">
            <v>NE</v>
          </cell>
          <cell r="J31">
            <v>23.76</v>
          </cell>
          <cell r="K31">
            <v>15.4</v>
          </cell>
        </row>
        <row r="32">
          <cell r="B32">
            <v>25.75</v>
          </cell>
          <cell r="C32">
            <v>30.2</v>
          </cell>
          <cell r="D32">
            <v>22.5</v>
          </cell>
          <cell r="E32">
            <v>85.04166666666667</v>
          </cell>
          <cell r="F32">
            <v>96</v>
          </cell>
          <cell r="G32">
            <v>64</v>
          </cell>
          <cell r="H32">
            <v>24.48</v>
          </cell>
          <cell r="I32" t="str">
            <v>NO</v>
          </cell>
          <cell r="J32">
            <v>37.8</v>
          </cell>
          <cell r="K32">
            <v>0</v>
          </cell>
        </row>
        <row r="33">
          <cell r="B33">
            <v>26.775</v>
          </cell>
          <cell r="C33">
            <v>31.4</v>
          </cell>
          <cell r="D33">
            <v>23.4</v>
          </cell>
          <cell r="E33">
            <v>81.625</v>
          </cell>
          <cell r="F33">
            <v>94</v>
          </cell>
          <cell r="G33">
            <v>62</v>
          </cell>
          <cell r="H33">
            <v>23.4</v>
          </cell>
          <cell r="I33" t="str">
            <v>NO</v>
          </cell>
          <cell r="J33">
            <v>41.04</v>
          </cell>
          <cell r="K33">
            <v>0</v>
          </cell>
        </row>
        <row r="34">
          <cell r="B34">
            <v>26.991666666666664</v>
          </cell>
          <cell r="C34">
            <v>32.1</v>
          </cell>
          <cell r="D34">
            <v>24.3</v>
          </cell>
          <cell r="E34">
            <v>80.45833333333333</v>
          </cell>
          <cell r="F34">
            <v>93</v>
          </cell>
          <cell r="G34">
            <v>58</v>
          </cell>
          <cell r="H34">
            <v>25.92</v>
          </cell>
          <cell r="I34" t="str">
            <v>NO</v>
          </cell>
          <cell r="J34">
            <v>46.44</v>
          </cell>
          <cell r="K34">
            <v>1.2</v>
          </cell>
        </row>
        <row r="35">
          <cell r="B35">
            <v>24.325</v>
          </cell>
          <cell r="C35">
            <v>31</v>
          </cell>
          <cell r="D35">
            <v>21.8</v>
          </cell>
          <cell r="E35">
            <v>92.04166666666667</v>
          </cell>
          <cell r="F35">
            <v>96</v>
          </cell>
          <cell r="G35">
            <v>66</v>
          </cell>
          <cell r="H35">
            <v>11.16</v>
          </cell>
          <cell r="I35" t="str">
            <v>NO</v>
          </cell>
          <cell r="J35">
            <v>34.2</v>
          </cell>
          <cell r="K35">
            <v>32.6</v>
          </cell>
        </row>
        <row r="36">
          <cell r="I36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24.97391304347826</v>
          </cell>
          <cell r="C5">
            <v>30.1</v>
          </cell>
          <cell r="D5">
            <v>22.3</v>
          </cell>
          <cell r="E5">
            <v>82.65217391304348</v>
          </cell>
          <cell r="F5">
            <v>94</v>
          </cell>
          <cell r="G5">
            <v>58</v>
          </cell>
          <cell r="H5">
            <v>24.12</v>
          </cell>
          <cell r="I5" t="str">
            <v>NO</v>
          </cell>
          <cell r="J5">
            <v>41.4</v>
          </cell>
          <cell r="K5">
            <v>0</v>
          </cell>
        </row>
        <row r="6">
          <cell r="B6">
            <v>24.90454545454545</v>
          </cell>
          <cell r="C6">
            <v>29.6</v>
          </cell>
          <cell r="D6">
            <v>21.2</v>
          </cell>
          <cell r="E6">
            <v>82.18181818181819</v>
          </cell>
          <cell r="F6">
            <v>95</v>
          </cell>
          <cell r="G6">
            <v>59</v>
          </cell>
          <cell r="H6">
            <v>17.28</v>
          </cell>
          <cell r="I6" t="str">
            <v>NO</v>
          </cell>
          <cell r="J6">
            <v>29.52</v>
          </cell>
          <cell r="K6">
            <v>0</v>
          </cell>
        </row>
        <row r="7">
          <cell r="B7">
            <v>22.8125</v>
          </cell>
          <cell r="C7">
            <v>26</v>
          </cell>
          <cell r="D7">
            <v>19.9</v>
          </cell>
          <cell r="E7">
            <v>88.95833333333333</v>
          </cell>
          <cell r="F7">
            <v>96</v>
          </cell>
          <cell r="G7">
            <v>78</v>
          </cell>
          <cell r="H7">
            <v>19.44</v>
          </cell>
          <cell r="I7" t="str">
            <v>NO</v>
          </cell>
          <cell r="J7">
            <v>32.76</v>
          </cell>
          <cell r="K7">
            <v>0</v>
          </cell>
        </row>
        <row r="8">
          <cell r="B8">
            <v>23.25</v>
          </cell>
          <cell r="C8">
            <v>26.1</v>
          </cell>
          <cell r="D8">
            <v>20.1</v>
          </cell>
          <cell r="E8">
            <v>86.1875</v>
          </cell>
          <cell r="F8">
            <v>95</v>
          </cell>
          <cell r="G8">
            <v>72</v>
          </cell>
          <cell r="H8">
            <v>16.56</v>
          </cell>
          <cell r="I8" t="str">
            <v>SO</v>
          </cell>
          <cell r="J8">
            <v>31.32</v>
          </cell>
          <cell r="K8">
            <v>0</v>
          </cell>
        </row>
        <row r="9">
          <cell r="B9">
            <v>24.066666666666663</v>
          </cell>
          <cell r="C9">
            <v>29.2</v>
          </cell>
          <cell r="D9">
            <v>21.2</v>
          </cell>
          <cell r="E9">
            <v>83.5</v>
          </cell>
          <cell r="F9">
            <v>95</v>
          </cell>
          <cell r="G9">
            <v>59</v>
          </cell>
          <cell r="H9">
            <v>16.56</v>
          </cell>
          <cell r="I9" t="str">
            <v>NE</v>
          </cell>
          <cell r="J9">
            <v>27.36</v>
          </cell>
          <cell r="K9">
            <v>0</v>
          </cell>
        </row>
        <row r="10">
          <cell r="B10">
            <v>23.75</v>
          </cell>
          <cell r="C10">
            <v>27.2</v>
          </cell>
          <cell r="D10">
            <v>21.5</v>
          </cell>
          <cell r="E10">
            <v>87.83333333333333</v>
          </cell>
          <cell r="F10">
            <v>95</v>
          </cell>
          <cell r="G10">
            <v>73</v>
          </cell>
          <cell r="H10">
            <v>27</v>
          </cell>
          <cell r="I10" t="str">
            <v>SE</v>
          </cell>
          <cell r="J10">
            <v>38.52</v>
          </cell>
          <cell r="K10">
            <v>0</v>
          </cell>
        </row>
        <row r="11">
          <cell r="B11">
            <v>23.47826086956522</v>
          </cell>
          <cell r="C11">
            <v>28</v>
          </cell>
          <cell r="D11">
            <v>22.2</v>
          </cell>
          <cell r="E11">
            <v>90.69565217391305</v>
          </cell>
          <cell r="F11">
            <v>95</v>
          </cell>
          <cell r="G11">
            <v>71</v>
          </cell>
          <cell r="H11">
            <v>20.88</v>
          </cell>
          <cell r="I11" t="str">
            <v>NO</v>
          </cell>
          <cell r="J11">
            <v>31.32</v>
          </cell>
          <cell r="K11">
            <v>0</v>
          </cell>
        </row>
        <row r="12">
          <cell r="B12">
            <v>23.665</v>
          </cell>
          <cell r="C12">
            <v>28.4</v>
          </cell>
          <cell r="D12">
            <v>20.7</v>
          </cell>
          <cell r="E12">
            <v>86.5</v>
          </cell>
          <cell r="F12">
            <v>95</v>
          </cell>
          <cell r="G12">
            <v>66</v>
          </cell>
          <cell r="H12">
            <v>17.64</v>
          </cell>
          <cell r="I12" t="str">
            <v>NO</v>
          </cell>
          <cell r="J12">
            <v>31.32</v>
          </cell>
          <cell r="K12">
            <v>0</v>
          </cell>
        </row>
        <row r="13">
          <cell r="B13">
            <v>24.158333333333335</v>
          </cell>
          <cell r="C13">
            <v>29.5</v>
          </cell>
          <cell r="D13">
            <v>20</v>
          </cell>
          <cell r="E13">
            <v>83.375</v>
          </cell>
          <cell r="F13">
            <v>95</v>
          </cell>
          <cell r="G13">
            <v>57</v>
          </cell>
          <cell r="H13">
            <v>11.88</v>
          </cell>
          <cell r="I13" t="str">
            <v>NO</v>
          </cell>
          <cell r="J13">
            <v>27.36</v>
          </cell>
          <cell r="K13">
            <v>0</v>
          </cell>
        </row>
        <row r="14">
          <cell r="B14">
            <v>24.14583333333333</v>
          </cell>
          <cell r="C14">
            <v>28.2</v>
          </cell>
          <cell r="D14">
            <v>21.2</v>
          </cell>
          <cell r="E14">
            <v>83.08333333333333</v>
          </cell>
          <cell r="F14">
            <v>95</v>
          </cell>
          <cell r="G14">
            <v>64</v>
          </cell>
          <cell r="H14">
            <v>16.2</v>
          </cell>
          <cell r="I14" t="str">
            <v>NO</v>
          </cell>
          <cell r="J14">
            <v>32.76</v>
          </cell>
          <cell r="K14">
            <v>0</v>
          </cell>
        </row>
        <row r="15">
          <cell r="B15">
            <v>23.54347826086956</v>
          </cell>
          <cell r="C15">
            <v>27.3</v>
          </cell>
          <cell r="D15">
            <v>20.4</v>
          </cell>
          <cell r="E15">
            <v>80.6086956521739</v>
          </cell>
          <cell r="F15">
            <v>92</v>
          </cell>
          <cell r="G15">
            <v>66</v>
          </cell>
          <cell r="H15">
            <v>26.64</v>
          </cell>
          <cell r="I15" t="str">
            <v>NO</v>
          </cell>
          <cell r="J15">
            <v>49.32</v>
          </cell>
          <cell r="K15">
            <v>0</v>
          </cell>
        </row>
        <row r="16">
          <cell r="B16">
            <v>21.35</v>
          </cell>
          <cell r="C16">
            <v>24.8</v>
          </cell>
          <cell r="D16">
            <v>18.3</v>
          </cell>
          <cell r="E16">
            <v>91.2</v>
          </cell>
          <cell r="F16">
            <v>96</v>
          </cell>
          <cell r="G16">
            <v>80</v>
          </cell>
          <cell r="H16">
            <v>23.76</v>
          </cell>
          <cell r="I16" t="str">
            <v>NO</v>
          </cell>
          <cell r="J16">
            <v>43.92</v>
          </cell>
          <cell r="K16">
            <v>0</v>
          </cell>
        </row>
        <row r="17">
          <cell r="B17">
            <v>23.22307692307692</v>
          </cell>
          <cell r="C17">
            <v>25.9</v>
          </cell>
          <cell r="D17">
            <v>19.4</v>
          </cell>
          <cell r="E17">
            <v>80.38461538461539</v>
          </cell>
          <cell r="F17">
            <v>93</v>
          </cell>
          <cell r="G17">
            <v>67</v>
          </cell>
          <cell r="H17">
            <v>14.04</v>
          </cell>
          <cell r="I17" t="str">
            <v>SO</v>
          </cell>
          <cell r="J17">
            <v>23.76</v>
          </cell>
          <cell r="K17">
            <v>0</v>
          </cell>
        </row>
        <row r="18">
          <cell r="B18">
            <v>22.79166666666666</v>
          </cell>
          <cell r="C18">
            <v>28.9</v>
          </cell>
          <cell r="D18">
            <v>17.3</v>
          </cell>
          <cell r="E18">
            <v>81.79166666666667</v>
          </cell>
          <cell r="F18">
            <v>96</v>
          </cell>
          <cell r="G18">
            <v>56</v>
          </cell>
          <cell r="H18">
            <v>13.32</v>
          </cell>
          <cell r="I18" t="str">
            <v>SO</v>
          </cell>
          <cell r="J18">
            <v>30.6</v>
          </cell>
          <cell r="K18">
            <v>0</v>
          </cell>
        </row>
        <row r="19">
          <cell r="B19">
            <v>23.770833333333332</v>
          </cell>
          <cell r="C19">
            <v>30.7</v>
          </cell>
          <cell r="D19">
            <v>19</v>
          </cell>
          <cell r="E19">
            <v>82.95833333333333</v>
          </cell>
          <cell r="F19">
            <v>96</v>
          </cell>
          <cell r="G19">
            <v>49</v>
          </cell>
          <cell r="H19">
            <v>10.8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22.708333333333332</v>
          </cell>
          <cell r="C20">
            <v>28.1</v>
          </cell>
          <cell r="D20">
            <v>19.6</v>
          </cell>
          <cell r="E20">
            <v>84.70833333333333</v>
          </cell>
          <cell r="F20">
            <v>95</v>
          </cell>
          <cell r="G20">
            <v>64</v>
          </cell>
          <cell r="H20">
            <v>28.44</v>
          </cell>
          <cell r="I20" t="str">
            <v>NE</v>
          </cell>
          <cell r="J20">
            <v>45.72</v>
          </cell>
          <cell r="K20">
            <v>0</v>
          </cell>
        </row>
        <row r="21">
          <cell r="B21">
            <v>23.76086956521739</v>
          </cell>
          <cell r="C21">
            <v>29.3</v>
          </cell>
          <cell r="D21">
            <v>19.4</v>
          </cell>
          <cell r="E21">
            <v>76.73913043478261</v>
          </cell>
          <cell r="F21">
            <v>95</v>
          </cell>
          <cell r="G21">
            <v>49</v>
          </cell>
          <cell r="H21">
            <v>16.92</v>
          </cell>
          <cell r="I21" t="str">
            <v>NE</v>
          </cell>
          <cell r="J21">
            <v>37.8</v>
          </cell>
          <cell r="K21">
            <v>0</v>
          </cell>
        </row>
        <row r="22">
          <cell r="B22">
            <v>24.2625</v>
          </cell>
          <cell r="C22">
            <v>30</v>
          </cell>
          <cell r="D22">
            <v>19.6</v>
          </cell>
          <cell r="E22">
            <v>74.33333333333333</v>
          </cell>
          <cell r="F22">
            <v>94</v>
          </cell>
          <cell r="G22">
            <v>44</v>
          </cell>
          <cell r="H22">
            <v>9</v>
          </cell>
          <cell r="I22" t="str">
            <v>NE</v>
          </cell>
          <cell r="J22">
            <v>25.2</v>
          </cell>
          <cell r="K22">
            <v>0</v>
          </cell>
        </row>
        <row r="23">
          <cell r="B23">
            <v>24.04166666666667</v>
          </cell>
          <cell r="C23">
            <v>30.5</v>
          </cell>
          <cell r="D23">
            <v>19.5</v>
          </cell>
          <cell r="E23">
            <v>77.54166666666667</v>
          </cell>
          <cell r="F23">
            <v>94</v>
          </cell>
          <cell r="G23">
            <v>48</v>
          </cell>
          <cell r="H23">
            <v>11.16</v>
          </cell>
          <cell r="I23" t="str">
            <v>SE</v>
          </cell>
          <cell r="J23">
            <v>41.04</v>
          </cell>
          <cell r="K23">
            <v>0</v>
          </cell>
        </row>
        <row r="24">
          <cell r="B24">
            <v>23.85</v>
          </cell>
          <cell r="C24">
            <v>31.4</v>
          </cell>
          <cell r="D24">
            <v>18.5</v>
          </cell>
          <cell r="E24">
            <v>81.04166666666667</v>
          </cell>
          <cell r="F24">
            <v>96</v>
          </cell>
          <cell r="G24">
            <v>46</v>
          </cell>
          <cell r="H24">
            <v>16.92</v>
          </cell>
          <cell r="I24" t="str">
            <v>NE</v>
          </cell>
          <cell r="J24">
            <v>44.28</v>
          </cell>
          <cell r="K24">
            <v>0</v>
          </cell>
        </row>
        <row r="25">
          <cell r="B25">
            <v>23.895833333333332</v>
          </cell>
          <cell r="C25">
            <v>29.9</v>
          </cell>
          <cell r="D25">
            <v>19.9</v>
          </cell>
          <cell r="E25">
            <v>83.83333333333333</v>
          </cell>
          <cell r="F25">
            <v>96</v>
          </cell>
          <cell r="G25">
            <v>52</v>
          </cell>
          <cell r="H25">
            <v>16.92</v>
          </cell>
          <cell r="I25" t="str">
            <v>SE</v>
          </cell>
          <cell r="J25">
            <v>28.8</v>
          </cell>
          <cell r="K25">
            <v>0</v>
          </cell>
        </row>
        <row r="26">
          <cell r="B26">
            <v>22.591666666666665</v>
          </cell>
          <cell r="C26">
            <v>29.3</v>
          </cell>
          <cell r="D26">
            <v>18.9</v>
          </cell>
          <cell r="E26">
            <v>85.95833333333333</v>
          </cell>
          <cell r="F26">
            <v>96</v>
          </cell>
          <cell r="G26">
            <v>57</v>
          </cell>
          <cell r="H26">
            <v>16.56</v>
          </cell>
          <cell r="I26" t="str">
            <v>SO</v>
          </cell>
          <cell r="J26">
            <v>45</v>
          </cell>
          <cell r="K26">
            <v>0</v>
          </cell>
        </row>
        <row r="27">
          <cell r="B27">
            <v>24.78333333333333</v>
          </cell>
          <cell r="C27">
            <v>31.4</v>
          </cell>
          <cell r="D27">
            <v>20</v>
          </cell>
          <cell r="E27">
            <v>76.375</v>
          </cell>
          <cell r="F27">
            <v>93</v>
          </cell>
          <cell r="G27">
            <v>47</v>
          </cell>
          <cell r="H27">
            <v>15.12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24.5125</v>
          </cell>
          <cell r="C28">
            <v>31.2</v>
          </cell>
          <cell r="D28">
            <v>19.3</v>
          </cell>
          <cell r="E28">
            <v>78.66666666666667</v>
          </cell>
          <cell r="F28">
            <v>95</v>
          </cell>
          <cell r="G28">
            <v>52</v>
          </cell>
          <cell r="H28">
            <v>14.4</v>
          </cell>
          <cell r="I28" t="str">
            <v>NO</v>
          </cell>
          <cell r="J28">
            <v>34.2</v>
          </cell>
          <cell r="K28">
            <v>0</v>
          </cell>
        </row>
        <row r="29">
          <cell r="B29">
            <v>24.991666666666674</v>
          </cell>
          <cell r="C29">
            <v>30.6</v>
          </cell>
          <cell r="D29">
            <v>20.3</v>
          </cell>
          <cell r="E29">
            <v>79.5</v>
          </cell>
          <cell r="F29">
            <v>94</v>
          </cell>
          <cell r="G29">
            <v>53</v>
          </cell>
          <cell r="H29">
            <v>20.88</v>
          </cell>
          <cell r="I29" t="str">
            <v>NO</v>
          </cell>
          <cell r="J29">
            <v>46.08</v>
          </cell>
          <cell r="K29">
            <v>0</v>
          </cell>
        </row>
        <row r="30">
          <cell r="B30">
            <v>25.033333333333335</v>
          </cell>
          <cell r="C30">
            <v>32.7</v>
          </cell>
          <cell r="D30">
            <v>20.2</v>
          </cell>
          <cell r="E30">
            <v>78.875</v>
          </cell>
          <cell r="F30">
            <v>96</v>
          </cell>
          <cell r="G30">
            <v>51</v>
          </cell>
          <cell r="H30">
            <v>24.48</v>
          </cell>
          <cell r="I30" t="str">
            <v>NO</v>
          </cell>
          <cell r="J30">
            <v>54.36</v>
          </cell>
          <cell r="K30">
            <v>0</v>
          </cell>
        </row>
        <row r="31">
          <cell r="B31">
            <v>25.54583333333333</v>
          </cell>
          <cell r="C31">
            <v>31</v>
          </cell>
          <cell r="D31">
            <v>21.9</v>
          </cell>
          <cell r="E31">
            <v>78.20833333333333</v>
          </cell>
          <cell r="F31">
            <v>91</v>
          </cell>
          <cell r="G31">
            <v>57</v>
          </cell>
          <cell r="H31">
            <v>31.32</v>
          </cell>
          <cell r="I31" t="str">
            <v>NO</v>
          </cell>
          <cell r="J31">
            <v>47.52</v>
          </cell>
          <cell r="K31">
            <v>0</v>
          </cell>
        </row>
        <row r="32">
          <cell r="B32">
            <v>22.463636363636365</v>
          </cell>
          <cell r="C32">
            <v>25.6</v>
          </cell>
          <cell r="D32">
            <v>19.5</v>
          </cell>
          <cell r="E32">
            <v>90.54545454545455</v>
          </cell>
          <cell r="F32">
            <v>96</v>
          </cell>
          <cell r="G32">
            <v>79</v>
          </cell>
          <cell r="H32">
            <v>27.36</v>
          </cell>
          <cell r="I32" t="str">
            <v>NO</v>
          </cell>
          <cell r="J32">
            <v>60.48</v>
          </cell>
          <cell r="K32">
            <v>0</v>
          </cell>
        </row>
        <row r="33">
          <cell r="B33">
            <v>24.604347826086954</v>
          </cell>
          <cell r="C33">
            <v>29.4</v>
          </cell>
          <cell r="D33">
            <v>21.6</v>
          </cell>
          <cell r="E33">
            <v>84.1304347826087</v>
          </cell>
          <cell r="F33">
            <v>95</v>
          </cell>
          <cell r="G33">
            <v>63</v>
          </cell>
          <cell r="H33">
            <v>28.8</v>
          </cell>
          <cell r="I33" t="str">
            <v>NO</v>
          </cell>
          <cell r="J33">
            <v>47.88</v>
          </cell>
          <cell r="K33">
            <v>0</v>
          </cell>
        </row>
        <row r="34">
          <cell r="B34">
            <v>24.39583333333334</v>
          </cell>
          <cell r="C34">
            <v>28.4</v>
          </cell>
          <cell r="D34">
            <v>22</v>
          </cell>
          <cell r="E34">
            <v>82</v>
          </cell>
          <cell r="F34">
            <v>92</v>
          </cell>
          <cell r="G34">
            <v>65</v>
          </cell>
          <cell r="H34">
            <v>25.92</v>
          </cell>
          <cell r="I34" t="str">
            <v>NO</v>
          </cell>
          <cell r="J34">
            <v>44.28</v>
          </cell>
          <cell r="K34">
            <v>0</v>
          </cell>
        </row>
        <row r="35">
          <cell r="B35">
            <v>22.854166666666668</v>
          </cell>
          <cell r="C35">
            <v>26.4</v>
          </cell>
          <cell r="D35">
            <v>21</v>
          </cell>
          <cell r="E35">
            <v>89.79166666666667</v>
          </cell>
          <cell r="F35">
            <v>95</v>
          </cell>
          <cell r="G35">
            <v>76</v>
          </cell>
          <cell r="H35">
            <v>25.2</v>
          </cell>
          <cell r="I35" t="str">
            <v>NO</v>
          </cell>
          <cell r="J35">
            <v>50.76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27.470833333333335</v>
          </cell>
          <cell r="C5">
            <v>34.5</v>
          </cell>
          <cell r="D5">
            <v>24.5</v>
          </cell>
          <cell r="E5">
            <v>79.95833333333333</v>
          </cell>
          <cell r="F5">
            <v>88</v>
          </cell>
          <cell r="G5">
            <v>64</v>
          </cell>
          <cell r="H5">
            <v>14.04</v>
          </cell>
          <cell r="I5" t="str">
            <v>NO</v>
          </cell>
          <cell r="J5">
            <v>37.44</v>
          </cell>
          <cell r="K5">
            <v>0.2</v>
          </cell>
        </row>
        <row r="6">
          <cell r="B6">
            <v>28.14166666666667</v>
          </cell>
          <cell r="C6">
            <v>33.7</v>
          </cell>
          <cell r="D6">
            <v>23.9</v>
          </cell>
          <cell r="E6">
            <v>77.70833333333333</v>
          </cell>
          <cell r="F6">
            <v>88</v>
          </cell>
          <cell r="G6">
            <v>60</v>
          </cell>
          <cell r="H6">
            <v>11.88</v>
          </cell>
          <cell r="I6" t="str">
            <v>NO</v>
          </cell>
          <cell r="J6">
            <v>27.72</v>
          </cell>
          <cell r="K6">
            <v>0.4</v>
          </cell>
        </row>
        <row r="7">
          <cell r="B7">
            <v>25.225</v>
          </cell>
          <cell r="C7">
            <v>29.4</v>
          </cell>
          <cell r="D7">
            <v>21.9</v>
          </cell>
          <cell r="E7">
            <v>86.91666666666667</v>
          </cell>
          <cell r="F7">
            <v>95</v>
          </cell>
          <cell r="G7">
            <v>70</v>
          </cell>
          <cell r="H7">
            <v>15.12</v>
          </cell>
          <cell r="I7" t="str">
            <v>NE</v>
          </cell>
          <cell r="J7">
            <v>30.6</v>
          </cell>
          <cell r="K7">
            <v>52.6</v>
          </cell>
        </row>
        <row r="8">
          <cell r="B8">
            <v>25.604166666666668</v>
          </cell>
          <cell r="C8">
            <v>31</v>
          </cell>
          <cell r="D8">
            <v>23.1</v>
          </cell>
          <cell r="E8">
            <v>89.25</v>
          </cell>
          <cell r="F8">
            <v>96</v>
          </cell>
          <cell r="G8">
            <v>71</v>
          </cell>
          <cell r="H8">
            <v>9</v>
          </cell>
          <cell r="I8" t="str">
            <v>SE</v>
          </cell>
          <cell r="J8">
            <v>23.04</v>
          </cell>
          <cell r="K8">
            <v>0.2</v>
          </cell>
        </row>
        <row r="9">
          <cell r="B9">
            <v>25.5375</v>
          </cell>
          <cell r="C9">
            <v>30.6</v>
          </cell>
          <cell r="D9">
            <v>22.8</v>
          </cell>
          <cell r="E9">
            <v>87.83333333333333</v>
          </cell>
          <cell r="F9">
            <v>94</v>
          </cell>
          <cell r="G9">
            <v>75</v>
          </cell>
          <cell r="H9">
            <v>19.8</v>
          </cell>
          <cell r="I9" t="str">
            <v>SE</v>
          </cell>
          <cell r="J9">
            <v>37.8</v>
          </cell>
          <cell r="K9">
            <v>34</v>
          </cell>
        </row>
        <row r="10">
          <cell r="B10">
            <v>26.675</v>
          </cell>
          <cell r="C10">
            <v>30.7</v>
          </cell>
          <cell r="D10">
            <v>25.4</v>
          </cell>
          <cell r="E10">
            <v>83.29166666666667</v>
          </cell>
          <cell r="F10">
            <v>90</v>
          </cell>
          <cell r="G10">
            <v>73</v>
          </cell>
          <cell r="H10">
            <v>13.32</v>
          </cell>
          <cell r="I10" t="str">
            <v>SE</v>
          </cell>
          <cell r="J10">
            <v>30.6</v>
          </cell>
          <cell r="K10">
            <v>1.8</v>
          </cell>
        </row>
        <row r="11">
          <cell r="B11">
            <v>25.829166666666666</v>
          </cell>
          <cell r="C11">
            <v>30.4</v>
          </cell>
          <cell r="D11">
            <v>22.2</v>
          </cell>
          <cell r="E11">
            <v>88.20833333333333</v>
          </cell>
          <cell r="F11">
            <v>93</v>
          </cell>
          <cell r="G11">
            <v>78</v>
          </cell>
          <cell r="H11">
            <v>10.08</v>
          </cell>
          <cell r="I11" t="str">
            <v>SE</v>
          </cell>
          <cell r="J11">
            <v>18</v>
          </cell>
          <cell r="K11">
            <v>41.6</v>
          </cell>
        </row>
        <row r="12">
          <cell r="B12">
            <v>27.59583333333333</v>
          </cell>
          <cell r="C12">
            <v>33.4</v>
          </cell>
          <cell r="D12">
            <v>23.9</v>
          </cell>
          <cell r="E12">
            <v>82</v>
          </cell>
          <cell r="F12">
            <v>92</v>
          </cell>
          <cell r="G12">
            <v>63</v>
          </cell>
          <cell r="H12">
            <v>7.2</v>
          </cell>
          <cell r="I12" t="str">
            <v>NO</v>
          </cell>
          <cell r="J12">
            <v>18</v>
          </cell>
          <cell r="K12">
            <v>1.2</v>
          </cell>
        </row>
        <row r="13">
          <cell r="B13">
            <v>28.725</v>
          </cell>
          <cell r="C13">
            <v>34</v>
          </cell>
          <cell r="D13">
            <v>24.9</v>
          </cell>
          <cell r="E13">
            <v>79</v>
          </cell>
          <cell r="F13">
            <v>90</v>
          </cell>
          <cell r="G13">
            <v>64</v>
          </cell>
          <cell r="H13">
            <v>11.52</v>
          </cell>
          <cell r="I13" t="str">
            <v>NE</v>
          </cell>
          <cell r="J13">
            <v>27</v>
          </cell>
          <cell r="K13">
            <v>4.4</v>
          </cell>
        </row>
        <row r="14">
          <cell r="B14">
            <v>27.945833333333336</v>
          </cell>
          <cell r="C14">
            <v>33.7</v>
          </cell>
          <cell r="D14">
            <v>24.1</v>
          </cell>
          <cell r="E14">
            <v>79.66666666666667</v>
          </cell>
          <cell r="F14">
            <v>90</v>
          </cell>
          <cell r="G14">
            <v>65</v>
          </cell>
          <cell r="H14">
            <v>11.88</v>
          </cell>
          <cell r="I14" t="str">
            <v>NO</v>
          </cell>
          <cell r="J14">
            <v>27.36</v>
          </cell>
          <cell r="K14">
            <v>0</v>
          </cell>
        </row>
        <row r="15">
          <cell r="B15">
            <v>26.77083333333333</v>
          </cell>
          <cell r="C15">
            <v>29.2</v>
          </cell>
          <cell r="D15">
            <v>24.9</v>
          </cell>
          <cell r="E15">
            <v>80.29166666666667</v>
          </cell>
          <cell r="F15">
            <v>88</v>
          </cell>
          <cell r="G15">
            <v>72</v>
          </cell>
          <cell r="H15">
            <v>20.88</v>
          </cell>
          <cell r="I15" t="str">
            <v>NE</v>
          </cell>
          <cell r="J15">
            <v>50.04</v>
          </cell>
          <cell r="K15">
            <v>0</v>
          </cell>
        </row>
        <row r="16">
          <cell r="B16">
            <v>24.029166666666665</v>
          </cell>
          <cell r="C16">
            <v>26.3</v>
          </cell>
          <cell r="D16">
            <v>20.5</v>
          </cell>
          <cell r="E16">
            <v>87.16666666666667</v>
          </cell>
          <cell r="F16">
            <v>92</v>
          </cell>
          <cell r="G16">
            <v>77</v>
          </cell>
          <cell r="H16">
            <v>23.76</v>
          </cell>
          <cell r="I16" t="str">
            <v>NE</v>
          </cell>
          <cell r="J16">
            <v>56.16</v>
          </cell>
          <cell r="K16">
            <v>81.4</v>
          </cell>
        </row>
        <row r="17">
          <cell r="B17">
            <v>25.805555555555557</v>
          </cell>
          <cell r="C17">
            <v>30.3</v>
          </cell>
          <cell r="D17">
            <v>20.4</v>
          </cell>
          <cell r="E17">
            <v>76.22222222222223</v>
          </cell>
          <cell r="F17">
            <v>92</v>
          </cell>
          <cell r="G17">
            <v>58</v>
          </cell>
          <cell r="H17">
            <v>8.28</v>
          </cell>
          <cell r="I17" t="str">
            <v>SO</v>
          </cell>
          <cell r="J17">
            <v>18.72</v>
          </cell>
          <cell r="K17">
            <v>0</v>
          </cell>
        </row>
        <row r="18">
          <cell r="B18">
            <v>25.879166666666674</v>
          </cell>
          <cell r="C18">
            <v>33.1</v>
          </cell>
          <cell r="D18">
            <v>19.8</v>
          </cell>
          <cell r="E18">
            <v>73.125</v>
          </cell>
          <cell r="F18">
            <v>89</v>
          </cell>
          <cell r="G18">
            <v>51</v>
          </cell>
          <cell r="H18">
            <v>8.64</v>
          </cell>
          <cell r="I18" t="str">
            <v>SE</v>
          </cell>
          <cell r="J18">
            <v>23.76</v>
          </cell>
          <cell r="K18">
            <v>0.2</v>
          </cell>
        </row>
        <row r="19">
          <cell r="B19">
            <v>27.179166666666664</v>
          </cell>
          <cell r="C19">
            <v>33.5</v>
          </cell>
          <cell r="D19">
            <v>21.9</v>
          </cell>
          <cell r="E19">
            <v>75.66666666666667</v>
          </cell>
          <cell r="F19">
            <v>87</v>
          </cell>
          <cell r="G19">
            <v>60</v>
          </cell>
          <cell r="H19">
            <v>6.84</v>
          </cell>
          <cell r="I19" t="str">
            <v>SE</v>
          </cell>
          <cell r="J19">
            <v>44.28</v>
          </cell>
          <cell r="K19">
            <v>5.2</v>
          </cell>
        </row>
        <row r="20">
          <cell r="B20">
            <v>27.47083333333333</v>
          </cell>
          <cell r="C20">
            <v>34.3</v>
          </cell>
          <cell r="D20">
            <v>24</v>
          </cell>
          <cell r="E20">
            <v>76.20833333333333</v>
          </cell>
          <cell r="F20">
            <v>84</v>
          </cell>
          <cell r="G20">
            <v>63</v>
          </cell>
          <cell r="H20">
            <v>21.96</v>
          </cell>
          <cell r="I20" t="str">
            <v>NE</v>
          </cell>
          <cell r="J20">
            <v>43.92</v>
          </cell>
          <cell r="K20">
            <v>14.8</v>
          </cell>
        </row>
        <row r="21">
          <cell r="B21">
            <v>27.6625</v>
          </cell>
          <cell r="C21">
            <v>34.3</v>
          </cell>
          <cell r="D21">
            <v>22.8</v>
          </cell>
          <cell r="E21">
            <v>76.75</v>
          </cell>
          <cell r="F21">
            <v>90</v>
          </cell>
          <cell r="G21">
            <v>58</v>
          </cell>
          <cell r="H21">
            <v>14.04</v>
          </cell>
          <cell r="I21" t="str">
            <v>SE</v>
          </cell>
          <cell r="J21">
            <v>29.88</v>
          </cell>
          <cell r="K21">
            <v>0</v>
          </cell>
        </row>
        <row r="22">
          <cell r="B22">
            <v>27.85</v>
          </cell>
          <cell r="C22">
            <v>34.8</v>
          </cell>
          <cell r="D22">
            <v>23.2</v>
          </cell>
          <cell r="E22">
            <v>73.29166666666667</v>
          </cell>
          <cell r="F22">
            <v>85</v>
          </cell>
          <cell r="G22">
            <v>60</v>
          </cell>
          <cell r="H22">
            <v>18.72</v>
          </cell>
          <cell r="I22" t="str">
            <v>NO</v>
          </cell>
          <cell r="J22">
            <v>43.56</v>
          </cell>
          <cell r="K22">
            <v>0</v>
          </cell>
        </row>
        <row r="23">
          <cell r="B23">
            <v>27.6625</v>
          </cell>
          <cell r="C23">
            <v>35.1</v>
          </cell>
          <cell r="D23">
            <v>23.2</v>
          </cell>
          <cell r="E23">
            <v>77.20833333333333</v>
          </cell>
          <cell r="F23">
            <v>88</v>
          </cell>
          <cell r="G23">
            <v>62</v>
          </cell>
          <cell r="H23">
            <v>10.08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27.6625</v>
          </cell>
          <cell r="C24">
            <v>34.8</v>
          </cell>
          <cell r="D24">
            <v>23.5</v>
          </cell>
          <cell r="E24">
            <v>77.375</v>
          </cell>
          <cell r="F24">
            <v>89</v>
          </cell>
          <cell r="G24">
            <v>58</v>
          </cell>
          <cell r="H24">
            <v>24.48</v>
          </cell>
          <cell r="I24" t="str">
            <v>NO</v>
          </cell>
          <cell r="J24">
            <v>62.64</v>
          </cell>
          <cell r="K24">
            <v>0</v>
          </cell>
        </row>
        <row r="25">
          <cell r="B25">
            <v>28.20833333333334</v>
          </cell>
          <cell r="C25">
            <v>33.2</v>
          </cell>
          <cell r="D25">
            <v>23.6</v>
          </cell>
          <cell r="E25">
            <v>77.41666666666667</v>
          </cell>
          <cell r="F25">
            <v>89</v>
          </cell>
          <cell r="G25">
            <v>62</v>
          </cell>
          <cell r="H25">
            <v>10.08</v>
          </cell>
          <cell r="I25" t="str">
            <v>NO</v>
          </cell>
          <cell r="J25">
            <v>25.2</v>
          </cell>
          <cell r="K25">
            <v>0</v>
          </cell>
        </row>
        <row r="26">
          <cell r="B26">
            <v>28.025</v>
          </cell>
          <cell r="C26">
            <v>33.1</v>
          </cell>
          <cell r="D26">
            <v>23.5</v>
          </cell>
          <cell r="E26">
            <v>76.66666666666667</v>
          </cell>
          <cell r="F26">
            <v>87</v>
          </cell>
          <cell r="G26">
            <v>63</v>
          </cell>
          <cell r="H26">
            <v>11.16</v>
          </cell>
          <cell r="I26" t="str">
            <v>NO</v>
          </cell>
          <cell r="J26">
            <v>28.44</v>
          </cell>
          <cell r="K26">
            <v>0</v>
          </cell>
        </row>
        <row r="27">
          <cell r="B27">
            <v>29.07083333333333</v>
          </cell>
          <cell r="C27">
            <v>34.9</v>
          </cell>
          <cell r="D27">
            <v>23.9</v>
          </cell>
          <cell r="E27">
            <v>74.41666666666667</v>
          </cell>
          <cell r="F27">
            <v>85</v>
          </cell>
          <cell r="G27">
            <v>58</v>
          </cell>
          <cell r="H27">
            <v>12.24</v>
          </cell>
          <cell r="I27" t="str">
            <v>SE</v>
          </cell>
          <cell r="J27">
            <v>30.24</v>
          </cell>
          <cell r="K27">
            <v>0</v>
          </cell>
        </row>
        <row r="28">
          <cell r="B28">
            <v>29.441666666666666</v>
          </cell>
          <cell r="C28">
            <v>34.8</v>
          </cell>
          <cell r="D28">
            <v>24.6</v>
          </cell>
          <cell r="E28">
            <v>72.70833333333333</v>
          </cell>
          <cell r="F28">
            <v>85</v>
          </cell>
          <cell r="G28">
            <v>58</v>
          </cell>
          <cell r="H28">
            <v>14.76</v>
          </cell>
          <cell r="I28" t="str">
            <v>NO</v>
          </cell>
          <cell r="J28">
            <v>35.28</v>
          </cell>
          <cell r="K28">
            <v>0</v>
          </cell>
        </row>
        <row r="29">
          <cell r="B29">
            <v>28.704166666666666</v>
          </cell>
          <cell r="C29">
            <v>34.5</v>
          </cell>
          <cell r="D29">
            <v>24.6</v>
          </cell>
          <cell r="E29">
            <v>76.41666666666667</v>
          </cell>
          <cell r="F29">
            <v>88</v>
          </cell>
          <cell r="G29">
            <v>64</v>
          </cell>
          <cell r="H29">
            <v>14.4</v>
          </cell>
          <cell r="I29" t="str">
            <v>NO</v>
          </cell>
          <cell r="J29">
            <v>33.12</v>
          </cell>
          <cell r="K29">
            <v>0</v>
          </cell>
        </row>
        <row r="30">
          <cell r="B30">
            <v>28.254166666666666</v>
          </cell>
          <cell r="C30">
            <v>34</v>
          </cell>
          <cell r="D30">
            <v>24.5</v>
          </cell>
          <cell r="E30">
            <v>77.875</v>
          </cell>
          <cell r="F30">
            <v>87</v>
          </cell>
          <cell r="G30">
            <v>64</v>
          </cell>
          <cell r="H30">
            <v>14.76</v>
          </cell>
          <cell r="I30" t="str">
            <v>NO</v>
          </cell>
          <cell r="J30">
            <v>31.68</v>
          </cell>
          <cell r="K30">
            <v>0</v>
          </cell>
        </row>
        <row r="31">
          <cell r="B31">
            <v>28.545833333333334</v>
          </cell>
          <cell r="C31">
            <v>32.3</v>
          </cell>
          <cell r="D31">
            <v>26</v>
          </cell>
          <cell r="E31">
            <v>79.375</v>
          </cell>
          <cell r="F31">
            <v>85</v>
          </cell>
          <cell r="G31">
            <v>71</v>
          </cell>
          <cell r="H31">
            <v>14.04</v>
          </cell>
          <cell r="I31" t="str">
            <v>NO</v>
          </cell>
          <cell r="J31">
            <v>33.48</v>
          </cell>
          <cell r="K31">
            <v>0.6</v>
          </cell>
        </row>
        <row r="32">
          <cell r="B32">
            <v>25.991666666666664</v>
          </cell>
          <cell r="C32">
            <v>31</v>
          </cell>
          <cell r="D32">
            <v>23</v>
          </cell>
          <cell r="E32">
            <v>85.33333333333333</v>
          </cell>
          <cell r="F32">
            <v>92</v>
          </cell>
          <cell r="G32">
            <v>73</v>
          </cell>
          <cell r="H32">
            <v>14.76</v>
          </cell>
          <cell r="I32" t="str">
            <v>NO</v>
          </cell>
          <cell r="J32">
            <v>52.92</v>
          </cell>
          <cell r="K32">
            <v>41.2</v>
          </cell>
        </row>
        <row r="33">
          <cell r="B33">
            <v>28.10416666666667</v>
          </cell>
          <cell r="C33">
            <v>33</v>
          </cell>
          <cell r="D33">
            <v>24.5</v>
          </cell>
          <cell r="E33">
            <v>79.70833333333333</v>
          </cell>
          <cell r="F33">
            <v>89</v>
          </cell>
          <cell r="G33">
            <v>66</v>
          </cell>
          <cell r="H33">
            <v>14.4</v>
          </cell>
          <cell r="I33" t="str">
            <v>NO</v>
          </cell>
          <cell r="J33">
            <v>32.4</v>
          </cell>
          <cell r="K33">
            <v>3.2</v>
          </cell>
        </row>
        <row r="34">
          <cell r="B34">
            <v>28.920833333333334</v>
          </cell>
          <cell r="C34">
            <v>32.6</v>
          </cell>
          <cell r="D34">
            <v>26.7</v>
          </cell>
          <cell r="E34">
            <v>75.16666666666667</v>
          </cell>
          <cell r="F34">
            <v>81</v>
          </cell>
          <cell r="G34">
            <v>67</v>
          </cell>
          <cell r="H34">
            <v>14.76</v>
          </cell>
          <cell r="I34" t="str">
            <v>NO</v>
          </cell>
          <cell r="J34">
            <v>38.52</v>
          </cell>
          <cell r="K34">
            <v>0</v>
          </cell>
        </row>
        <row r="35">
          <cell r="B35">
            <v>26.05</v>
          </cell>
          <cell r="C35">
            <v>28.9</v>
          </cell>
          <cell r="D35">
            <v>23.9</v>
          </cell>
          <cell r="E35">
            <v>86.04166666666667</v>
          </cell>
          <cell r="F35">
            <v>89</v>
          </cell>
          <cell r="G35">
            <v>75</v>
          </cell>
          <cell r="H35">
            <v>12.24</v>
          </cell>
          <cell r="I35" t="str">
            <v>NO</v>
          </cell>
          <cell r="J35">
            <v>51.48</v>
          </cell>
          <cell r="K35">
            <v>41.2</v>
          </cell>
        </row>
        <row r="36">
          <cell r="I36" t="str">
            <v>NO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25.375</v>
          </cell>
          <cell r="C5">
            <v>32</v>
          </cell>
          <cell r="D5">
            <v>20.8</v>
          </cell>
          <cell r="E5">
            <v>77.375</v>
          </cell>
          <cell r="F5">
            <v>94</v>
          </cell>
          <cell r="G5">
            <v>54</v>
          </cell>
          <cell r="H5">
            <v>14.04</v>
          </cell>
          <cell r="I5" t="str">
            <v>NE</v>
          </cell>
          <cell r="J5">
            <v>28.8</v>
          </cell>
          <cell r="K5">
            <v>0</v>
          </cell>
        </row>
        <row r="6">
          <cell r="B6">
            <v>27.475</v>
          </cell>
          <cell r="C6">
            <v>34.1</v>
          </cell>
          <cell r="D6">
            <v>22.2</v>
          </cell>
          <cell r="E6">
            <v>71.83333333333333</v>
          </cell>
          <cell r="F6">
            <v>92</v>
          </cell>
          <cell r="G6">
            <v>46</v>
          </cell>
          <cell r="H6">
            <v>32.04</v>
          </cell>
          <cell r="I6" t="str">
            <v>NO</v>
          </cell>
          <cell r="J6">
            <v>49.68</v>
          </cell>
          <cell r="K6">
            <v>0</v>
          </cell>
        </row>
        <row r="7">
          <cell r="B7">
            <v>23.63333333333334</v>
          </cell>
          <cell r="C7">
            <v>26.3</v>
          </cell>
          <cell r="D7">
            <v>21.5</v>
          </cell>
          <cell r="E7">
            <v>86.58333333333333</v>
          </cell>
          <cell r="F7">
            <v>94</v>
          </cell>
          <cell r="G7">
            <v>72</v>
          </cell>
          <cell r="H7">
            <v>21.6</v>
          </cell>
          <cell r="I7" t="str">
            <v>SO</v>
          </cell>
          <cell r="J7">
            <v>49.68</v>
          </cell>
          <cell r="K7">
            <v>4.8</v>
          </cell>
        </row>
        <row r="8">
          <cell r="B8">
            <v>24.183333333333334</v>
          </cell>
          <cell r="C8">
            <v>30.1</v>
          </cell>
          <cell r="D8">
            <v>21</v>
          </cell>
          <cell r="E8">
            <v>78.625</v>
          </cell>
          <cell r="F8">
            <v>92</v>
          </cell>
          <cell r="G8">
            <v>56</v>
          </cell>
          <cell r="H8">
            <v>21.24</v>
          </cell>
          <cell r="I8" t="str">
            <v>SE</v>
          </cell>
          <cell r="J8">
            <v>38.52</v>
          </cell>
          <cell r="K8">
            <v>0.2</v>
          </cell>
        </row>
        <row r="9">
          <cell r="B9">
            <v>23.69583333333333</v>
          </cell>
          <cell r="C9">
            <v>29.2</v>
          </cell>
          <cell r="D9">
            <v>19.3</v>
          </cell>
          <cell r="E9">
            <v>73.16666666666667</v>
          </cell>
          <cell r="F9">
            <v>90</v>
          </cell>
          <cell r="G9">
            <v>55</v>
          </cell>
          <cell r="H9">
            <v>25.2</v>
          </cell>
          <cell r="I9" t="str">
            <v>NE</v>
          </cell>
          <cell r="J9">
            <v>45</v>
          </cell>
          <cell r="K9">
            <v>0</v>
          </cell>
        </row>
        <row r="10">
          <cell r="B10">
            <v>25.341666666666665</v>
          </cell>
          <cell r="C10">
            <v>30.2</v>
          </cell>
          <cell r="D10">
            <v>21.1</v>
          </cell>
          <cell r="E10">
            <v>71.54166666666667</v>
          </cell>
          <cell r="F10">
            <v>85</v>
          </cell>
          <cell r="G10">
            <v>55</v>
          </cell>
          <cell r="H10">
            <v>21.96</v>
          </cell>
          <cell r="I10" t="str">
            <v>NE</v>
          </cell>
          <cell r="J10">
            <v>39.96</v>
          </cell>
          <cell r="K10">
            <v>0.6</v>
          </cell>
        </row>
        <row r="11">
          <cell r="B11">
            <v>24.80416666666667</v>
          </cell>
          <cell r="C11">
            <v>31</v>
          </cell>
          <cell r="D11">
            <v>21.2</v>
          </cell>
          <cell r="E11">
            <v>82.58333333333333</v>
          </cell>
          <cell r="F11">
            <v>95</v>
          </cell>
          <cell r="G11">
            <v>53</v>
          </cell>
          <cell r="H11">
            <v>23.4</v>
          </cell>
          <cell r="I11" t="str">
            <v>SO</v>
          </cell>
          <cell r="J11">
            <v>40.32</v>
          </cell>
          <cell r="K11">
            <v>45.2</v>
          </cell>
        </row>
        <row r="12">
          <cell r="B12">
            <v>25.575</v>
          </cell>
          <cell r="C12">
            <v>31.6</v>
          </cell>
          <cell r="D12">
            <v>21.3</v>
          </cell>
          <cell r="E12">
            <v>79.95833333333333</v>
          </cell>
          <cell r="F12">
            <v>95</v>
          </cell>
          <cell r="G12">
            <v>54</v>
          </cell>
          <cell r="H12">
            <v>8.64</v>
          </cell>
          <cell r="I12" t="str">
            <v>SE</v>
          </cell>
          <cell r="J12">
            <v>19.44</v>
          </cell>
          <cell r="K12">
            <v>0</v>
          </cell>
        </row>
        <row r="13">
          <cell r="B13">
            <v>26.25833333333333</v>
          </cell>
          <cell r="C13">
            <v>30.2</v>
          </cell>
          <cell r="D13">
            <v>22.8</v>
          </cell>
          <cell r="E13">
            <v>76.5</v>
          </cell>
          <cell r="F13">
            <v>89</v>
          </cell>
          <cell r="G13">
            <v>59</v>
          </cell>
          <cell r="H13">
            <v>22.32</v>
          </cell>
          <cell r="I13" t="str">
            <v>NE</v>
          </cell>
          <cell r="J13">
            <v>39.24</v>
          </cell>
          <cell r="K13">
            <v>0</v>
          </cell>
        </row>
        <row r="14">
          <cell r="B14">
            <v>26.429166666666664</v>
          </cell>
          <cell r="C14">
            <v>31.7</v>
          </cell>
          <cell r="D14">
            <v>22.9</v>
          </cell>
          <cell r="E14">
            <v>74.25</v>
          </cell>
          <cell r="F14">
            <v>94</v>
          </cell>
          <cell r="G14">
            <v>52</v>
          </cell>
          <cell r="H14">
            <v>19.44</v>
          </cell>
          <cell r="I14" t="str">
            <v>NE</v>
          </cell>
          <cell r="J14">
            <v>36.72</v>
          </cell>
          <cell r="K14">
            <v>0</v>
          </cell>
        </row>
        <row r="15">
          <cell r="B15">
            <v>25.1875</v>
          </cell>
          <cell r="C15">
            <v>31.3</v>
          </cell>
          <cell r="D15">
            <v>22.7</v>
          </cell>
          <cell r="E15">
            <v>80.41666666666667</v>
          </cell>
          <cell r="F15">
            <v>93</v>
          </cell>
          <cell r="G15">
            <v>59</v>
          </cell>
          <cell r="H15">
            <v>27</v>
          </cell>
          <cell r="I15" t="str">
            <v>NE</v>
          </cell>
          <cell r="J15">
            <v>52.56</v>
          </cell>
          <cell r="K15">
            <v>1</v>
          </cell>
        </row>
        <row r="16">
          <cell r="B16">
            <v>23.183333333333334</v>
          </cell>
          <cell r="C16">
            <v>26.8</v>
          </cell>
          <cell r="D16">
            <v>21.3</v>
          </cell>
          <cell r="E16">
            <v>85.125</v>
          </cell>
          <cell r="F16">
            <v>96</v>
          </cell>
          <cell r="G16">
            <v>58</v>
          </cell>
          <cell r="H16">
            <v>23.76</v>
          </cell>
          <cell r="I16" t="str">
            <v>SO</v>
          </cell>
          <cell r="J16">
            <v>47.88</v>
          </cell>
          <cell r="K16">
            <v>24.6</v>
          </cell>
        </row>
        <row r="17">
          <cell r="B17">
            <v>20.90833333333333</v>
          </cell>
          <cell r="C17">
            <v>26.5</v>
          </cell>
          <cell r="D17">
            <v>15.9</v>
          </cell>
          <cell r="E17">
            <v>75.25</v>
          </cell>
          <cell r="F17">
            <v>94</v>
          </cell>
          <cell r="G17">
            <v>48</v>
          </cell>
          <cell r="H17">
            <v>21.24</v>
          </cell>
          <cell r="I17" t="str">
            <v>SO</v>
          </cell>
          <cell r="J17">
            <v>44.28</v>
          </cell>
          <cell r="K17">
            <v>0</v>
          </cell>
        </row>
        <row r="18">
          <cell r="B18">
            <v>23.591666666666665</v>
          </cell>
          <cell r="C18">
            <v>31.3</v>
          </cell>
          <cell r="D18">
            <v>17.3</v>
          </cell>
          <cell r="E18">
            <v>64.45833333333333</v>
          </cell>
          <cell r="F18">
            <v>87</v>
          </cell>
          <cell r="G18">
            <v>36</v>
          </cell>
          <cell r="H18">
            <v>9.72</v>
          </cell>
          <cell r="I18" t="str">
            <v>SE</v>
          </cell>
          <cell r="J18">
            <v>27</v>
          </cell>
          <cell r="K18">
            <v>0</v>
          </cell>
        </row>
        <row r="19">
          <cell r="B19">
            <v>26.108333333333334</v>
          </cell>
          <cell r="C19">
            <v>32.2</v>
          </cell>
          <cell r="D19">
            <v>21.3</v>
          </cell>
          <cell r="E19">
            <v>70.66666666666667</v>
          </cell>
          <cell r="F19">
            <v>88</v>
          </cell>
          <cell r="G19">
            <v>46</v>
          </cell>
          <cell r="H19">
            <v>18</v>
          </cell>
          <cell r="I19" t="str">
            <v>SE</v>
          </cell>
          <cell r="J19">
            <v>33.12</v>
          </cell>
          <cell r="K19">
            <v>0</v>
          </cell>
        </row>
        <row r="20">
          <cell r="B20">
            <v>27.325</v>
          </cell>
          <cell r="C20">
            <v>34</v>
          </cell>
          <cell r="D20">
            <v>22</v>
          </cell>
          <cell r="E20">
            <v>67.79166666666667</v>
          </cell>
          <cell r="F20">
            <v>88</v>
          </cell>
          <cell r="G20">
            <v>40</v>
          </cell>
          <cell r="H20">
            <v>29.52</v>
          </cell>
          <cell r="I20" t="str">
            <v>NE</v>
          </cell>
          <cell r="J20">
            <v>63</v>
          </cell>
          <cell r="K20">
            <v>0</v>
          </cell>
        </row>
        <row r="21">
          <cell r="B21">
            <v>25.458333333333332</v>
          </cell>
          <cell r="C21">
            <v>32.6</v>
          </cell>
          <cell r="D21">
            <v>20.6</v>
          </cell>
          <cell r="E21">
            <v>72.45833333333333</v>
          </cell>
          <cell r="F21">
            <v>94</v>
          </cell>
          <cell r="G21">
            <v>42</v>
          </cell>
          <cell r="H21">
            <v>16.2</v>
          </cell>
          <cell r="I21" t="str">
            <v>NE</v>
          </cell>
          <cell r="J21">
            <v>49.68</v>
          </cell>
          <cell r="K21">
            <v>16.6</v>
          </cell>
        </row>
        <row r="22">
          <cell r="B22">
            <v>25.591666666666665</v>
          </cell>
          <cell r="C22">
            <v>32.7</v>
          </cell>
          <cell r="D22">
            <v>21.6</v>
          </cell>
          <cell r="E22">
            <v>74.45833333333333</v>
          </cell>
          <cell r="F22">
            <v>89</v>
          </cell>
          <cell r="G22">
            <v>47</v>
          </cell>
          <cell r="H22">
            <v>15.12</v>
          </cell>
          <cell r="I22" t="str">
            <v>NE</v>
          </cell>
          <cell r="J22">
            <v>34.2</v>
          </cell>
          <cell r="K22">
            <v>0</v>
          </cell>
        </row>
        <row r="23">
          <cell r="B23">
            <v>25.979166666666668</v>
          </cell>
          <cell r="C23">
            <v>32.2</v>
          </cell>
          <cell r="D23">
            <v>21.6</v>
          </cell>
          <cell r="E23">
            <v>73.83333333333333</v>
          </cell>
          <cell r="F23">
            <v>91</v>
          </cell>
          <cell r="G23">
            <v>49</v>
          </cell>
          <cell r="H23">
            <v>22.32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26.316666666666674</v>
          </cell>
          <cell r="C24">
            <v>33.6</v>
          </cell>
          <cell r="D24">
            <v>22.5</v>
          </cell>
          <cell r="E24">
            <v>73.66666666666667</v>
          </cell>
          <cell r="F24">
            <v>87</v>
          </cell>
          <cell r="G24">
            <v>46</v>
          </cell>
          <cell r="H24">
            <v>37.44</v>
          </cell>
          <cell r="I24" t="str">
            <v>NE</v>
          </cell>
          <cell r="J24">
            <v>82.08</v>
          </cell>
          <cell r="K24">
            <v>0.8</v>
          </cell>
        </row>
        <row r="25">
          <cell r="B25">
            <v>25.479166666666668</v>
          </cell>
          <cell r="C25">
            <v>31.5</v>
          </cell>
          <cell r="D25">
            <v>22.8</v>
          </cell>
          <cell r="E25">
            <v>80.16666666666667</v>
          </cell>
          <cell r="F25">
            <v>92</v>
          </cell>
          <cell r="G25">
            <v>56</v>
          </cell>
          <cell r="H25">
            <v>15.12</v>
          </cell>
          <cell r="I25" t="str">
            <v>NE</v>
          </cell>
          <cell r="J25">
            <v>27</v>
          </cell>
          <cell r="K25">
            <v>0.2</v>
          </cell>
        </row>
        <row r="26">
          <cell r="B26">
            <v>25.025</v>
          </cell>
          <cell r="C26">
            <v>31.8</v>
          </cell>
          <cell r="D26">
            <v>22.1</v>
          </cell>
          <cell r="E26">
            <v>83.625</v>
          </cell>
          <cell r="F26">
            <v>94</v>
          </cell>
          <cell r="G26">
            <v>53</v>
          </cell>
          <cell r="H26">
            <v>13.68</v>
          </cell>
          <cell r="I26" t="str">
            <v>NE</v>
          </cell>
          <cell r="J26">
            <v>37.08</v>
          </cell>
          <cell r="K26">
            <v>7.2</v>
          </cell>
        </row>
        <row r="27">
          <cell r="B27">
            <v>24.975</v>
          </cell>
          <cell r="C27">
            <v>32.1</v>
          </cell>
          <cell r="D27">
            <v>22</v>
          </cell>
          <cell r="E27">
            <v>83.375</v>
          </cell>
          <cell r="F27">
            <v>94</v>
          </cell>
          <cell r="G27">
            <v>55</v>
          </cell>
          <cell r="H27">
            <v>19.8</v>
          </cell>
          <cell r="I27" t="str">
            <v>NE</v>
          </cell>
          <cell r="J27">
            <v>41.4</v>
          </cell>
          <cell r="K27">
            <v>0.4</v>
          </cell>
        </row>
        <row r="28">
          <cell r="B28">
            <v>25.3875</v>
          </cell>
          <cell r="C28">
            <v>31.9</v>
          </cell>
          <cell r="D28">
            <v>22</v>
          </cell>
          <cell r="E28">
            <v>81.79166666666667</v>
          </cell>
          <cell r="F28">
            <v>93</v>
          </cell>
          <cell r="G28">
            <v>54</v>
          </cell>
          <cell r="H28">
            <v>16.56</v>
          </cell>
          <cell r="I28" t="str">
            <v>NE</v>
          </cell>
          <cell r="J28">
            <v>45.72</v>
          </cell>
          <cell r="K28">
            <v>17.8</v>
          </cell>
        </row>
        <row r="29">
          <cell r="B29">
            <v>24.05</v>
          </cell>
          <cell r="C29">
            <v>30.1</v>
          </cell>
          <cell r="D29">
            <v>20.9</v>
          </cell>
          <cell r="E29">
            <v>86.16666666666667</v>
          </cell>
          <cell r="F29">
            <v>94</v>
          </cell>
          <cell r="G29">
            <v>63</v>
          </cell>
          <cell r="H29">
            <v>22.32</v>
          </cell>
          <cell r="I29" t="str">
            <v>NE</v>
          </cell>
          <cell r="J29">
            <v>47.88</v>
          </cell>
          <cell r="K29">
            <v>0.8</v>
          </cell>
        </row>
        <row r="30">
          <cell r="B30">
            <v>24.795833333333334</v>
          </cell>
          <cell r="C30">
            <v>32.6</v>
          </cell>
          <cell r="D30">
            <v>21.8</v>
          </cell>
          <cell r="E30">
            <v>84.04166666666667</v>
          </cell>
          <cell r="F30">
            <v>95</v>
          </cell>
          <cell r="G30">
            <v>56</v>
          </cell>
          <cell r="H30">
            <v>19.08</v>
          </cell>
          <cell r="I30" t="str">
            <v>NE</v>
          </cell>
          <cell r="J30">
            <v>38.88</v>
          </cell>
          <cell r="K30">
            <v>0.8</v>
          </cell>
        </row>
        <row r="31">
          <cell r="B31">
            <v>23.429166666666674</v>
          </cell>
          <cell r="C31">
            <v>28.3</v>
          </cell>
          <cell r="D31">
            <v>20.9</v>
          </cell>
          <cell r="E31">
            <v>86.95833333333333</v>
          </cell>
          <cell r="F31">
            <v>95</v>
          </cell>
          <cell r="G31">
            <v>65</v>
          </cell>
          <cell r="H31">
            <v>18</v>
          </cell>
          <cell r="I31" t="str">
            <v>SO</v>
          </cell>
          <cell r="J31">
            <v>31.32</v>
          </cell>
          <cell r="K31">
            <v>34.2</v>
          </cell>
        </row>
        <row r="32">
          <cell r="B32">
            <v>26.22083333333333</v>
          </cell>
          <cell r="C32">
            <v>32.7</v>
          </cell>
          <cell r="D32">
            <v>21.9</v>
          </cell>
          <cell r="E32">
            <v>76.45833333333333</v>
          </cell>
          <cell r="F32">
            <v>93</v>
          </cell>
          <cell r="G32">
            <v>45</v>
          </cell>
          <cell r="H32">
            <v>13.68</v>
          </cell>
          <cell r="I32" t="str">
            <v>SO</v>
          </cell>
          <cell r="J32">
            <v>24.48</v>
          </cell>
          <cell r="K32">
            <v>0</v>
          </cell>
        </row>
        <row r="33">
          <cell r="B33">
            <v>26.629166666666666</v>
          </cell>
          <cell r="C33">
            <v>31.9</v>
          </cell>
          <cell r="D33">
            <v>23.3</v>
          </cell>
          <cell r="E33">
            <v>78.66666666666667</v>
          </cell>
          <cell r="F33">
            <v>94</v>
          </cell>
          <cell r="G33">
            <v>57</v>
          </cell>
          <cell r="H33">
            <v>14.4</v>
          </cell>
          <cell r="I33" t="str">
            <v>NO</v>
          </cell>
          <cell r="J33">
            <v>58.68</v>
          </cell>
          <cell r="K33">
            <v>21.2</v>
          </cell>
        </row>
        <row r="34">
          <cell r="B34">
            <v>23.479166666666668</v>
          </cell>
          <cell r="C34">
            <v>28.2</v>
          </cell>
          <cell r="D34">
            <v>21.1</v>
          </cell>
          <cell r="E34">
            <v>88.66666666666667</v>
          </cell>
          <cell r="F34">
            <v>95</v>
          </cell>
          <cell r="G34">
            <v>77</v>
          </cell>
          <cell r="H34">
            <v>16.56</v>
          </cell>
          <cell r="I34" t="str">
            <v>NE</v>
          </cell>
          <cell r="J34">
            <v>44.28</v>
          </cell>
          <cell r="K34">
            <v>52</v>
          </cell>
        </row>
        <row r="35">
          <cell r="B35">
            <v>23.966666666666665</v>
          </cell>
          <cell r="C35">
            <v>29.4</v>
          </cell>
          <cell r="D35">
            <v>21</v>
          </cell>
          <cell r="E35">
            <v>86.95833333333333</v>
          </cell>
          <cell r="F35">
            <v>95</v>
          </cell>
          <cell r="G35">
            <v>66</v>
          </cell>
          <cell r="H35">
            <v>11.52</v>
          </cell>
          <cell r="I35" t="str">
            <v>SE</v>
          </cell>
          <cell r="J35">
            <v>27.36</v>
          </cell>
          <cell r="K35">
            <v>0.4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25.920833333333338</v>
          </cell>
          <cell r="C5">
            <v>33.8</v>
          </cell>
          <cell r="D5">
            <v>21.9</v>
          </cell>
          <cell r="E5">
            <v>79.70833333333333</v>
          </cell>
          <cell r="F5">
            <v>96</v>
          </cell>
          <cell r="G5">
            <v>50</v>
          </cell>
          <cell r="H5">
            <v>23.76</v>
          </cell>
          <cell r="I5" t="str">
            <v>NO</v>
          </cell>
          <cell r="J5">
            <v>52.2</v>
          </cell>
          <cell r="K5">
            <v>0</v>
          </cell>
        </row>
        <row r="6">
          <cell r="B6">
            <v>25.970833333333328</v>
          </cell>
          <cell r="C6">
            <v>31.9</v>
          </cell>
          <cell r="D6">
            <v>21.8</v>
          </cell>
          <cell r="E6">
            <v>76.875</v>
          </cell>
          <cell r="F6">
            <v>94</v>
          </cell>
          <cell r="G6">
            <v>56</v>
          </cell>
          <cell r="H6">
            <v>15.84</v>
          </cell>
          <cell r="I6" t="str">
            <v>NO</v>
          </cell>
          <cell r="J6">
            <v>30.24</v>
          </cell>
          <cell r="K6">
            <v>0</v>
          </cell>
        </row>
        <row r="7">
          <cell r="B7">
            <v>24.370833333333334</v>
          </cell>
          <cell r="C7">
            <v>27.3</v>
          </cell>
          <cell r="D7">
            <v>22.4</v>
          </cell>
          <cell r="E7">
            <v>86.625</v>
          </cell>
          <cell r="F7">
            <v>94</v>
          </cell>
          <cell r="G7">
            <v>72</v>
          </cell>
          <cell r="H7">
            <v>16.2</v>
          </cell>
          <cell r="I7" t="str">
            <v>NO</v>
          </cell>
          <cell r="J7">
            <v>29.52</v>
          </cell>
          <cell r="K7">
            <v>20.8</v>
          </cell>
        </row>
        <row r="8">
          <cell r="B8">
            <v>23.929166666666674</v>
          </cell>
          <cell r="C8">
            <v>28</v>
          </cell>
          <cell r="D8">
            <v>21.6</v>
          </cell>
          <cell r="E8">
            <v>85.79166666666667</v>
          </cell>
          <cell r="F8">
            <v>95</v>
          </cell>
          <cell r="G8">
            <v>67</v>
          </cell>
          <cell r="H8">
            <v>12.6</v>
          </cell>
          <cell r="I8" t="str">
            <v>SE</v>
          </cell>
          <cell r="J8">
            <v>32.4</v>
          </cell>
          <cell r="K8">
            <v>0</v>
          </cell>
        </row>
        <row r="9">
          <cell r="B9">
            <v>24.566666666666666</v>
          </cell>
          <cell r="C9">
            <v>29.9</v>
          </cell>
          <cell r="D9">
            <v>21.5</v>
          </cell>
          <cell r="E9">
            <v>78.25</v>
          </cell>
          <cell r="F9">
            <v>94</v>
          </cell>
          <cell r="G9">
            <v>56</v>
          </cell>
          <cell r="H9">
            <v>13.68</v>
          </cell>
          <cell r="I9" t="str">
            <v>NE</v>
          </cell>
          <cell r="J9">
            <v>32.4</v>
          </cell>
          <cell r="K9">
            <v>0</v>
          </cell>
        </row>
        <row r="10">
          <cell r="B10">
            <v>24.96666666666667</v>
          </cell>
          <cell r="C10">
            <v>30.8</v>
          </cell>
          <cell r="D10">
            <v>21.8</v>
          </cell>
          <cell r="E10">
            <v>79.45833333333333</v>
          </cell>
          <cell r="F10">
            <v>95</v>
          </cell>
          <cell r="G10">
            <v>58</v>
          </cell>
          <cell r="H10">
            <v>12.24</v>
          </cell>
          <cell r="I10" t="str">
            <v>SE</v>
          </cell>
          <cell r="J10">
            <v>27.36</v>
          </cell>
          <cell r="K10">
            <v>24.4</v>
          </cell>
        </row>
        <row r="11">
          <cell r="B11">
            <v>24.86666666666667</v>
          </cell>
          <cell r="C11">
            <v>31.3</v>
          </cell>
          <cell r="D11">
            <v>20.5</v>
          </cell>
          <cell r="E11">
            <v>82.875</v>
          </cell>
          <cell r="F11">
            <v>95</v>
          </cell>
          <cell r="G11">
            <v>56</v>
          </cell>
          <cell r="H11">
            <v>12.24</v>
          </cell>
          <cell r="I11" t="str">
            <v>NO</v>
          </cell>
          <cell r="J11">
            <v>33.12</v>
          </cell>
          <cell r="K11">
            <v>2.8</v>
          </cell>
        </row>
        <row r="12">
          <cell r="B12">
            <v>25.8875</v>
          </cell>
          <cell r="C12">
            <v>32.5</v>
          </cell>
          <cell r="D12">
            <v>21.8</v>
          </cell>
          <cell r="E12">
            <v>80.04166666666667</v>
          </cell>
          <cell r="F12">
            <v>97</v>
          </cell>
          <cell r="G12">
            <v>49</v>
          </cell>
          <cell r="H12">
            <v>10.08</v>
          </cell>
          <cell r="I12" t="str">
            <v>NO</v>
          </cell>
          <cell r="J12">
            <v>22.32</v>
          </cell>
          <cell r="K12">
            <v>17.4</v>
          </cell>
        </row>
        <row r="13">
          <cell r="B13">
            <v>27.1625</v>
          </cell>
          <cell r="C13">
            <v>32.4</v>
          </cell>
          <cell r="D13">
            <v>23.2</v>
          </cell>
          <cell r="E13">
            <v>76</v>
          </cell>
          <cell r="F13">
            <v>93</v>
          </cell>
          <cell r="G13">
            <v>49</v>
          </cell>
          <cell r="H13">
            <v>10.8</v>
          </cell>
          <cell r="I13" t="str">
            <v>SE</v>
          </cell>
          <cell r="J13">
            <v>21.96</v>
          </cell>
          <cell r="K13">
            <v>0</v>
          </cell>
        </row>
        <row r="14">
          <cell r="B14">
            <v>26.429166666666664</v>
          </cell>
          <cell r="C14">
            <v>31.7</v>
          </cell>
          <cell r="D14">
            <v>22.9</v>
          </cell>
          <cell r="E14">
            <v>74.25</v>
          </cell>
          <cell r="F14">
            <v>94</v>
          </cell>
          <cell r="G14">
            <v>52</v>
          </cell>
          <cell r="H14">
            <v>19.44</v>
          </cell>
          <cell r="I14" t="str">
            <v>NE</v>
          </cell>
          <cell r="J14">
            <v>36.72</v>
          </cell>
          <cell r="K14">
            <v>0</v>
          </cell>
        </row>
        <row r="15">
          <cell r="B15">
            <v>25.279166666666665</v>
          </cell>
          <cell r="C15">
            <v>28.8</v>
          </cell>
          <cell r="D15">
            <v>23</v>
          </cell>
          <cell r="E15">
            <v>82.33333333333333</v>
          </cell>
          <cell r="F15">
            <v>95</v>
          </cell>
          <cell r="G15">
            <v>62</v>
          </cell>
          <cell r="H15">
            <v>23.76</v>
          </cell>
          <cell r="I15" t="str">
            <v>NO</v>
          </cell>
          <cell r="J15">
            <v>47.52</v>
          </cell>
          <cell r="K15">
            <v>29.2</v>
          </cell>
        </row>
        <row r="16">
          <cell r="B16">
            <v>21.82916666666667</v>
          </cell>
          <cell r="C16">
            <v>23.7</v>
          </cell>
          <cell r="D16">
            <v>19.4</v>
          </cell>
          <cell r="E16">
            <v>90.875</v>
          </cell>
          <cell r="F16">
            <v>96</v>
          </cell>
          <cell r="G16">
            <v>81</v>
          </cell>
          <cell r="H16">
            <v>19.44</v>
          </cell>
          <cell r="I16" t="str">
            <v>NO</v>
          </cell>
          <cell r="J16">
            <v>33.48</v>
          </cell>
          <cell r="K16">
            <v>39.8</v>
          </cell>
        </row>
        <row r="17">
          <cell r="B17">
            <v>22.391666666666666</v>
          </cell>
          <cell r="C17">
            <v>28.3</v>
          </cell>
          <cell r="D17">
            <v>17.7</v>
          </cell>
          <cell r="E17">
            <v>77.16666666666667</v>
          </cell>
          <cell r="F17">
            <v>95</v>
          </cell>
          <cell r="G17">
            <v>50</v>
          </cell>
          <cell r="H17">
            <v>16.2</v>
          </cell>
          <cell r="I17" t="str">
            <v>SE</v>
          </cell>
          <cell r="J17">
            <v>25.92</v>
          </cell>
          <cell r="K17">
            <v>0</v>
          </cell>
        </row>
        <row r="18">
          <cell r="B18">
            <v>24.8</v>
          </cell>
          <cell r="C18">
            <v>31.6</v>
          </cell>
          <cell r="D18">
            <v>19.4</v>
          </cell>
          <cell r="E18">
            <v>67.70833333333333</v>
          </cell>
          <cell r="F18">
            <v>88</v>
          </cell>
          <cell r="G18">
            <v>41</v>
          </cell>
          <cell r="H18">
            <v>8.64</v>
          </cell>
          <cell r="I18" t="str">
            <v>SE</v>
          </cell>
          <cell r="J18">
            <v>21.6</v>
          </cell>
          <cell r="K18">
            <v>0</v>
          </cell>
        </row>
        <row r="19">
          <cell r="B19">
            <v>26.67083333333333</v>
          </cell>
          <cell r="C19">
            <v>33.1</v>
          </cell>
          <cell r="D19">
            <v>22.1</v>
          </cell>
          <cell r="E19">
            <v>72.58333333333333</v>
          </cell>
          <cell r="F19">
            <v>92</v>
          </cell>
          <cell r="G19">
            <v>43</v>
          </cell>
          <cell r="H19">
            <v>9.36</v>
          </cell>
          <cell r="I19" t="str">
            <v>SE</v>
          </cell>
          <cell r="J19">
            <v>22.68</v>
          </cell>
          <cell r="K19">
            <v>0</v>
          </cell>
        </row>
        <row r="20">
          <cell r="B20">
            <v>24.70833333333334</v>
          </cell>
          <cell r="C20">
            <v>33.7</v>
          </cell>
          <cell r="D20">
            <v>21.4</v>
          </cell>
          <cell r="E20">
            <v>79.54166666666667</v>
          </cell>
          <cell r="F20">
            <v>95</v>
          </cell>
          <cell r="G20">
            <v>47</v>
          </cell>
          <cell r="H20">
            <v>28.08</v>
          </cell>
          <cell r="I20" t="str">
            <v>NO</v>
          </cell>
          <cell r="J20">
            <v>59.04</v>
          </cell>
          <cell r="K20">
            <v>11</v>
          </cell>
        </row>
        <row r="21">
          <cell r="B21">
            <v>25.9875</v>
          </cell>
          <cell r="C21">
            <v>32.8</v>
          </cell>
          <cell r="D21">
            <v>21.3</v>
          </cell>
          <cell r="E21">
            <v>71.33333333333333</v>
          </cell>
          <cell r="F21">
            <v>95</v>
          </cell>
          <cell r="G21">
            <v>39</v>
          </cell>
          <cell r="H21">
            <v>15.48</v>
          </cell>
          <cell r="I21" t="str">
            <v>NO</v>
          </cell>
          <cell r="J21">
            <v>30.96</v>
          </cell>
          <cell r="K21">
            <v>0.4</v>
          </cell>
        </row>
        <row r="22">
          <cell r="B22">
            <v>25.025</v>
          </cell>
          <cell r="C22">
            <v>32.6</v>
          </cell>
          <cell r="D22">
            <v>21.8</v>
          </cell>
          <cell r="E22">
            <v>73.875</v>
          </cell>
          <cell r="F22">
            <v>86</v>
          </cell>
          <cell r="G22">
            <v>42</v>
          </cell>
          <cell r="H22">
            <v>11.88</v>
          </cell>
          <cell r="I22" t="str">
            <v>NO</v>
          </cell>
          <cell r="J22">
            <v>30.6</v>
          </cell>
          <cell r="K22">
            <v>0.4</v>
          </cell>
        </row>
        <row r="23">
          <cell r="B23">
            <v>24.816666666666666</v>
          </cell>
          <cell r="C23">
            <v>32.2</v>
          </cell>
          <cell r="D23">
            <v>20.5</v>
          </cell>
          <cell r="E23">
            <v>77.75</v>
          </cell>
          <cell r="F23">
            <v>93</v>
          </cell>
          <cell r="G23">
            <v>48</v>
          </cell>
          <cell r="H23">
            <v>9</v>
          </cell>
          <cell r="I23" t="str">
            <v>SE</v>
          </cell>
          <cell r="J23">
            <v>34.92</v>
          </cell>
          <cell r="K23">
            <v>0.4</v>
          </cell>
        </row>
        <row r="24">
          <cell r="B24">
            <v>26.50833333333333</v>
          </cell>
          <cell r="C24">
            <v>33.4</v>
          </cell>
          <cell r="D24">
            <v>20.9</v>
          </cell>
          <cell r="E24">
            <v>71.20833333333333</v>
          </cell>
          <cell r="F24">
            <v>92</v>
          </cell>
          <cell r="G24">
            <v>43</v>
          </cell>
          <cell r="H24">
            <v>11.52</v>
          </cell>
          <cell r="I24" t="str">
            <v>NO</v>
          </cell>
          <cell r="J24">
            <v>29.16</v>
          </cell>
          <cell r="K24">
            <v>0</v>
          </cell>
        </row>
        <row r="25">
          <cell r="B25">
            <v>26.15416666666667</v>
          </cell>
          <cell r="C25">
            <v>30.6</v>
          </cell>
          <cell r="D25">
            <v>22.5</v>
          </cell>
          <cell r="E25">
            <v>78</v>
          </cell>
          <cell r="F25">
            <v>93</v>
          </cell>
          <cell r="G25">
            <v>61</v>
          </cell>
          <cell r="H25">
            <v>12.24</v>
          </cell>
          <cell r="I25" t="str">
            <v>NO</v>
          </cell>
          <cell r="J25">
            <v>36</v>
          </cell>
          <cell r="K25">
            <v>0.6</v>
          </cell>
        </row>
        <row r="26">
          <cell r="B26">
            <v>25.591666666666665</v>
          </cell>
          <cell r="C26">
            <v>32.1</v>
          </cell>
          <cell r="D26">
            <v>21.5</v>
          </cell>
          <cell r="E26">
            <v>78.29166666666667</v>
          </cell>
          <cell r="F26">
            <v>93</v>
          </cell>
          <cell r="G26">
            <v>45</v>
          </cell>
          <cell r="H26">
            <v>15.12</v>
          </cell>
          <cell r="I26" t="str">
            <v>NO</v>
          </cell>
          <cell r="J26">
            <v>31.32</v>
          </cell>
          <cell r="K26">
            <v>0</v>
          </cell>
        </row>
        <row r="27">
          <cell r="B27">
            <v>26.558333333333334</v>
          </cell>
          <cell r="C27">
            <v>32.8</v>
          </cell>
          <cell r="D27">
            <v>21.9</v>
          </cell>
          <cell r="E27">
            <v>72.83333333333333</v>
          </cell>
          <cell r="F27">
            <v>95</v>
          </cell>
          <cell r="G27">
            <v>45</v>
          </cell>
          <cell r="H27">
            <v>18</v>
          </cell>
          <cell r="I27" t="str">
            <v>NO</v>
          </cell>
          <cell r="J27">
            <v>35.64</v>
          </cell>
          <cell r="K27">
            <v>0</v>
          </cell>
        </row>
        <row r="28">
          <cell r="B28">
            <v>27.291666666666668</v>
          </cell>
          <cell r="C28">
            <v>33.5</v>
          </cell>
          <cell r="D28">
            <v>22.5</v>
          </cell>
          <cell r="E28">
            <v>70.83333333333333</v>
          </cell>
          <cell r="F28">
            <v>92</v>
          </cell>
          <cell r="G28">
            <v>43</v>
          </cell>
          <cell r="H28">
            <v>16.56</v>
          </cell>
          <cell r="I28" t="str">
            <v>NO</v>
          </cell>
          <cell r="J28">
            <v>34.92</v>
          </cell>
          <cell r="K28">
            <v>0</v>
          </cell>
        </row>
        <row r="29">
          <cell r="B29">
            <v>26.45</v>
          </cell>
          <cell r="C29">
            <v>33.3</v>
          </cell>
          <cell r="D29">
            <v>23</v>
          </cell>
          <cell r="E29">
            <v>75.625</v>
          </cell>
          <cell r="F29">
            <v>88</v>
          </cell>
          <cell r="G29">
            <v>48</v>
          </cell>
          <cell r="H29">
            <v>13.32</v>
          </cell>
          <cell r="I29" t="str">
            <v>NO</v>
          </cell>
          <cell r="J29">
            <v>36.72</v>
          </cell>
          <cell r="K29">
            <v>3.8</v>
          </cell>
        </row>
        <row r="30">
          <cell r="B30">
            <v>25.608333333333334</v>
          </cell>
          <cell r="C30">
            <v>32.2</v>
          </cell>
          <cell r="D30">
            <v>21.7</v>
          </cell>
          <cell r="E30">
            <v>79.79166666666667</v>
          </cell>
          <cell r="F30">
            <v>95</v>
          </cell>
          <cell r="G30">
            <v>54</v>
          </cell>
          <cell r="H30">
            <v>20.52</v>
          </cell>
          <cell r="I30" t="str">
            <v>NO</v>
          </cell>
          <cell r="J30">
            <v>46.8</v>
          </cell>
          <cell r="K30">
            <v>1.2</v>
          </cell>
        </row>
        <row r="31">
          <cell r="B31">
            <v>25.191666666666666</v>
          </cell>
          <cell r="C31">
            <v>29.6</v>
          </cell>
          <cell r="D31">
            <v>22.6</v>
          </cell>
          <cell r="E31">
            <v>83.45833333333333</v>
          </cell>
          <cell r="F31">
            <v>94</v>
          </cell>
          <cell r="G31">
            <v>67</v>
          </cell>
          <cell r="H31">
            <v>20.16</v>
          </cell>
          <cell r="I31" t="str">
            <v>NO</v>
          </cell>
          <cell r="J31">
            <v>39.24</v>
          </cell>
          <cell r="K31">
            <v>2</v>
          </cell>
        </row>
        <row r="32">
          <cell r="B32">
            <v>24.30416666666667</v>
          </cell>
          <cell r="C32">
            <v>28.4</v>
          </cell>
          <cell r="D32">
            <v>21.2</v>
          </cell>
          <cell r="E32">
            <v>86.25</v>
          </cell>
          <cell r="F32">
            <v>96</v>
          </cell>
          <cell r="G32">
            <v>70</v>
          </cell>
          <cell r="H32">
            <v>18.72</v>
          </cell>
          <cell r="I32" t="str">
            <v>NO</v>
          </cell>
          <cell r="J32">
            <v>33.84</v>
          </cell>
          <cell r="K32">
            <v>0.8</v>
          </cell>
        </row>
        <row r="33">
          <cell r="B33">
            <v>25.6</v>
          </cell>
          <cell r="C33">
            <v>31.1</v>
          </cell>
          <cell r="D33">
            <v>23.4</v>
          </cell>
          <cell r="E33">
            <v>83.29166666666667</v>
          </cell>
          <cell r="F33">
            <v>94</v>
          </cell>
          <cell r="G33">
            <v>61</v>
          </cell>
          <cell r="H33">
            <v>21.6</v>
          </cell>
          <cell r="I33" t="str">
            <v>NO</v>
          </cell>
          <cell r="J33">
            <v>38.88</v>
          </cell>
          <cell r="K33">
            <v>3</v>
          </cell>
        </row>
        <row r="34">
          <cell r="B34">
            <v>26.170833333333338</v>
          </cell>
          <cell r="C34">
            <v>30.9</v>
          </cell>
          <cell r="D34">
            <v>23.1</v>
          </cell>
          <cell r="E34">
            <v>79.95833333333333</v>
          </cell>
          <cell r="F34">
            <v>94</v>
          </cell>
          <cell r="G34">
            <v>60</v>
          </cell>
          <cell r="H34">
            <v>19.44</v>
          </cell>
          <cell r="I34" t="str">
            <v>NO</v>
          </cell>
          <cell r="J34">
            <v>39.96</v>
          </cell>
          <cell r="K34">
            <v>6.8</v>
          </cell>
        </row>
        <row r="35">
          <cell r="B35">
            <v>24.075</v>
          </cell>
          <cell r="C35">
            <v>27.2</v>
          </cell>
          <cell r="D35">
            <v>22.8</v>
          </cell>
          <cell r="E35">
            <v>90.16666666666667</v>
          </cell>
          <cell r="F35">
            <v>95</v>
          </cell>
          <cell r="G35">
            <v>76</v>
          </cell>
          <cell r="H35">
            <v>13.32</v>
          </cell>
          <cell r="I35" t="str">
            <v>NO</v>
          </cell>
          <cell r="J35">
            <v>33.48</v>
          </cell>
          <cell r="K35">
            <v>21.6</v>
          </cell>
        </row>
        <row r="36">
          <cell r="I36" t="str">
            <v>NO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25.783333333333335</v>
          </cell>
          <cell r="C5">
            <v>32.5</v>
          </cell>
          <cell r="D5">
            <v>21.5</v>
          </cell>
          <cell r="E5">
            <v>78.79166666666667</v>
          </cell>
          <cell r="F5">
            <v>96</v>
          </cell>
          <cell r="G5">
            <v>54</v>
          </cell>
          <cell r="H5">
            <v>21.96</v>
          </cell>
          <cell r="I5" t="str">
            <v>NO</v>
          </cell>
          <cell r="J5">
            <v>39.96</v>
          </cell>
          <cell r="K5">
            <v>32.8</v>
          </cell>
        </row>
        <row r="6">
          <cell r="B6">
            <v>25.025</v>
          </cell>
          <cell r="C6">
            <v>31.1</v>
          </cell>
          <cell r="D6">
            <v>21.6</v>
          </cell>
          <cell r="E6">
            <v>80.79166666666667</v>
          </cell>
          <cell r="F6">
            <v>96</v>
          </cell>
          <cell r="G6">
            <v>54</v>
          </cell>
          <cell r="H6">
            <v>19.08</v>
          </cell>
          <cell r="I6" t="str">
            <v>NO</v>
          </cell>
          <cell r="J6">
            <v>37.8</v>
          </cell>
          <cell r="K6">
            <v>3</v>
          </cell>
        </row>
        <row r="7">
          <cell r="B7">
            <v>23.84166666666667</v>
          </cell>
          <cell r="C7">
            <v>26.1</v>
          </cell>
          <cell r="D7">
            <v>21.4</v>
          </cell>
          <cell r="E7">
            <v>86.20833333333333</v>
          </cell>
          <cell r="F7">
            <v>95</v>
          </cell>
          <cell r="G7">
            <v>74</v>
          </cell>
          <cell r="H7">
            <v>16.2</v>
          </cell>
          <cell r="I7" t="str">
            <v>NO</v>
          </cell>
          <cell r="J7">
            <v>29.16</v>
          </cell>
          <cell r="K7">
            <v>6</v>
          </cell>
        </row>
        <row r="8">
          <cell r="B8">
            <v>23.329166666666666</v>
          </cell>
          <cell r="C8">
            <v>27.1</v>
          </cell>
          <cell r="D8">
            <v>21.5</v>
          </cell>
          <cell r="E8">
            <v>88.54166666666667</v>
          </cell>
          <cell r="F8">
            <v>96</v>
          </cell>
          <cell r="G8">
            <v>70</v>
          </cell>
          <cell r="H8">
            <v>14.76</v>
          </cell>
          <cell r="I8" t="str">
            <v>SO</v>
          </cell>
          <cell r="J8">
            <v>28.44</v>
          </cell>
          <cell r="K8">
            <v>0</v>
          </cell>
        </row>
        <row r="9">
          <cell r="B9">
            <v>24.375</v>
          </cell>
          <cell r="C9">
            <v>30</v>
          </cell>
          <cell r="D9">
            <v>21.4</v>
          </cell>
          <cell r="E9">
            <v>79.875</v>
          </cell>
          <cell r="F9">
            <v>90</v>
          </cell>
          <cell r="G9">
            <v>57</v>
          </cell>
          <cell r="H9">
            <v>22.32</v>
          </cell>
          <cell r="I9" t="str">
            <v>NE</v>
          </cell>
          <cell r="J9">
            <v>37.08</v>
          </cell>
          <cell r="K9">
            <v>0</v>
          </cell>
        </row>
        <row r="10">
          <cell r="B10">
            <v>25.35</v>
          </cell>
          <cell r="C10">
            <v>30.4</v>
          </cell>
          <cell r="D10">
            <v>23.2</v>
          </cell>
          <cell r="E10">
            <v>78.83333333333333</v>
          </cell>
          <cell r="F10">
            <v>92</v>
          </cell>
          <cell r="G10">
            <v>61</v>
          </cell>
          <cell r="H10">
            <v>21.6</v>
          </cell>
          <cell r="I10" t="str">
            <v>NE</v>
          </cell>
          <cell r="J10">
            <v>36</v>
          </cell>
          <cell r="K10">
            <v>2.4</v>
          </cell>
        </row>
        <row r="11">
          <cell r="B11">
            <v>24.375</v>
          </cell>
          <cell r="C11">
            <v>29.7</v>
          </cell>
          <cell r="D11">
            <v>21.4</v>
          </cell>
          <cell r="E11">
            <v>84.70833333333333</v>
          </cell>
          <cell r="F11">
            <v>94</v>
          </cell>
          <cell r="G11">
            <v>63</v>
          </cell>
          <cell r="H11">
            <v>21.6</v>
          </cell>
          <cell r="I11" t="str">
            <v>NE</v>
          </cell>
          <cell r="J11">
            <v>37.8</v>
          </cell>
          <cell r="K11">
            <v>3.8</v>
          </cell>
        </row>
        <row r="12">
          <cell r="B12">
            <v>24.004166666666666</v>
          </cell>
          <cell r="C12">
            <v>31</v>
          </cell>
          <cell r="D12">
            <v>20.2</v>
          </cell>
          <cell r="E12">
            <v>84.79166666666667</v>
          </cell>
          <cell r="F12">
            <v>97</v>
          </cell>
          <cell r="G12">
            <v>56</v>
          </cell>
          <cell r="H12">
            <v>24.12</v>
          </cell>
          <cell r="I12" t="str">
            <v>SO</v>
          </cell>
          <cell r="J12">
            <v>38.16</v>
          </cell>
          <cell r="K12">
            <v>111</v>
          </cell>
        </row>
        <row r="13">
          <cell r="B13">
            <v>25.641666666666662</v>
          </cell>
          <cell r="C13">
            <v>32.5</v>
          </cell>
          <cell r="D13">
            <v>21.6</v>
          </cell>
          <cell r="E13">
            <v>81.04166666666667</v>
          </cell>
          <cell r="F13">
            <v>96</v>
          </cell>
          <cell r="G13">
            <v>54</v>
          </cell>
          <cell r="H13">
            <v>19.08</v>
          </cell>
          <cell r="I13" t="str">
            <v>NE</v>
          </cell>
          <cell r="J13">
            <v>28.44</v>
          </cell>
          <cell r="K13">
            <v>0.2</v>
          </cell>
        </row>
        <row r="14">
          <cell r="B14">
            <v>26.1875</v>
          </cell>
          <cell r="C14">
            <v>31.4</v>
          </cell>
          <cell r="D14">
            <v>21.9</v>
          </cell>
          <cell r="E14">
            <v>75.41666666666667</v>
          </cell>
          <cell r="F14">
            <v>91</v>
          </cell>
          <cell r="G14">
            <v>54</v>
          </cell>
          <cell r="H14">
            <v>18</v>
          </cell>
          <cell r="I14" t="str">
            <v>NE</v>
          </cell>
          <cell r="J14">
            <v>30.24</v>
          </cell>
          <cell r="K14">
            <v>0</v>
          </cell>
        </row>
        <row r="15">
          <cell r="B15">
            <v>24.8</v>
          </cell>
          <cell r="C15">
            <v>28</v>
          </cell>
          <cell r="D15">
            <v>22</v>
          </cell>
          <cell r="E15">
            <v>79.375</v>
          </cell>
          <cell r="F15">
            <v>92</v>
          </cell>
          <cell r="G15">
            <v>65</v>
          </cell>
          <cell r="H15">
            <v>25.56</v>
          </cell>
          <cell r="I15" t="str">
            <v>NO</v>
          </cell>
          <cell r="J15">
            <v>54</v>
          </cell>
          <cell r="K15">
            <v>0.8</v>
          </cell>
        </row>
        <row r="16">
          <cell r="B16">
            <v>21.558333333333337</v>
          </cell>
          <cell r="C16">
            <v>24.5</v>
          </cell>
          <cell r="D16">
            <v>18.4</v>
          </cell>
          <cell r="E16">
            <v>91.125</v>
          </cell>
          <cell r="F16">
            <v>97</v>
          </cell>
          <cell r="G16">
            <v>78</v>
          </cell>
          <cell r="H16">
            <v>19.44</v>
          </cell>
          <cell r="I16" t="str">
            <v>NO</v>
          </cell>
          <cell r="J16">
            <v>43.2</v>
          </cell>
          <cell r="K16">
            <v>42.4</v>
          </cell>
        </row>
        <row r="17">
          <cell r="B17">
            <v>22.679166666666664</v>
          </cell>
          <cell r="C17">
            <v>28.6</v>
          </cell>
          <cell r="D17">
            <v>18.8</v>
          </cell>
          <cell r="E17">
            <v>78.33333333333333</v>
          </cell>
          <cell r="F17">
            <v>96</v>
          </cell>
          <cell r="G17">
            <v>51</v>
          </cell>
          <cell r="H17">
            <v>22.32</v>
          </cell>
          <cell r="I17" t="str">
            <v>SE</v>
          </cell>
          <cell r="J17">
            <v>34.92</v>
          </cell>
          <cell r="K17">
            <v>5</v>
          </cell>
        </row>
        <row r="18">
          <cell r="B18">
            <v>24.679166666666664</v>
          </cell>
          <cell r="C18">
            <v>31.7</v>
          </cell>
          <cell r="D18">
            <v>18.5</v>
          </cell>
          <cell r="E18">
            <v>70.29166666666667</v>
          </cell>
          <cell r="F18">
            <v>88</v>
          </cell>
          <cell r="G18">
            <v>45</v>
          </cell>
          <cell r="H18">
            <v>12.6</v>
          </cell>
          <cell r="I18" t="str">
            <v>NE</v>
          </cell>
          <cell r="J18">
            <v>24.84</v>
          </cell>
          <cell r="K18">
            <v>0</v>
          </cell>
        </row>
        <row r="19">
          <cell r="B19">
            <v>25.704166666666662</v>
          </cell>
          <cell r="C19">
            <v>32.1</v>
          </cell>
          <cell r="D19">
            <v>20</v>
          </cell>
          <cell r="E19">
            <v>74.125</v>
          </cell>
          <cell r="F19">
            <v>93</v>
          </cell>
          <cell r="G19">
            <v>52</v>
          </cell>
          <cell r="H19">
            <v>14.04</v>
          </cell>
          <cell r="I19" t="str">
            <v>NE</v>
          </cell>
          <cell r="J19">
            <v>42.84</v>
          </cell>
          <cell r="K19">
            <v>3.4</v>
          </cell>
        </row>
        <row r="20">
          <cell r="B20">
            <v>24</v>
          </cell>
          <cell r="C20">
            <v>31.7</v>
          </cell>
          <cell r="D20">
            <v>21.2</v>
          </cell>
          <cell r="E20">
            <v>82.41666666666667</v>
          </cell>
          <cell r="F20">
            <v>95</v>
          </cell>
          <cell r="G20">
            <v>55</v>
          </cell>
          <cell r="H20">
            <v>24.48</v>
          </cell>
          <cell r="I20" t="str">
            <v>NO</v>
          </cell>
          <cell r="J20">
            <v>60.84</v>
          </cell>
          <cell r="K20">
            <v>5.8</v>
          </cell>
        </row>
        <row r="21">
          <cell r="B21">
            <v>25.4125</v>
          </cell>
          <cell r="C21">
            <v>32.3</v>
          </cell>
          <cell r="D21">
            <v>19.8</v>
          </cell>
          <cell r="E21">
            <v>69.41666666666667</v>
          </cell>
          <cell r="F21">
            <v>94</v>
          </cell>
          <cell r="G21">
            <v>39</v>
          </cell>
          <cell r="H21">
            <v>17.64</v>
          </cell>
          <cell r="I21" t="str">
            <v>NO</v>
          </cell>
          <cell r="J21">
            <v>30.96</v>
          </cell>
          <cell r="K21">
            <v>0</v>
          </cell>
        </row>
        <row r="22">
          <cell r="B22">
            <v>25.429166666666674</v>
          </cell>
          <cell r="C22">
            <v>31.7</v>
          </cell>
          <cell r="D22">
            <v>20.2</v>
          </cell>
          <cell r="E22">
            <v>69.41666666666667</v>
          </cell>
          <cell r="F22">
            <v>89</v>
          </cell>
          <cell r="G22">
            <v>45</v>
          </cell>
          <cell r="H22">
            <v>20.52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24.654166666666665</v>
          </cell>
          <cell r="C23">
            <v>30.4</v>
          </cell>
          <cell r="D23">
            <v>21.8</v>
          </cell>
          <cell r="E23">
            <v>77.08333333333333</v>
          </cell>
          <cell r="F23">
            <v>87</v>
          </cell>
          <cell r="G23">
            <v>55</v>
          </cell>
          <cell r="H23">
            <v>15.48</v>
          </cell>
          <cell r="I23" t="str">
            <v>NE</v>
          </cell>
          <cell r="J23">
            <v>27.72</v>
          </cell>
          <cell r="K23">
            <v>0</v>
          </cell>
        </row>
        <row r="24">
          <cell r="B24">
            <v>25.625</v>
          </cell>
          <cell r="C24">
            <v>33.5</v>
          </cell>
          <cell r="D24">
            <v>19.9</v>
          </cell>
          <cell r="E24">
            <v>74.625</v>
          </cell>
          <cell r="F24">
            <v>92</v>
          </cell>
          <cell r="G24">
            <v>44</v>
          </cell>
          <cell r="H24">
            <v>14.04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24.895833333333332</v>
          </cell>
          <cell r="C25">
            <v>29.2</v>
          </cell>
          <cell r="D25">
            <v>22</v>
          </cell>
          <cell r="E25">
            <v>81.45833333333333</v>
          </cell>
          <cell r="F25">
            <v>95</v>
          </cell>
          <cell r="G25">
            <v>65</v>
          </cell>
          <cell r="H25">
            <v>11.52</v>
          </cell>
          <cell r="I25" t="str">
            <v>NE</v>
          </cell>
          <cell r="J25">
            <v>42.12</v>
          </cell>
          <cell r="K25">
            <v>0.4</v>
          </cell>
        </row>
        <row r="26">
          <cell r="B26">
            <v>24.420833333333334</v>
          </cell>
          <cell r="C26">
            <v>31.3</v>
          </cell>
          <cell r="D26">
            <v>21.4</v>
          </cell>
          <cell r="E26">
            <v>81.91666666666667</v>
          </cell>
          <cell r="F26">
            <v>95</v>
          </cell>
          <cell r="G26">
            <v>53</v>
          </cell>
          <cell r="H26">
            <v>15.48</v>
          </cell>
          <cell r="I26" t="str">
            <v>NE</v>
          </cell>
          <cell r="J26">
            <v>39.96</v>
          </cell>
          <cell r="K26">
            <v>1.2</v>
          </cell>
        </row>
        <row r="27">
          <cell r="B27">
            <v>26.01666666666667</v>
          </cell>
          <cell r="C27">
            <v>32.3</v>
          </cell>
          <cell r="D27">
            <v>21.6</v>
          </cell>
          <cell r="E27">
            <v>74.54166666666667</v>
          </cell>
          <cell r="F27">
            <v>94</v>
          </cell>
          <cell r="G27">
            <v>49</v>
          </cell>
          <cell r="H27">
            <v>17.28</v>
          </cell>
          <cell r="I27" t="str">
            <v>NE</v>
          </cell>
          <cell r="J27">
            <v>35.64</v>
          </cell>
          <cell r="K27">
            <v>0</v>
          </cell>
        </row>
        <row r="28">
          <cell r="B28">
            <v>25.933333333333337</v>
          </cell>
          <cell r="C28">
            <v>32.4</v>
          </cell>
          <cell r="D28">
            <v>22.3</v>
          </cell>
          <cell r="E28">
            <v>73.625</v>
          </cell>
          <cell r="F28">
            <v>87</v>
          </cell>
          <cell r="G28">
            <v>50</v>
          </cell>
          <cell r="H28">
            <v>28.8</v>
          </cell>
          <cell r="I28" t="str">
            <v>NO</v>
          </cell>
          <cell r="J28">
            <v>46.44</v>
          </cell>
          <cell r="K28">
            <v>0</v>
          </cell>
        </row>
        <row r="29">
          <cell r="B29">
            <v>25.95</v>
          </cell>
          <cell r="C29">
            <v>32.2</v>
          </cell>
          <cell r="D29">
            <v>20.2</v>
          </cell>
          <cell r="E29">
            <v>74.54166666666667</v>
          </cell>
          <cell r="F29">
            <v>96</v>
          </cell>
          <cell r="G29">
            <v>52</v>
          </cell>
          <cell r="H29">
            <v>31.68</v>
          </cell>
          <cell r="I29" t="str">
            <v>NO</v>
          </cell>
          <cell r="J29">
            <v>51.84</v>
          </cell>
          <cell r="K29">
            <v>28.6</v>
          </cell>
        </row>
        <row r="30">
          <cell r="B30">
            <v>24.9375</v>
          </cell>
          <cell r="C30">
            <v>32</v>
          </cell>
          <cell r="D30">
            <v>21.5</v>
          </cell>
          <cell r="E30">
            <v>80.33333333333333</v>
          </cell>
          <cell r="F30">
            <v>94</v>
          </cell>
          <cell r="G30">
            <v>54</v>
          </cell>
          <cell r="H30">
            <v>21.96</v>
          </cell>
          <cell r="I30" t="str">
            <v>NO</v>
          </cell>
          <cell r="J30">
            <v>48.96</v>
          </cell>
          <cell r="K30">
            <v>0.6</v>
          </cell>
        </row>
        <row r="31">
          <cell r="B31">
            <v>25.054166666666664</v>
          </cell>
          <cell r="C31">
            <v>29.2</v>
          </cell>
          <cell r="D31">
            <v>22.6</v>
          </cell>
          <cell r="E31">
            <v>83.58333333333333</v>
          </cell>
          <cell r="F31">
            <v>94</v>
          </cell>
          <cell r="G31">
            <v>67</v>
          </cell>
          <cell r="H31">
            <v>18.36</v>
          </cell>
          <cell r="I31" t="str">
            <v>NO</v>
          </cell>
          <cell r="J31">
            <v>45.36</v>
          </cell>
          <cell r="K31">
            <v>5.2</v>
          </cell>
        </row>
        <row r="32">
          <cell r="B32">
            <v>23.14583333333333</v>
          </cell>
          <cell r="C32">
            <v>27.4</v>
          </cell>
          <cell r="D32">
            <v>20.6</v>
          </cell>
          <cell r="E32">
            <v>88.75</v>
          </cell>
          <cell r="F32">
            <v>97</v>
          </cell>
          <cell r="G32">
            <v>75</v>
          </cell>
          <cell r="H32">
            <v>19.8</v>
          </cell>
          <cell r="I32" t="str">
            <v>NO</v>
          </cell>
          <cell r="J32">
            <v>42.84</v>
          </cell>
          <cell r="K32">
            <v>18.8</v>
          </cell>
        </row>
        <row r="33">
          <cell r="B33">
            <v>25.420833333333334</v>
          </cell>
          <cell r="C33">
            <v>30.4</v>
          </cell>
          <cell r="D33">
            <v>23.1</v>
          </cell>
          <cell r="E33">
            <v>82.70833333333333</v>
          </cell>
          <cell r="F33">
            <v>93</v>
          </cell>
          <cell r="G33">
            <v>61</v>
          </cell>
          <cell r="H33">
            <v>21.96</v>
          </cell>
          <cell r="I33" t="str">
            <v>NO</v>
          </cell>
          <cell r="J33">
            <v>41.76</v>
          </cell>
          <cell r="K33">
            <v>5.8</v>
          </cell>
        </row>
        <row r="34">
          <cell r="B34">
            <v>25.6375</v>
          </cell>
          <cell r="C34">
            <v>29.5</v>
          </cell>
          <cell r="D34">
            <v>22.9</v>
          </cell>
          <cell r="E34">
            <v>79.70833333333333</v>
          </cell>
          <cell r="F34">
            <v>91</v>
          </cell>
          <cell r="G34">
            <v>64</v>
          </cell>
          <cell r="H34">
            <v>19.8</v>
          </cell>
          <cell r="I34" t="str">
            <v>NO</v>
          </cell>
          <cell r="J34">
            <v>41.76</v>
          </cell>
          <cell r="K34">
            <v>0</v>
          </cell>
        </row>
        <row r="35">
          <cell r="B35">
            <v>23.258333333333336</v>
          </cell>
          <cell r="C35">
            <v>27</v>
          </cell>
          <cell r="D35">
            <v>22.1</v>
          </cell>
          <cell r="E35">
            <v>90.875</v>
          </cell>
          <cell r="F35">
            <v>96</v>
          </cell>
          <cell r="G35">
            <v>78</v>
          </cell>
          <cell r="H35">
            <v>19.08</v>
          </cell>
          <cell r="I35" t="str">
            <v>NO</v>
          </cell>
          <cell r="J35">
            <v>38.52</v>
          </cell>
          <cell r="K35">
            <v>8.2</v>
          </cell>
        </row>
        <row r="36">
          <cell r="I36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28.236363636363635</v>
          </cell>
          <cell r="C5">
            <v>32.5</v>
          </cell>
          <cell r="D5">
            <v>24.2</v>
          </cell>
          <cell r="E5">
            <v>65.63636363636364</v>
          </cell>
          <cell r="F5">
            <v>85</v>
          </cell>
          <cell r="G5">
            <v>44</v>
          </cell>
          <cell r="H5">
            <v>10.44</v>
          </cell>
          <cell r="I5" t="str">
            <v>NE</v>
          </cell>
          <cell r="J5">
            <v>24.48</v>
          </cell>
          <cell r="K5">
            <v>0</v>
          </cell>
        </row>
        <row r="6">
          <cell r="B6">
            <v>26.84166666666667</v>
          </cell>
          <cell r="C6">
            <v>31.4</v>
          </cell>
          <cell r="D6">
            <v>23.8</v>
          </cell>
          <cell r="E6">
            <v>73.66666666666667</v>
          </cell>
          <cell r="F6">
            <v>91</v>
          </cell>
          <cell r="G6">
            <v>55</v>
          </cell>
          <cell r="H6">
            <v>11.52</v>
          </cell>
          <cell r="I6" t="str">
            <v>NO</v>
          </cell>
          <cell r="J6">
            <v>33.12</v>
          </cell>
          <cell r="K6">
            <v>4.6</v>
          </cell>
        </row>
        <row r="7">
          <cell r="B7">
            <v>26.99230769230769</v>
          </cell>
          <cell r="C7">
            <v>31.2</v>
          </cell>
          <cell r="D7">
            <v>22.2</v>
          </cell>
          <cell r="E7">
            <v>73.3076923076923</v>
          </cell>
          <cell r="F7">
            <v>95</v>
          </cell>
          <cell r="G7">
            <v>50</v>
          </cell>
          <cell r="H7">
            <v>13.68</v>
          </cell>
          <cell r="I7" t="str">
            <v>SO</v>
          </cell>
          <cell r="J7">
            <v>45.72</v>
          </cell>
          <cell r="K7">
            <v>14.2</v>
          </cell>
        </row>
        <row r="8">
          <cell r="B8">
            <v>24.941666666666666</v>
          </cell>
          <cell r="C8">
            <v>28.7</v>
          </cell>
          <cell r="D8">
            <v>21.6</v>
          </cell>
          <cell r="E8">
            <v>81.91666666666667</v>
          </cell>
          <cell r="F8">
            <v>95</v>
          </cell>
          <cell r="G8">
            <v>64</v>
          </cell>
          <cell r="H8">
            <v>11.16</v>
          </cell>
          <cell r="I8" t="str">
            <v>SE</v>
          </cell>
          <cell r="J8">
            <v>36</v>
          </cell>
          <cell r="K8">
            <v>26.2</v>
          </cell>
        </row>
        <row r="9">
          <cell r="B9">
            <v>25.675</v>
          </cell>
          <cell r="C9">
            <v>30.1</v>
          </cell>
          <cell r="D9">
            <v>21.8</v>
          </cell>
          <cell r="E9">
            <v>78</v>
          </cell>
          <cell r="F9">
            <v>93</v>
          </cell>
          <cell r="G9">
            <v>59</v>
          </cell>
          <cell r="H9">
            <v>10.8</v>
          </cell>
          <cell r="I9" t="str">
            <v>NE</v>
          </cell>
          <cell r="J9">
            <v>21.24</v>
          </cell>
          <cell r="K9">
            <v>6.8</v>
          </cell>
        </row>
        <row r="10">
          <cell r="B10">
            <v>25.7</v>
          </cell>
          <cell r="C10">
            <v>28.7</v>
          </cell>
          <cell r="D10">
            <v>23.4</v>
          </cell>
          <cell r="E10">
            <v>80.8</v>
          </cell>
          <cell r="F10">
            <v>92</v>
          </cell>
          <cell r="G10">
            <v>67</v>
          </cell>
          <cell r="H10">
            <v>7.92</v>
          </cell>
          <cell r="I10" t="str">
            <v>NO</v>
          </cell>
          <cell r="J10">
            <v>29.52</v>
          </cell>
          <cell r="K10">
            <v>8.4</v>
          </cell>
        </row>
        <row r="11">
          <cell r="B11">
            <v>22.12666666666667</v>
          </cell>
          <cell r="C11">
            <v>25.7</v>
          </cell>
          <cell r="D11">
            <v>20.1</v>
          </cell>
          <cell r="E11">
            <v>88.2</v>
          </cell>
          <cell r="F11">
            <v>95</v>
          </cell>
          <cell r="G11">
            <v>75</v>
          </cell>
          <cell r="H11">
            <v>23.76</v>
          </cell>
          <cell r="I11" t="str">
            <v>NO</v>
          </cell>
          <cell r="J11">
            <v>47.16</v>
          </cell>
          <cell r="K11">
            <v>0.4</v>
          </cell>
        </row>
        <row r="12">
          <cell r="B12">
            <v>25.70909090909091</v>
          </cell>
          <cell r="C12">
            <v>30</v>
          </cell>
          <cell r="D12">
            <v>22.5</v>
          </cell>
          <cell r="E12">
            <v>80.0909090909091</v>
          </cell>
          <cell r="F12">
            <v>92</v>
          </cell>
          <cell r="G12">
            <v>54</v>
          </cell>
          <cell r="H12">
            <v>16.56</v>
          </cell>
          <cell r="I12" t="str">
            <v>SO</v>
          </cell>
          <cell r="J12">
            <v>33.84</v>
          </cell>
          <cell r="K12">
            <v>9.8</v>
          </cell>
        </row>
        <row r="13">
          <cell r="B13">
            <v>28.292307692307695</v>
          </cell>
          <cell r="C13">
            <v>30.9</v>
          </cell>
          <cell r="D13">
            <v>23.1</v>
          </cell>
          <cell r="E13">
            <v>67.61538461538461</v>
          </cell>
          <cell r="F13">
            <v>91</v>
          </cell>
          <cell r="G13">
            <v>53</v>
          </cell>
          <cell r="H13">
            <v>9.36</v>
          </cell>
          <cell r="I13" t="str">
            <v>NE</v>
          </cell>
          <cell r="J13">
            <v>21.24</v>
          </cell>
          <cell r="K13">
            <v>0</v>
          </cell>
        </row>
        <row r="14">
          <cell r="B14">
            <v>24.244444444444447</v>
          </cell>
          <cell r="C14">
            <v>26.4</v>
          </cell>
          <cell r="D14">
            <v>22</v>
          </cell>
          <cell r="E14">
            <v>81.88888888888889</v>
          </cell>
          <cell r="F14">
            <v>93</v>
          </cell>
          <cell r="G14">
            <v>72</v>
          </cell>
          <cell r="H14">
            <v>12.6</v>
          </cell>
          <cell r="I14" t="str">
            <v>NO</v>
          </cell>
          <cell r="J14">
            <v>30.96</v>
          </cell>
          <cell r="K14">
            <v>8</v>
          </cell>
        </row>
        <row r="15">
          <cell r="B15">
            <v>26.572727272727274</v>
          </cell>
          <cell r="C15">
            <v>32.9</v>
          </cell>
          <cell r="D15">
            <v>21.5</v>
          </cell>
          <cell r="E15">
            <v>73.0909090909091</v>
          </cell>
          <cell r="F15">
            <v>95</v>
          </cell>
          <cell r="G15">
            <v>44</v>
          </cell>
          <cell r="H15">
            <v>14.04</v>
          </cell>
          <cell r="I15" t="str">
            <v>NE</v>
          </cell>
          <cell r="J15">
            <v>47.88</v>
          </cell>
          <cell r="K15">
            <v>30.4</v>
          </cell>
        </row>
        <row r="16">
          <cell r="B16">
            <v>25.04545454545455</v>
          </cell>
          <cell r="C16">
            <v>32.3</v>
          </cell>
          <cell r="D16">
            <v>20.5</v>
          </cell>
          <cell r="E16">
            <v>76.81818181818181</v>
          </cell>
          <cell r="F16">
            <v>95</v>
          </cell>
          <cell r="G16">
            <v>47</v>
          </cell>
          <cell r="H16">
            <v>30.24</v>
          </cell>
          <cell r="I16" t="str">
            <v>NO</v>
          </cell>
          <cell r="J16">
            <v>56.52</v>
          </cell>
          <cell r="K16">
            <v>14.6</v>
          </cell>
        </row>
        <row r="17">
          <cell r="B17">
            <v>25.79</v>
          </cell>
          <cell r="C17">
            <v>28.1</v>
          </cell>
          <cell r="D17">
            <v>22.6</v>
          </cell>
          <cell r="E17">
            <v>75.6</v>
          </cell>
          <cell r="F17">
            <v>90</v>
          </cell>
          <cell r="G17">
            <v>65</v>
          </cell>
          <cell r="H17">
            <v>5.4</v>
          </cell>
          <cell r="I17" t="str">
            <v>NO</v>
          </cell>
          <cell r="J17">
            <v>18.36</v>
          </cell>
          <cell r="K17">
            <v>0</v>
          </cell>
        </row>
        <row r="18">
          <cell r="B18">
            <v>26.215384615384615</v>
          </cell>
          <cell r="C18">
            <v>29.5</v>
          </cell>
          <cell r="D18">
            <v>22.9</v>
          </cell>
          <cell r="E18">
            <v>74.3076923076923</v>
          </cell>
          <cell r="F18">
            <v>91</v>
          </cell>
          <cell r="G18">
            <v>58</v>
          </cell>
          <cell r="H18">
            <v>16.2</v>
          </cell>
          <cell r="I18" t="str">
            <v>NO</v>
          </cell>
          <cell r="J18">
            <v>37.44</v>
          </cell>
          <cell r="K18">
            <v>0.6</v>
          </cell>
        </row>
        <row r="19">
          <cell r="B19">
            <v>27.93076923076923</v>
          </cell>
          <cell r="C19">
            <v>33.1</v>
          </cell>
          <cell r="D19">
            <v>24.1</v>
          </cell>
          <cell r="E19">
            <v>63.15384615384615</v>
          </cell>
          <cell r="F19">
            <v>83</v>
          </cell>
          <cell r="G19">
            <v>41</v>
          </cell>
          <cell r="H19">
            <v>20.16</v>
          </cell>
          <cell r="I19" t="str">
            <v>NE</v>
          </cell>
          <cell r="J19">
            <v>37.08</v>
          </cell>
          <cell r="K19">
            <v>0</v>
          </cell>
        </row>
        <row r="20">
          <cell r="B20">
            <v>28.207692307692305</v>
          </cell>
          <cell r="C20">
            <v>32.9</v>
          </cell>
          <cell r="D20">
            <v>21.8</v>
          </cell>
          <cell r="E20">
            <v>57.46153846153846</v>
          </cell>
          <cell r="F20">
            <v>89</v>
          </cell>
          <cell r="G20">
            <v>38</v>
          </cell>
          <cell r="H20">
            <v>16.56</v>
          </cell>
          <cell r="I20" t="str">
            <v>NE</v>
          </cell>
          <cell r="J20">
            <v>29.16</v>
          </cell>
          <cell r="K20">
            <v>0</v>
          </cell>
        </row>
        <row r="21">
          <cell r="B21">
            <v>23.92222222222222</v>
          </cell>
          <cell r="C21">
            <v>28.6</v>
          </cell>
          <cell r="D21">
            <v>20.5</v>
          </cell>
          <cell r="E21">
            <v>78.88888888888889</v>
          </cell>
          <cell r="F21">
            <v>94</v>
          </cell>
          <cell r="G21">
            <v>60</v>
          </cell>
          <cell r="H21">
            <v>11.88</v>
          </cell>
          <cell r="I21" t="str">
            <v>NO</v>
          </cell>
          <cell r="J21">
            <v>41.04</v>
          </cell>
          <cell r="K21">
            <v>26</v>
          </cell>
        </row>
        <row r="22">
          <cell r="B22">
            <v>28.03846153846154</v>
          </cell>
          <cell r="C22">
            <v>32.4</v>
          </cell>
          <cell r="D22">
            <v>21.9</v>
          </cell>
          <cell r="E22">
            <v>59.30769230769231</v>
          </cell>
          <cell r="F22">
            <v>88</v>
          </cell>
          <cell r="G22">
            <v>40</v>
          </cell>
          <cell r="H22">
            <v>10.44</v>
          </cell>
          <cell r="I22" t="str">
            <v>SE</v>
          </cell>
          <cell r="J22">
            <v>37.44</v>
          </cell>
          <cell r="K22">
            <v>0</v>
          </cell>
        </row>
        <row r="23">
          <cell r="B23">
            <v>28.306666666666665</v>
          </cell>
          <cell r="C23">
            <v>34.2</v>
          </cell>
          <cell r="D23">
            <v>21.8</v>
          </cell>
          <cell r="E23">
            <v>61.6</v>
          </cell>
          <cell r="F23">
            <v>91</v>
          </cell>
          <cell r="G23">
            <v>34</v>
          </cell>
          <cell r="H23">
            <v>13.32</v>
          </cell>
          <cell r="I23" t="str">
            <v>NE</v>
          </cell>
          <cell r="J23">
            <v>35.28</v>
          </cell>
          <cell r="K23">
            <v>8.2</v>
          </cell>
        </row>
        <row r="24">
          <cell r="B24">
            <v>27.9</v>
          </cell>
          <cell r="C24">
            <v>34.3</v>
          </cell>
          <cell r="D24">
            <v>21.8</v>
          </cell>
          <cell r="E24">
            <v>68.21428571428571</v>
          </cell>
          <cell r="F24">
            <v>93</v>
          </cell>
          <cell r="G24">
            <v>38</v>
          </cell>
          <cell r="H24">
            <v>6.48</v>
          </cell>
          <cell r="I24" t="str">
            <v>NO</v>
          </cell>
          <cell r="J24">
            <v>37.44</v>
          </cell>
          <cell r="K24">
            <v>2.8</v>
          </cell>
        </row>
        <row r="25">
          <cell r="B25">
            <v>29.714285714285715</v>
          </cell>
          <cell r="C25">
            <v>34</v>
          </cell>
          <cell r="D25">
            <v>21.6</v>
          </cell>
          <cell r="E25">
            <v>57.285714285714285</v>
          </cell>
          <cell r="F25">
            <v>92</v>
          </cell>
          <cell r="G25">
            <v>39</v>
          </cell>
          <cell r="H25">
            <v>10.08</v>
          </cell>
          <cell r="I25" t="str">
            <v>NE</v>
          </cell>
          <cell r="J25">
            <v>33.84</v>
          </cell>
          <cell r="K25">
            <v>0</v>
          </cell>
        </row>
        <row r="26">
          <cell r="B26">
            <v>28.533333333333328</v>
          </cell>
          <cell r="C26">
            <v>31.9</v>
          </cell>
          <cell r="D26">
            <v>21.4</v>
          </cell>
          <cell r="E26">
            <v>60.77777777777778</v>
          </cell>
          <cell r="F26">
            <v>90</v>
          </cell>
          <cell r="G26">
            <v>44</v>
          </cell>
          <cell r="H26">
            <v>7.56</v>
          </cell>
          <cell r="I26" t="str">
            <v>SO</v>
          </cell>
          <cell r="J26">
            <v>25.92</v>
          </cell>
          <cell r="K26">
            <v>0.4</v>
          </cell>
        </row>
        <row r="27">
          <cell r="B27">
            <v>29.135714285714283</v>
          </cell>
          <cell r="C27">
            <v>33.2</v>
          </cell>
          <cell r="D27">
            <v>22.8</v>
          </cell>
          <cell r="E27">
            <v>58.285714285714285</v>
          </cell>
          <cell r="F27">
            <v>89</v>
          </cell>
          <cell r="G27">
            <v>36</v>
          </cell>
          <cell r="H27">
            <v>19.44</v>
          </cell>
          <cell r="I27" t="str">
            <v>SE</v>
          </cell>
          <cell r="J27">
            <v>33.84</v>
          </cell>
          <cell r="K27">
            <v>0</v>
          </cell>
        </row>
        <row r="28">
          <cell r="B28">
            <v>30.03333333333334</v>
          </cell>
          <cell r="C28">
            <v>34.8</v>
          </cell>
          <cell r="D28">
            <v>24</v>
          </cell>
          <cell r="E28">
            <v>55.13333333333333</v>
          </cell>
          <cell r="F28">
            <v>83</v>
          </cell>
          <cell r="G28">
            <v>33</v>
          </cell>
          <cell r="H28">
            <v>12.6</v>
          </cell>
          <cell r="I28" t="str">
            <v>NO</v>
          </cell>
          <cell r="J28">
            <v>30.6</v>
          </cell>
          <cell r="K28">
            <v>0</v>
          </cell>
        </row>
        <row r="29">
          <cell r="B29">
            <v>26.72</v>
          </cell>
          <cell r="C29">
            <v>34.2</v>
          </cell>
          <cell r="D29">
            <v>21.4</v>
          </cell>
          <cell r="E29">
            <v>71.93333333333334</v>
          </cell>
          <cell r="F29">
            <v>95</v>
          </cell>
          <cell r="G29">
            <v>42</v>
          </cell>
          <cell r="H29">
            <v>11.88</v>
          </cell>
          <cell r="I29" t="str">
            <v>NO</v>
          </cell>
          <cell r="J29">
            <v>40.68</v>
          </cell>
          <cell r="K29">
            <v>21</v>
          </cell>
        </row>
        <row r="30">
          <cell r="B30">
            <v>26.044444444444444</v>
          </cell>
          <cell r="C30">
            <v>30.4</v>
          </cell>
          <cell r="D30">
            <v>22.4</v>
          </cell>
          <cell r="E30">
            <v>76.77777777777777</v>
          </cell>
          <cell r="F30">
            <v>92</v>
          </cell>
          <cell r="G30">
            <v>59</v>
          </cell>
          <cell r="H30">
            <v>18.72</v>
          </cell>
          <cell r="I30" t="str">
            <v>NO</v>
          </cell>
          <cell r="J30">
            <v>42.84</v>
          </cell>
          <cell r="K30">
            <v>3.6</v>
          </cell>
        </row>
        <row r="31">
          <cell r="B31">
            <v>25.45</v>
          </cell>
          <cell r="C31">
            <v>29.4</v>
          </cell>
          <cell r="D31">
            <v>20.8</v>
          </cell>
          <cell r="E31">
            <v>82.5</v>
          </cell>
          <cell r="F31">
            <v>96</v>
          </cell>
          <cell r="G31">
            <v>63</v>
          </cell>
          <cell r="H31">
            <v>7.2</v>
          </cell>
          <cell r="I31" t="str">
            <v>NO</v>
          </cell>
          <cell r="J31">
            <v>60.12</v>
          </cell>
          <cell r="K31">
            <v>29</v>
          </cell>
        </row>
        <row r="32">
          <cell r="B32">
            <v>24.67</v>
          </cell>
          <cell r="C32">
            <v>27.8</v>
          </cell>
          <cell r="D32">
            <v>21.6</v>
          </cell>
          <cell r="E32">
            <v>79.2</v>
          </cell>
          <cell r="F32">
            <v>93</v>
          </cell>
          <cell r="G32">
            <v>61</v>
          </cell>
          <cell r="H32">
            <v>15.12</v>
          </cell>
          <cell r="I32" t="str">
            <v>NO</v>
          </cell>
          <cell r="J32">
            <v>45.72</v>
          </cell>
          <cell r="K32">
            <v>4</v>
          </cell>
        </row>
        <row r="33">
          <cell r="B33">
            <v>26.01111111111111</v>
          </cell>
          <cell r="C33">
            <v>31.6</v>
          </cell>
          <cell r="D33">
            <v>22.2</v>
          </cell>
          <cell r="E33">
            <v>78.44444444444444</v>
          </cell>
          <cell r="F33">
            <v>92</v>
          </cell>
          <cell r="G33">
            <v>58</v>
          </cell>
          <cell r="H33">
            <v>23.04</v>
          </cell>
          <cell r="I33" t="str">
            <v>NO</v>
          </cell>
          <cell r="J33">
            <v>47.16</v>
          </cell>
          <cell r="K33">
            <v>9</v>
          </cell>
        </row>
        <row r="34">
          <cell r="B34">
            <v>27.87272727272727</v>
          </cell>
          <cell r="C34">
            <v>32.7</v>
          </cell>
          <cell r="D34">
            <v>23.2</v>
          </cell>
          <cell r="E34">
            <v>70.81818181818181</v>
          </cell>
          <cell r="F34">
            <v>91</v>
          </cell>
          <cell r="G34">
            <v>51</v>
          </cell>
          <cell r="H34">
            <v>26.28</v>
          </cell>
          <cell r="I34" t="str">
            <v>SO</v>
          </cell>
          <cell r="J34">
            <v>46.8</v>
          </cell>
          <cell r="K34">
            <v>4.2</v>
          </cell>
        </row>
        <row r="35">
          <cell r="B35">
            <v>28.425</v>
          </cell>
          <cell r="C35">
            <v>32.1</v>
          </cell>
          <cell r="D35">
            <v>24</v>
          </cell>
          <cell r="E35">
            <v>67</v>
          </cell>
          <cell r="F35">
            <v>86</v>
          </cell>
          <cell r="G35">
            <v>51</v>
          </cell>
          <cell r="H35">
            <v>19.44</v>
          </cell>
          <cell r="I35" t="str">
            <v>SO</v>
          </cell>
          <cell r="J35">
            <v>39.6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24.478571428571428</v>
          </cell>
          <cell r="C5">
            <v>29.4</v>
          </cell>
          <cell r="D5">
            <v>20.6</v>
          </cell>
          <cell r="E5">
            <v>76.28571428571429</v>
          </cell>
          <cell r="F5">
            <v>91</v>
          </cell>
          <cell r="G5">
            <v>53</v>
          </cell>
          <cell r="H5">
            <v>22.32</v>
          </cell>
          <cell r="I5" t="str">
            <v>NO</v>
          </cell>
          <cell r="J5">
            <v>38.16</v>
          </cell>
          <cell r="K5">
            <v>0.4</v>
          </cell>
        </row>
        <row r="6">
          <cell r="B6">
            <v>24.771428571428576</v>
          </cell>
          <cell r="C6">
            <v>29.9</v>
          </cell>
          <cell r="D6">
            <v>21.3</v>
          </cell>
          <cell r="E6">
            <v>76.92857142857143</v>
          </cell>
          <cell r="F6">
            <v>91</v>
          </cell>
          <cell r="G6">
            <v>57</v>
          </cell>
          <cell r="H6">
            <v>13.32</v>
          </cell>
          <cell r="I6" t="str">
            <v>SO</v>
          </cell>
          <cell r="J6">
            <v>35.64</v>
          </cell>
          <cell r="K6">
            <v>2.2</v>
          </cell>
        </row>
        <row r="7">
          <cell r="B7">
            <v>22.02</v>
          </cell>
          <cell r="C7">
            <v>22.8</v>
          </cell>
          <cell r="D7">
            <v>21</v>
          </cell>
          <cell r="E7">
            <v>90.7</v>
          </cell>
          <cell r="F7">
            <v>95</v>
          </cell>
          <cell r="G7">
            <v>85</v>
          </cell>
          <cell r="H7">
            <v>10.44</v>
          </cell>
          <cell r="I7" t="str">
            <v>NO</v>
          </cell>
          <cell r="J7">
            <v>19.08</v>
          </cell>
          <cell r="K7">
            <v>1.2</v>
          </cell>
        </row>
        <row r="8">
          <cell r="B8">
            <v>23.146153846153847</v>
          </cell>
          <cell r="C8">
            <v>27.1</v>
          </cell>
          <cell r="D8">
            <v>20.3</v>
          </cell>
          <cell r="E8">
            <v>84.84615384615384</v>
          </cell>
          <cell r="F8">
            <v>95</v>
          </cell>
          <cell r="G8">
            <v>66</v>
          </cell>
          <cell r="H8">
            <v>21.96</v>
          </cell>
          <cell r="I8" t="str">
            <v>NO</v>
          </cell>
          <cell r="J8">
            <v>41.76</v>
          </cell>
          <cell r="K8">
            <v>8.6</v>
          </cell>
        </row>
        <row r="9">
          <cell r="B9">
            <v>22.82857142857143</v>
          </cell>
          <cell r="C9">
            <v>26.9</v>
          </cell>
          <cell r="D9">
            <v>20.2</v>
          </cell>
          <cell r="E9">
            <v>86.07142857142857</v>
          </cell>
          <cell r="F9">
            <v>96</v>
          </cell>
          <cell r="G9">
            <v>64</v>
          </cell>
          <cell r="H9">
            <v>12.24</v>
          </cell>
          <cell r="I9" t="str">
            <v>SE</v>
          </cell>
          <cell r="J9">
            <v>26.64</v>
          </cell>
          <cell r="K9">
            <v>1.6</v>
          </cell>
        </row>
        <row r="10">
          <cell r="B10">
            <v>24.186666666666664</v>
          </cell>
          <cell r="C10">
            <v>27.5</v>
          </cell>
          <cell r="D10">
            <v>21.4</v>
          </cell>
          <cell r="E10">
            <v>82.66666666666667</v>
          </cell>
          <cell r="F10">
            <v>95</v>
          </cell>
          <cell r="G10">
            <v>66</v>
          </cell>
          <cell r="H10">
            <v>26.28</v>
          </cell>
          <cell r="I10" t="str">
            <v>NO</v>
          </cell>
          <cell r="J10">
            <v>45.36</v>
          </cell>
          <cell r="K10">
            <v>1.8</v>
          </cell>
        </row>
        <row r="11">
          <cell r="B11">
            <v>22.12666666666667</v>
          </cell>
          <cell r="C11">
            <v>25.7</v>
          </cell>
          <cell r="D11">
            <v>20.1</v>
          </cell>
          <cell r="E11">
            <v>88.2</v>
          </cell>
          <cell r="F11">
            <v>95</v>
          </cell>
          <cell r="G11">
            <v>75</v>
          </cell>
          <cell r="H11">
            <v>23.76</v>
          </cell>
          <cell r="I11" t="str">
            <v>NO</v>
          </cell>
          <cell r="J11">
            <v>47.16</v>
          </cell>
          <cell r="K11">
            <v>0.4</v>
          </cell>
        </row>
        <row r="12">
          <cell r="B12">
            <v>23.985714285714288</v>
          </cell>
          <cell r="C12">
            <v>26.9</v>
          </cell>
          <cell r="D12">
            <v>19.6</v>
          </cell>
          <cell r="E12">
            <v>77</v>
          </cell>
          <cell r="F12">
            <v>92</v>
          </cell>
          <cell r="G12">
            <v>65</v>
          </cell>
          <cell r="H12">
            <v>21.24</v>
          </cell>
          <cell r="I12" t="str">
            <v>NO</v>
          </cell>
          <cell r="J12">
            <v>38.16</v>
          </cell>
          <cell r="K12">
            <v>1.4</v>
          </cell>
        </row>
        <row r="13">
          <cell r="B13">
            <v>24.26470588235294</v>
          </cell>
          <cell r="C13">
            <v>29.7</v>
          </cell>
          <cell r="D13">
            <v>20.8</v>
          </cell>
          <cell r="E13">
            <v>79.23529411764706</v>
          </cell>
          <cell r="F13">
            <v>93</v>
          </cell>
          <cell r="G13">
            <v>56</v>
          </cell>
          <cell r="H13">
            <v>8.64</v>
          </cell>
          <cell r="I13" t="str">
            <v>NE</v>
          </cell>
          <cell r="J13">
            <v>31.68</v>
          </cell>
          <cell r="K13">
            <v>2.2</v>
          </cell>
        </row>
        <row r="14">
          <cell r="B14">
            <v>23.05625</v>
          </cell>
          <cell r="C14">
            <v>25.4</v>
          </cell>
          <cell r="D14">
            <v>21.2</v>
          </cell>
          <cell r="E14">
            <v>83.375</v>
          </cell>
          <cell r="F14">
            <v>93</v>
          </cell>
          <cell r="G14">
            <v>66</v>
          </cell>
          <cell r="H14">
            <v>21.96</v>
          </cell>
          <cell r="I14" t="str">
            <v>NO</v>
          </cell>
          <cell r="J14">
            <v>45.72</v>
          </cell>
          <cell r="K14">
            <v>3</v>
          </cell>
        </row>
        <row r="15">
          <cell r="B15">
            <v>23.26153846153846</v>
          </cell>
          <cell r="C15">
            <v>28.9</v>
          </cell>
          <cell r="D15">
            <v>19.4</v>
          </cell>
          <cell r="E15">
            <v>80.84615384615384</v>
          </cell>
          <cell r="F15">
            <v>95</v>
          </cell>
          <cell r="G15">
            <v>53</v>
          </cell>
          <cell r="H15">
            <v>27</v>
          </cell>
          <cell r="I15" t="str">
            <v>NO</v>
          </cell>
          <cell r="J15">
            <v>59.04</v>
          </cell>
          <cell r="K15">
            <v>0</v>
          </cell>
        </row>
        <row r="16">
          <cell r="B16">
            <v>23.284615384615385</v>
          </cell>
          <cell r="C16">
            <v>28.7</v>
          </cell>
          <cell r="D16">
            <v>18.8</v>
          </cell>
          <cell r="E16">
            <v>78.38461538461539</v>
          </cell>
          <cell r="F16">
            <v>96</v>
          </cell>
          <cell r="G16">
            <v>51</v>
          </cell>
          <cell r="H16">
            <v>29.52</v>
          </cell>
          <cell r="I16" t="str">
            <v>NO</v>
          </cell>
          <cell r="J16">
            <v>50.4</v>
          </cell>
          <cell r="K16">
            <v>2.2</v>
          </cell>
        </row>
        <row r="17">
          <cell r="B17">
            <v>22.95</v>
          </cell>
          <cell r="C17">
            <v>25.7</v>
          </cell>
          <cell r="D17">
            <v>20.4</v>
          </cell>
          <cell r="E17">
            <v>84.25</v>
          </cell>
          <cell r="F17">
            <v>95</v>
          </cell>
          <cell r="G17">
            <v>70</v>
          </cell>
          <cell r="H17">
            <v>11.52</v>
          </cell>
          <cell r="I17" t="str">
            <v>NO</v>
          </cell>
          <cell r="J17">
            <v>28.8</v>
          </cell>
          <cell r="K17">
            <v>1.4</v>
          </cell>
        </row>
        <row r="18">
          <cell r="B18">
            <v>22.35625</v>
          </cell>
          <cell r="C18">
            <v>26.6</v>
          </cell>
          <cell r="D18">
            <v>20.4</v>
          </cell>
          <cell r="E18">
            <v>86.5</v>
          </cell>
          <cell r="F18">
            <v>95</v>
          </cell>
          <cell r="G18">
            <v>66</v>
          </cell>
          <cell r="H18">
            <v>18.72</v>
          </cell>
          <cell r="I18" t="str">
            <v>NO</v>
          </cell>
          <cell r="J18">
            <v>38.88</v>
          </cell>
          <cell r="K18">
            <v>0</v>
          </cell>
        </row>
        <row r="19">
          <cell r="B19">
            <v>24.90769230769231</v>
          </cell>
          <cell r="C19">
            <v>29.7</v>
          </cell>
          <cell r="D19">
            <v>20.4</v>
          </cell>
          <cell r="E19">
            <v>72.61538461538461</v>
          </cell>
          <cell r="F19">
            <v>92</v>
          </cell>
          <cell r="G19">
            <v>52</v>
          </cell>
          <cell r="H19">
            <v>18.36</v>
          </cell>
          <cell r="I19" t="str">
            <v>NE</v>
          </cell>
          <cell r="J19">
            <v>44.28</v>
          </cell>
          <cell r="K19">
            <v>0.8</v>
          </cell>
        </row>
        <row r="20">
          <cell r="B20">
            <v>25.12</v>
          </cell>
          <cell r="C20">
            <v>28.9</v>
          </cell>
          <cell r="D20">
            <v>20.5</v>
          </cell>
          <cell r="E20">
            <v>67.33333333333333</v>
          </cell>
          <cell r="F20">
            <v>94</v>
          </cell>
          <cell r="G20">
            <v>45</v>
          </cell>
          <cell r="H20">
            <v>16.92</v>
          </cell>
          <cell r="I20" t="str">
            <v>NE</v>
          </cell>
          <cell r="J20">
            <v>37.08</v>
          </cell>
          <cell r="K20">
            <v>0</v>
          </cell>
        </row>
        <row r="21">
          <cell r="B21">
            <v>22.2375</v>
          </cell>
          <cell r="C21">
            <v>26.1</v>
          </cell>
          <cell r="D21">
            <v>18.8</v>
          </cell>
          <cell r="E21">
            <v>80.0625</v>
          </cell>
          <cell r="F21">
            <v>94</v>
          </cell>
          <cell r="G21">
            <v>60</v>
          </cell>
          <cell r="H21">
            <v>16.56</v>
          </cell>
          <cell r="I21" t="str">
            <v>SE</v>
          </cell>
          <cell r="J21">
            <v>46.8</v>
          </cell>
          <cell r="K21">
            <v>1</v>
          </cell>
        </row>
        <row r="22">
          <cell r="B22">
            <v>25.70714285714286</v>
          </cell>
          <cell r="C22">
            <v>28.9</v>
          </cell>
          <cell r="D22">
            <v>20.1</v>
          </cell>
          <cell r="E22">
            <v>61.857142857142854</v>
          </cell>
          <cell r="F22">
            <v>89</v>
          </cell>
          <cell r="G22">
            <v>42</v>
          </cell>
          <cell r="H22">
            <v>13.68</v>
          </cell>
          <cell r="I22" t="str">
            <v>NE</v>
          </cell>
          <cell r="J22">
            <v>29.52</v>
          </cell>
          <cell r="K22">
            <v>0</v>
          </cell>
        </row>
        <row r="23">
          <cell r="B23">
            <v>25.84705882352941</v>
          </cell>
          <cell r="C23">
            <v>30.2</v>
          </cell>
          <cell r="D23">
            <v>21.3</v>
          </cell>
          <cell r="E23">
            <v>64.6470588235294</v>
          </cell>
          <cell r="F23">
            <v>88</v>
          </cell>
          <cell r="G23">
            <v>45</v>
          </cell>
          <cell r="H23">
            <v>13.68</v>
          </cell>
          <cell r="I23" t="str">
            <v>NE</v>
          </cell>
          <cell r="J23">
            <v>33.12</v>
          </cell>
          <cell r="K23">
            <v>0</v>
          </cell>
        </row>
        <row r="24">
          <cell r="B24">
            <v>24.26111111111111</v>
          </cell>
          <cell r="C24">
            <v>31.3</v>
          </cell>
          <cell r="D24">
            <v>20.4</v>
          </cell>
          <cell r="E24">
            <v>75.38888888888889</v>
          </cell>
          <cell r="F24">
            <v>95</v>
          </cell>
          <cell r="G24">
            <v>42</v>
          </cell>
          <cell r="H24">
            <v>15.12</v>
          </cell>
          <cell r="I24" t="str">
            <v>NO</v>
          </cell>
          <cell r="J24">
            <v>33.48</v>
          </cell>
          <cell r="K24">
            <v>1</v>
          </cell>
        </row>
        <row r="25">
          <cell r="B25">
            <v>24.94375</v>
          </cell>
          <cell r="C25">
            <v>29</v>
          </cell>
          <cell r="D25">
            <v>21.5</v>
          </cell>
          <cell r="E25">
            <v>74</v>
          </cell>
          <cell r="F25">
            <v>89</v>
          </cell>
          <cell r="G25">
            <v>45</v>
          </cell>
          <cell r="H25">
            <v>16.2</v>
          </cell>
          <cell r="I25" t="str">
            <v>NE</v>
          </cell>
          <cell r="J25">
            <v>46.08</v>
          </cell>
          <cell r="K25">
            <v>2.2</v>
          </cell>
        </row>
        <row r="26">
          <cell r="B26">
            <v>23.394444444444442</v>
          </cell>
          <cell r="C26">
            <v>28.1</v>
          </cell>
          <cell r="D26">
            <v>19.4</v>
          </cell>
          <cell r="E26">
            <v>76.83333333333333</v>
          </cell>
          <cell r="F26">
            <v>95</v>
          </cell>
          <cell r="G26">
            <v>49</v>
          </cell>
          <cell r="H26">
            <v>32.4</v>
          </cell>
          <cell r="I26" t="str">
            <v>NO</v>
          </cell>
          <cell r="J26">
            <v>49.68</v>
          </cell>
          <cell r="K26">
            <v>1.4</v>
          </cell>
        </row>
        <row r="27">
          <cell r="B27">
            <v>25.877777777777776</v>
          </cell>
          <cell r="C27">
            <v>30.4</v>
          </cell>
          <cell r="D27">
            <v>20</v>
          </cell>
          <cell r="E27">
            <v>67.16666666666667</v>
          </cell>
          <cell r="F27">
            <v>93</v>
          </cell>
          <cell r="G27">
            <v>42</v>
          </cell>
          <cell r="H27">
            <v>12.96</v>
          </cell>
          <cell r="I27" t="str">
            <v>NE</v>
          </cell>
          <cell r="J27">
            <v>25.2</v>
          </cell>
          <cell r="K27">
            <v>0</v>
          </cell>
        </row>
        <row r="28">
          <cell r="B28">
            <v>25.455555555555556</v>
          </cell>
          <cell r="C28">
            <v>30.3</v>
          </cell>
          <cell r="D28">
            <v>21.2</v>
          </cell>
          <cell r="E28">
            <v>68.16666666666667</v>
          </cell>
          <cell r="F28">
            <v>89</v>
          </cell>
          <cell r="G28">
            <v>47</v>
          </cell>
          <cell r="H28">
            <v>23.4</v>
          </cell>
          <cell r="I28" t="str">
            <v>NO</v>
          </cell>
          <cell r="J28">
            <v>40.32</v>
          </cell>
          <cell r="K28">
            <v>2.6</v>
          </cell>
        </row>
        <row r="29">
          <cell r="B29">
            <v>25.0125</v>
          </cell>
          <cell r="C29">
            <v>28.1</v>
          </cell>
          <cell r="D29">
            <v>21.2</v>
          </cell>
          <cell r="E29">
            <v>73.6875</v>
          </cell>
          <cell r="F29">
            <v>94</v>
          </cell>
          <cell r="G29">
            <v>57</v>
          </cell>
          <cell r="H29">
            <v>25.56</v>
          </cell>
          <cell r="I29" t="str">
            <v>NO</v>
          </cell>
          <cell r="J29">
            <v>38.16</v>
          </cell>
          <cell r="K29">
            <v>0.2</v>
          </cell>
        </row>
        <row r="30">
          <cell r="B30">
            <v>24.7421052631579</v>
          </cell>
          <cell r="C30">
            <v>29.7</v>
          </cell>
          <cell r="D30">
            <v>19.5</v>
          </cell>
          <cell r="E30">
            <v>76</v>
          </cell>
          <cell r="F30">
            <v>96</v>
          </cell>
          <cell r="G30">
            <v>50</v>
          </cell>
          <cell r="H30">
            <v>21.96</v>
          </cell>
          <cell r="I30" t="str">
            <v>NO</v>
          </cell>
          <cell r="J30">
            <v>48.6</v>
          </cell>
          <cell r="K30">
            <v>0</v>
          </cell>
        </row>
        <row r="31">
          <cell r="B31">
            <v>23.278947368421047</v>
          </cell>
          <cell r="C31">
            <v>27.8</v>
          </cell>
          <cell r="D31">
            <v>20.7</v>
          </cell>
          <cell r="E31">
            <v>85.42105263157895</v>
          </cell>
          <cell r="F31">
            <v>95</v>
          </cell>
          <cell r="G31">
            <v>68</v>
          </cell>
          <cell r="H31">
            <v>26.64</v>
          </cell>
          <cell r="I31" t="str">
            <v>NO</v>
          </cell>
          <cell r="J31">
            <v>56.52</v>
          </cell>
          <cell r="K31">
            <v>0.2</v>
          </cell>
        </row>
        <row r="32">
          <cell r="B32">
            <v>22.086666666666662</v>
          </cell>
          <cell r="C32">
            <v>25</v>
          </cell>
          <cell r="D32">
            <v>19.5</v>
          </cell>
          <cell r="E32">
            <v>84.06666666666666</v>
          </cell>
          <cell r="F32">
            <v>96</v>
          </cell>
          <cell r="G32">
            <v>65</v>
          </cell>
          <cell r="H32">
            <v>20.52</v>
          </cell>
          <cell r="I32" t="str">
            <v>NO</v>
          </cell>
          <cell r="J32">
            <v>33.48</v>
          </cell>
          <cell r="K32">
            <v>15.4</v>
          </cell>
        </row>
        <row r="33">
          <cell r="B33">
            <v>23.8</v>
          </cell>
          <cell r="C33">
            <v>27.6</v>
          </cell>
          <cell r="D33">
            <v>20.7</v>
          </cell>
          <cell r="E33">
            <v>80.3125</v>
          </cell>
          <cell r="F33">
            <v>92</v>
          </cell>
          <cell r="G33">
            <v>66</v>
          </cell>
          <cell r="H33">
            <v>33.12</v>
          </cell>
          <cell r="I33" t="str">
            <v>NO</v>
          </cell>
          <cell r="J33">
            <v>49.32</v>
          </cell>
          <cell r="K33">
            <v>0</v>
          </cell>
        </row>
        <row r="34">
          <cell r="B34">
            <v>24.277777777777782</v>
          </cell>
          <cell r="C34">
            <v>27.9</v>
          </cell>
          <cell r="D34">
            <v>21.6</v>
          </cell>
          <cell r="E34">
            <v>78.94444444444444</v>
          </cell>
          <cell r="F34">
            <v>91</v>
          </cell>
          <cell r="G34">
            <v>64</v>
          </cell>
          <cell r="H34">
            <v>28.08</v>
          </cell>
          <cell r="I34" t="str">
            <v>NO</v>
          </cell>
          <cell r="J34">
            <v>47.16</v>
          </cell>
          <cell r="K34">
            <v>0</v>
          </cell>
        </row>
        <row r="35">
          <cell r="B35">
            <v>23.83157894736842</v>
          </cell>
          <cell r="C35">
            <v>27.5</v>
          </cell>
          <cell r="D35">
            <v>21.3</v>
          </cell>
          <cell r="E35">
            <v>79.94736842105263</v>
          </cell>
          <cell r="F35">
            <v>91</v>
          </cell>
          <cell r="G35">
            <v>65</v>
          </cell>
          <cell r="H35">
            <v>27</v>
          </cell>
          <cell r="I35" t="str">
            <v>NO</v>
          </cell>
          <cell r="J35">
            <v>46.8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>
            <v>31.82222222222222</v>
          </cell>
          <cell r="C21">
            <v>34.4</v>
          </cell>
          <cell r="D21">
            <v>27.5</v>
          </cell>
          <cell r="E21">
            <v>59.77777777777778</v>
          </cell>
          <cell r="F21">
            <v>78</v>
          </cell>
          <cell r="G21">
            <v>48</v>
          </cell>
          <cell r="H21">
            <v>11.16</v>
          </cell>
          <cell r="I21" t="str">
            <v>NE</v>
          </cell>
          <cell r="J21">
            <v>30.6</v>
          </cell>
          <cell r="K21">
            <v>0</v>
          </cell>
        </row>
        <row r="22">
          <cell r="B22">
            <v>28.576923076923077</v>
          </cell>
          <cell r="C22">
            <v>32.8</v>
          </cell>
          <cell r="D22">
            <v>25.3</v>
          </cell>
          <cell r="E22">
            <v>69.23076923076923</v>
          </cell>
          <cell r="F22">
            <v>85</v>
          </cell>
          <cell r="G22">
            <v>55</v>
          </cell>
          <cell r="H22">
            <v>16.56</v>
          </cell>
          <cell r="I22" t="str">
            <v>NE</v>
          </cell>
          <cell r="J22">
            <v>48.24</v>
          </cell>
          <cell r="K22">
            <v>0</v>
          </cell>
        </row>
        <row r="23">
          <cell r="B23">
            <v>28.90526315789474</v>
          </cell>
          <cell r="C23">
            <v>34.5</v>
          </cell>
          <cell r="D23">
            <v>25.3</v>
          </cell>
          <cell r="E23">
            <v>67.26315789473684</v>
          </cell>
          <cell r="F23">
            <v>82</v>
          </cell>
          <cell r="G23">
            <v>48</v>
          </cell>
          <cell r="H23">
            <v>19.08</v>
          </cell>
          <cell r="I23" t="str">
            <v>NO</v>
          </cell>
          <cell r="J23">
            <v>43.2</v>
          </cell>
          <cell r="K23">
            <v>0</v>
          </cell>
        </row>
        <row r="24">
          <cell r="B24">
            <v>28.823809523809526</v>
          </cell>
          <cell r="C24">
            <v>35.8</v>
          </cell>
          <cell r="D24">
            <v>24.9</v>
          </cell>
          <cell r="E24">
            <v>68.04761904761905</v>
          </cell>
          <cell r="F24">
            <v>87</v>
          </cell>
          <cell r="G24">
            <v>48</v>
          </cell>
          <cell r="H24">
            <v>9.72</v>
          </cell>
          <cell r="I24" t="str">
            <v>SE</v>
          </cell>
          <cell r="J24">
            <v>33.12</v>
          </cell>
          <cell r="K24">
            <v>0</v>
          </cell>
        </row>
        <row r="25">
          <cell r="B25">
            <v>28.37142857142857</v>
          </cell>
          <cell r="C25">
            <v>33.7</v>
          </cell>
          <cell r="D25">
            <v>23.5</v>
          </cell>
          <cell r="E25">
            <v>74.04761904761905</v>
          </cell>
          <cell r="F25">
            <v>91</v>
          </cell>
          <cell r="G25">
            <v>55</v>
          </cell>
          <cell r="H25">
            <v>11.88</v>
          </cell>
          <cell r="I25" t="str">
            <v>NE</v>
          </cell>
          <cell r="J25">
            <v>48.96</v>
          </cell>
          <cell r="K25">
            <v>0</v>
          </cell>
        </row>
        <row r="26">
          <cell r="B26">
            <v>26.746153846153845</v>
          </cell>
          <cell r="C26">
            <v>31.5</v>
          </cell>
          <cell r="D26">
            <v>24.6</v>
          </cell>
          <cell r="E26">
            <v>82.15384615384616</v>
          </cell>
          <cell r="F26">
            <v>90</v>
          </cell>
          <cell r="G26">
            <v>64</v>
          </cell>
          <cell r="H26">
            <v>7.56</v>
          </cell>
          <cell r="I26" t="str">
            <v>NE</v>
          </cell>
          <cell r="J26">
            <v>17.64</v>
          </cell>
          <cell r="K26">
            <v>0.6</v>
          </cell>
        </row>
        <row r="27">
          <cell r="B27">
            <v>32.4</v>
          </cell>
          <cell r="C27">
            <v>35.5</v>
          </cell>
          <cell r="D27">
            <v>30.2</v>
          </cell>
          <cell r="E27">
            <v>63</v>
          </cell>
          <cell r="F27">
            <v>73</v>
          </cell>
          <cell r="G27">
            <v>49</v>
          </cell>
          <cell r="H27">
            <v>8.64</v>
          </cell>
          <cell r="I27" t="str">
            <v>NE</v>
          </cell>
          <cell r="J27">
            <v>27.36</v>
          </cell>
          <cell r="K27">
            <v>0</v>
          </cell>
        </row>
        <row r="28">
          <cell r="B28">
            <v>32.96666666666667</v>
          </cell>
          <cell r="C28">
            <v>35.4</v>
          </cell>
          <cell r="D28">
            <v>28.5</v>
          </cell>
          <cell r="E28">
            <v>58</v>
          </cell>
          <cell r="F28">
            <v>76</v>
          </cell>
          <cell r="G28">
            <v>43</v>
          </cell>
          <cell r="H28">
            <v>10.08</v>
          </cell>
          <cell r="I28" t="str">
            <v>NO</v>
          </cell>
          <cell r="J28">
            <v>30.6</v>
          </cell>
          <cell r="K28">
            <v>0</v>
          </cell>
        </row>
        <row r="29">
          <cell r="B29">
            <v>31.425</v>
          </cell>
          <cell r="C29">
            <v>33.9</v>
          </cell>
          <cell r="D29">
            <v>29.4</v>
          </cell>
          <cell r="E29">
            <v>62.5</v>
          </cell>
          <cell r="F29">
            <v>70</v>
          </cell>
          <cell r="G29">
            <v>52</v>
          </cell>
          <cell r="H29">
            <v>9.36</v>
          </cell>
          <cell r="I29" t="str">
            <v>NO</v>
          </cell>
          <cell r="J29">
            <v>21.96</v>
          </cell>
          <cell r="K29">
            <v>0</v>
          </cell>
        </row>
        <row r="30">
          <cell r="B30">
            <v>33.85</v>
          </cell>
          <cell r="C30">
            <v>36.3</v>
          </cell>
          <cell r="D30">
            <v>30.1</v>
          </cell>
          <cell r="E30">
            <v>52.75</v>
          </cell>
          <cell r="F30">
            <v>67</v>
          </cell>
          <cell r="G30">
            <v>42</v>
          </cell>
          <cell r="H30">
            <v>9.72</v>
          </cell>
          <cell r="I30" t="str">
            <v>NO</v>
          </cell>
          <cell r="J30">
            <v>25.92</v>
          </cell>
          <cell r="K30">
            <v>0</v>
          </cell>
        </row>
        <row r="31">
          <cell r="B31">
            <v>34.02</v>
          </cell>
          <cell r="C31">
            <v>36.8</v>
          </cell>
          <cell r="D31">
            <v>31.7</v>
          </cell>
          <cell r="E31">
            <v>54</v>
          </cell>
          <cell r="F31">
            <v>61</v>
          </cell>
          <cell r="G31">
            <v>43</v>
          </cell>
          <cell r="H31">
            <v>11.16</v>
          </cell>
          <cell r="I31" t="str">
            <v>NO</v>
          </cell>
          <cell r="J31">
            <v>36.36</v>
          </cell>
          <cell r="K31">
            <v>0</v>
          </cell>
        </row>
        <row r="32">
          <cell r="B32">
            <v>32.190909090909095</v>
          </cell>
          <cell r="C32">
            <v>34.5</v>
          </cell>
          <cell r="D32">
            <v>29.6</v>
          </cell>
          <cell r="E32">
            <v>61.72727272727273</v>
          </cell>
          <cell r="F32">
            <v>74</v>
          </cell>
          <cell r="G32">
            <v>51</v>
          </cell>
          <cell r="H32">
            <v>9.36</v>
          </cell>
          <cell r="I32" t="str">
            <v>NO</v>
          </cell>
          <cell r="J32">
            <v>29.52</v>
          </cell>
          <cell r="K32">
            <v>0</v>
          </cell>
        </row>
        <row r="33">
          <cell r="B33">
            <v>30.5</v>
          </cell>
          <cell r="C33">
            <v>34</v>
          </cell>
          <cell r="D33">
            <v>28.2</v>
          </cell>
          <cell r="E33">
            <v>65.2</v>
          </cell>
          <cell r="F33">
            <v>77</v>
          </cell>
          <cell r="G33">
            <v>50</v>
          </cell>
          <cell r="H33">
            <v>15.48</v>
          </cell>
          <cell r="I33" t="str">
            <v>NE</v>
          </cell>
          <cell r="J33">
            <v>40.68</v>
          </cell>
          <cell r="K33">
            <v>0</v>
          </cell>
        </row>
        <row r="34">
          <cell r="B34">
            <v>32.6</v>
          </cell>
          <cell r="C34">
            <v>32.6</v>
          </cell>
          <cell r="D34">
            <v>29.9</v>
          </cell>
          <cell r="E34">
            <v>58</v>
          </cell>
          <cell r="F34">
            <v>66</v>
          </cell>
          <cell r="G34">
            <v>58</v>
          </cell>
          <cell r="H34">
            <v>10.44</v>
          </cell>
          <cell r="I34" t="str">
            <v>NO</v>
          </cell>
          <cell r="J34" t="str">
            <v>**</v>
          </cell>
          <cell r="K34">
            <v>0</v>
          </cell>
        </row>
        <row r="35">
          <cell r="B35">
            <v>28.1</v>
          </cell>
          <cell r="C35">
            <v>28.5</v>
          </cell>
          <cell r="D35">
            <v>26.4</v>
          </cell>
          <cell r="E35">
            <v>75</v>
          </cell>
          <cell r="F35">
            <v>85</v>
          </cell>
          <cell r="G35">
            <v>75</v>
          </cell>
          <cell r="H35">
            <v>14.76</v>
          </cell>
          <cell r="I35" t="str">
            <v>NO</v>
          </cell>
          <cell r="J35">
            <v>27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28.1125</v>
          </cell>
          <cell r="C5">
            <v>34.3</v>
          </cell>
          <cell r="D5">
            <v>24.2</v>
          </cell>
          <cell r="E5">
            <v>73.75</v>
          </cell>
          <cell r="F5">
            <v>89</v>
          </cell>
          <cell r="G5">
            <v>50</v>
          </cell>
          <cell r="H5">
            <v>13.68</v>
          </cell>
          <cell r="I5" t="str">
            <v>NO</v>
          </cell>
          <cell r="J5">
            <v>32.4</v>
          </cell>
          <cell r="K5">
            <v>0.8</v>
          </cell>
        </row>
        <row r="6">
          <cell r="B6">
            <v>26.5875</v>
          </cell>
          <cell r="C6">
            <v>32.8</v>
          </cell>
          <cell r="D6">
            <v>21.4</v>
          </cell>
          <cell r="E6">
            <v>79.16666666666667</v>
          </cell>
          <cell r="F6">
            <v>93</v>
          </cell>
          <cell r="G6">
            <v>57</v>
          </cell>
          <cell r="H6">
            <v>15.84</v>
          </cell>
          <cell r="I6" t="str">
            <v>NO</v>
          </cell>
          <cell r="J6">
            <v>39.24</v>
          </cell>
          <cell r="K6">
            <v>42.6</v>
          </cell>
        </row>
        <row r="7">
          <cell r="B7">
            <v>25.4625</v>
          </cell>
          <cell r="C7">
            <v>29</v>
          </cell>
          <cell r="D7">
            <v>23.6</v>
          </cell>
          <cell r="E7">
            <v>81.375</v>
          </cell>
          <cell r="F7">
            <v>89</v>
          </cell>
          <cell r="G7">
            <v>70</v>
          </cell>
          <cell r="H7">
            <v>20.16</v>
          </cell>
          <cell r="I7" t="str">
            <v>NO</v>
          </cell>
          <cell r="J7">
            <v>37.44</v>
          </cell>
          <cell r="K7">
            <v>0</v>
          </cell>
        </row>
        <row r="8">
          <cell r="B8">
            <v>24.045833333333334</v>
          </cell>
          <cell r="C8">
            <v>26.8</v>
          </cell>
          <cell r="D8">
            <v>21.7</v>
          </cell>
          <cell r="E8">
            <v>86.58333333333333</v>
          </cell>
          <cell r="F8">
            <v>91</v>
          </cell>
          <cell r="G8">
            <v>78</v>
          </cell>
          <cell r="H8">
            <v>14.76</v>
          </cell>
          <cell r="I8" t="str">
            <v>NO</v>
          </cell>
          <cell r="J8">
            <v>30.24</v>
          </cell>
          <cell r="K8">
            <v>0</v>
          </cell>
        </row>
        <row r="9">
          <cell r="B9">
            <v>25.7375</v>
          </cell>
          <cell r="C9">
            <v>30.5</v>
          </cell>
          <cell r="D9">
            <v>22.3</v>
          </cell>
          <cell r="E9">
            <v>82.83333333333333</v>
          </cell>
          <cell r="F9">
            <v>92</v>
          </cell>
          <cell r="G9">
            <v>65</v>
          </cell>
          <cell r="H9">
            <v>9.72</v>
          </cell>
          <cell r="I9" t="str">
            <v>NE</v>
          </cell>
          <cell r="J9">
            <v>24.48</v>
          </cell>
          <cell r="K9">
            <v>2.4</v>
          </cell>
        </row>
        <row r="10">
          <cell r="B10">
            <v>25.25</v>
          </cell>
          <cell r="C10">
            <v>28.8</v>
          </cell>
          <cell r="D10">
            <v>23.2</v>
          </cell>
          <cell r="E10">
            <v>88.29166666666667</v>
          </cell>
          <cell r="F10">
            <v>93</v>
          </cell>
          <cell r="G10">
            <v>79</v>
          </cell>
          <cell r="H10">
            <v>9.36</v>
          </cell>
          <cell r="I10" t="str">
            <v>SE</v>
          </cell>
          <cell r="J10">
            <v>22.68</v>
          </cell>
          <cell r="K10">
            <v>98.4</v>
          </cell>
        </row>
        <row r="11">
          <cell r="B11">
            <v>23.79583333333333</v>
          </cell>
          <cell r="C11">
            <v>26.7</v>
          </cell>
          <cell r="D11">
            <v>22.3</v>
          </cell>
          <cell r="E11">
            <v>93.08333333333333</v>
          </cell>
          <cell r="F11">
            <v>95</v>
          </cell>
          <cell r="G11">
            <v>90</v>
          </cell>
          <cell r="H11">
            <v>19.44</v>
          </cell>
          <cell r="I11" t="str">
            <v>NO</v>
          </cell>
          <cell r="J11">
            <v>42.12</v>
          </cell>
          <cell r="K11">
            <v>107.8</v>
          </cell>
        </row>
        <row r="12">
          <cell r="B12">
            <v>24.222727272727283</v>
          </cell>
          <cell r="C12">
            <v>29.9</v>
          </cell>
          <cell r="D12">
            <v>20.8</v>
          </cell>
          <cell r="E12">
            <v>88.22727272727273</v>
          </cell>
          <cell r="F12">
            <v>95</v>
          </cell>
          <cell r="G12">
            <v>66</v>
          </cell>
          <cell r="H12">
            <v>12.96</v>
          </cell>
          <cell r="I12" t="str">
            <v>NO</v>
          </cell>
          <cell r="J12">
            <v>26.28</v>
          </cell>
          <cell r="K12">
            <v>101.4</v>
          </cell>
        </row>
        <row r="13">
          <cell r="B13">
            <v>26.05</v>
          </cell>
          <cell r="C13">
            <v>33.1</v>
          </cell>
          <cell r="D13">
            <v>21</v>
          </cell>
          <cell r="E13">
            <v>81.08333333333333</v>
          </cell>
          <cell r="F13">
            <v>93</v>
          </cell>
          <cell r="G13">
            <v>58</v>
          </cell>
          <cell r="H13">
            <v>11.16</v>
          </cell>
          <cell r="I13" t="str">
            <v>SO</v>
          </cell>
          <cell r="J13">
            <v>19.8</v>
          </cell>
          <cell r="K13">
            <v>0</v>
          </cell>
        </row>
        <row r="14">
          <cell r="B14">
            <v>25.808333333333334</v>
          </cell>
          <cell r="C14">
            <v>30.5</v>
          </cell>
          <cell r="D14">
            <v>22.2</v>
          </cell>
          <cell r="E14">
            <v>79.875</v>
          </cell>
          <cell r="F14">
            <v>92</v>
          </cell>
          <cell r="G14">
            <v>59</v>
          </cell>
          <cell r="H14">
            <v>14.04</v>
          </cell>
          <cell r="I14" t="str">
            <v>NE</v>
          </cell>
          <cell r="J14">
            <v>28.44</v>
          </cell>
          <cell r="K14">
            <v>72.2</v>
          </cell>
        </row>
        <row r="15">
          <cell r="B15">
            <v>24.88333333333333</v>
          </cell>
          <cell r="C15">
            <v>28.1</v>
          </cell>
          <cell r="D15">
            <v>22.1</v>
          </cell>
          <cell r="E15">
            <v>80.41666666666667</v>
          </cell>
          <cell r="F15">
            <v>89</v>
          </cell>
          <cell r="G15">
            <v>70</v>
          </cell>
          <cell r="H15">
            <v>18.72</v>
          </cell>
          <cell r="I15" t="str">
            <v>NO</v>
          </cell>
          <cell r="J15">
            <v>38.88</v>
          </cell>
          <cell r="K15">
            <v>0</v>
          </cell>
        </row>
        <row r="16">
          <cell r="B16">
            <v>23.458333333333332</v>
          </cell>
          <cell r="C16">
            <v>27.4</v>
          </cell>
          <cell r="D16">
            <v>22.4</v>
          </cell>
          <cell r="E16">
            <v>89.33333333333333</v>
          </cell>
          <cell r="F16">
            <v>93</v>
          </cell>
          <cell r="G16">
            <v>79</v>
          </cell>
          <cell r="H16">
            <v>21.24</v>
          </cell>
          <cell r="I16" t="str">
            <v>NO</v>
          </cell>
          <cell r="J16">
            <v>36.72</v>
          </cell>
          <cell r="K16">
            <v>51.8</v>
          </cell>
        </row>
        <row r="17">
          <cell r="B17">
            <v>24.42916666666667</v>
          </cell>
          <cell r="C17">
            <v>28.7</v>
          </cell>
          <cell r="D17">
            <v>22.5</v>
          </cell>
          <cell r="E17">
            <v>86.75</v>
          </cell>
          <cell r="F17">
            <v>94</v>
          </cell>
          <cell r="G17">
            <v>68</v>
          </cell>
          <cell r="H17">
            <v>12.96</v>
          </cell>
          <cell r="I17" t="str">
            <v>NO</v>
          </cell>
          <cell r="J17">
            <v>19.8</v>
          </cell>
          <cell r="K17">
            <v>0.6</v>
          </cell>
        </row>
        <row r="18">
          <cell r="B18">
            <v>25.6375</v>
          </cell>
          <cell r="C18">
            <v>32.7</v>
          </cell>
          <cell r="D18">
            <v>20.3</v>
          </cell>
          <cell r="E18">
            <v>78.33333333333333</v>
          </cell>
          <cell r="F18">
            <v>93</v>
          </cell>
          <cell r="G18">
            <v>52</v>
          </cell>
          <cell r="H18">
            <v>11.88</v>
          </cell>
          <cell r="I18" t="str">
            <v>SO</v>
          </cell>
          <cell r="J18">
            <v>26.28</v>
          </cell>
          <cell r="K18">
            <v>0.2</v>
          </cell>
        </row>
        <row r="19">
          <cell r="B19">
            <v>25.2875</v>
          </cell>
          <cell r="C19">
            <v>32.2</v>
          </cell>
          <cell r="D19">
            <v>21</v>
          </cell>
          <cell r="E19">
            <v>78.79166666666667</v>
          </cell>
          <cell r="F19">
            <v>91</v>
          </cell>
          <cell r="G19">
            <v>58</v>
          </cell>
          <cell r="H19">
            <v>12.6</v>
          </cell>
          <cell r="I19" t="str">
            <v>SE</v>
          </cell>
          <cell r="J19">
            <v>36</v>
          </cell>
          <cell r="K19">
            <v>0.2</v>
          </cell>
        </row>
        <row r="20">
          <cell r="B20">
            <v>25.09166666666667</v>
          </cell>
          <cell r="C20">
            <v>32</v>
          </cell>
          <cell r="D20">
            <v>21.4</v>
          </cell>
          <cell r="E20">
            <v>80.875</v>
          </cell>
          <cell r="F20">
            <v>90</v>
          </cell>
          <cell r="G20">
            <v>61</v>
          </cell>
          <cell r="H20">
            <v>11.16</v>
          </cell>
          <cell r="I20" t="str">
            <v>SE</v>
          </cell>
          <cell r="J20">
            <v>42.48</v>
          </cell>
          <cell r="K20">
            <v>1.2</v>
          </cell>
        </row>
        <row r="21">
          <cell r="B21">
            <v>25.03333333333333</v>
          </cell>
          <cell r="C21">
            <v>32.5</v>
          </cell>
          <cell r="D21">
            <v>22</v>
          </cell>
          <cell r="E21">
            <v>83.58333333333333</v>
          </cell>
          <cell r="F21">
            <v>92</v>
          </cell>
          <cell r="G21">
            <v>57</v>
          </cell>
          <cell r="H21">
            <v>9.36</v>
          </cell>
          <cell r="I21" t="str">
            <v>SE</v>
          </cell>
          <cell r="J21">
            <v>35.28</v>
          </cell>
          <cell r="K21">
            <v>9.2</v>
          </cell>
        </row>
        <row r="22">
          <cell r="B22">
            <v>26.2125</v>
          </cell>
          <cell r="C22">
            <v>33.6</v>
          </cell>
          <cell r="D22">
            <v>21.3</v>
          </cell>
          <cell r="E22">
            <v>76.375</v>
          </cell>
          <cell r="F22">
            <v>91</v>
          </cell>
          <cell r="G22">
            <v>49</v>
          </cell>
          <cell r="H22">
            <v>9</v>
          </cell>
          <cell r="I22" t="str">
            <v>SE</v>
          </cell>
          <cell r="J22">
            <v>21.6</v>
          </cell>
          <cell r="K22">
            <v>1.4</v>
          </cell>
        </row>
        <row r="23">
          <cell r="B23">
            <v>25.529166666666672</v>
          </cell>
          <cell r="C23">
            <v>33.3</v>
          </cell>
          <cell r="D23">
            <v>22</v>
          </cell>
          <cell r="E23">
            <v>78.875</v>
          </cell>
          <cell r="F23">
            <v>89</v>
          </cell>
          <cell r="G23">
            <v>54</v>
          </cell>
          <cell r="H23">
            <v>16.2</v>
          </cell>
          <cell r="I23" t="str">
            <v>SO</v>
          </cell>
          <cell r="J23">
            <v>53.28</v>
          </cell>
          <cell r="K23">
            <v>13.6</v>
          </cell>
        </row>
        <row r="24">
          <cell r="B24">
            <v>26.7875</v>
          </cell>
          <cell r="C24">
            <v>34.5</v>
          </cell>
          <cell r="D24">
            <v>21.4</v>
          </cell>
          <cell r="E24">
            <v>76.875</v>
          </cell>
          <cell r="F24">
            <v>92</v>
          </cell>
          <cell r="G24">
            <v>48</v>
          </cell>
          <cell r="H24">
            <v>13.32</v>
          </cell>
          <cell r="I24" t="str">
            <v>NO</v>
          </cell>
          <cell r="J24">
            <v>34.56</v>
          </cell>
          <cell r="K24">
            <v>0</v>
          </cell>
        </row>
        <row r="25">
          <cell r="B25">
            <v>27.004166666666674</v>
          </cell>
          <cell r="C25">
            <v>33.3</v>
          </cell>
          <cell r="D25">
            <v>22.4</v>
          </cell>
          <cell r="E25">
            <v>75.16666666666667</v>
          </cell>
          <cell r="F25">
            <v>91</v>
          </cell>
          <cell r="G25">
            <v>52</v>
          </cell>
          <cell r="H25">
            <v>11.52</v>
          </cell>
          <cell r="I25" t="str">
            <v>NO</v>
          </cell>
          <cell r="J25">
            <v>29.16</v>
          </cell>
          <cell r="K25">
            <v>13.8</v>
          </cell>
        </row>
        <row r="26">
          <cell r="B26">
            <v>26.65416666666667</v>
          </cell>
          <cell r="C26">
            <v>32.5</v>
          </cell>
          <cell r="D26">
            <v>22.4</v>
          </cell>
          <cell r="E26">
            <v>76.625</v>
          </cell>
          <cell r="F26">
            <v>88</v>
          </cell>
          <cell r="G26">
            <v>61</v>
          </cell>
          <cell r="H26">
            <v>9.36</v>
          </cell>
          <cell r="I26" t="str">
            <v>NO</v>
          </cell>
          <cell r="J26">
            <v>24.84</v>
          </cell>
          <cell r="K26">
            <v>0</v>
          </cell>
        </row>
        <row r="27">
          <cell r="B27">
            <v>26.891666666666676</v>
          </cell>
          <cell r="C27">
            <v>34.6</v>
          </cell>
          <cell r="D27">
            <v>23</v>
          </cell>
          <cell r="E27">
            <v>76.54166666666667</v>
          </cell>
          <cell r="F27">
            <v>89</v>
          </cell>
          <cell r="G27">
            <v>47</v>
          </cell>
          <cell r="H27">
            <v>11.16</v>
          </cell>
          <cell r="I27" t="str">
            <v>SE</v>
          </cell>
          <cell r="J27">
            <v>41.4</v>
          </cell>
          <cell r="K27">
            <v>3.8</v>
          </cell>
        </row>
        <row r="28">
          <cell r="B28">
            <v>27.3625</v>
          </cell>
          <cell r="C28">
            <v>34.1</v>
          </cell>
          <cell r="D28">
            <v>22.1</v>
          </cell>
          <cell r="E28">
            <v>75.66666666666667</v>
          </cell>
          <cell r="F28">
            <v>92</v>
          </cell>
          <cell r="G28">
            <v>50</v>
          </cell>
          <cell r="H28">
            <v>13.68</v>
          </cell>
          <cell r="I28" t="str">
            <v>NO</v>
          </cell>
          <cell r="J28">
            <v>28.08</v>
          </cell>
          <cell r="K28">
            <v>0.2</v>
          </cell>
        </row>
        <row r="29">
          <cell r="B29">
            <v>27.725</v>
          </cell>
          <cell r="C29">
            <v>34.2</v>
          </cell>
          <cell r="D29">
            <v>23.1</v>
          </cell>
          <cell r="E29">
            <v>72.70833333333333</v>
          </cell>
          <cell r="F29">
            <v>89</v>
          </cell>
          <cell r="G29">
            <v>48</v>
          </cell>
          <cell r="H29">
            <v>17.28</v>
          </cell>
          <cell r="I29" t="str">
            <v>NO</v>
          </cell>
          <cell r="J29">
            <v>37.08</v>
          </cell>
          <cell r="K29">
            <v>3.8</v>
          </cell>
        </row>
        <row r="30">
          <cell r="B30">
            <v>27.620833333333337</v>
          </cell>
          <cell r="C30">
            <v>34</v>
          </cell>
          <cell r="D30">
            <v>22.5</v>
          </cell>
          <cell r="E30">
            <v>75.125</v>
          </cell>
          <cell r="F30">
            <v>90</v>
          </cell>
          <cell r="G30">
            <v>50</v>
          </cell>
          <cell r="H30">
            <v>18.36</v>
          </cell>
          <cell r="I30" t="str">
            <v>SE</v>
          </cell>
          <cell r="J30">
            <v>35.64</v>
          </cell>
          <cell r="K30">
            <v>0.2</v>
          </cell>
        </row>
        <row r="31">
          <cell r="B31">
            <v>27.2125</v>
          </cell>
          <cell r="C31">
            <v>33.5</v>
          </cell>
          <cell r="D31">
            <v>23.5</v>
          </cell>
          <cell r="E31">
            <v>76.54166666666667</v>
          </cell>
          <cell r="F31">
            <v>89</v>
          </cell>
          <cell r="G31">
            <v>52</v>
          </cell>
          <cell r="H31">
            <v>23.04</v>
          </cell>
          <cell r="I31" t="str">
            <v>NO</v>
          </cell>
          <cell r="J31">
            <v>46.8</v>
          </cell>
          <cell r="K31">
            <v>5.8</v>
          </cell>
        </row>
        <row r="32">
          <cell r="B32">
            <v>24.1375</v>
          </cell>
          <cell r="C32">
            <v>30.2</v>
          </cell>
          <cell r="D32">
            <v>20.6</v>
          </cell>
          <cell r="E32">
            <v>87.58333333333333</v>
          </cell>
          <cell r="F32">
            <v>94</v>
          </cell>
          <cell r="G32">
            <v>70</v>
          </cell>
          <cell r="H32">
            <v>10.08</v>
          </cell>
          <cell r="I32" t="str">
            <v>NE</v>
          </cell>
          <cell r="J32">
            <v>31.68</v>
          </cell>
          <cell r="K32">
            <v>78</v>
          </cell>
        </row>
        <row r="33">
          <cell r="B33">
            <v>26.229166666666668</v>
          </cell>
          <cell r="C33">
            <v>32.1</v>
          </cell>
          <cell r="D33">
            <v>21.9</v>
          </cell>
          <cell r="E33">
            <v>82.83333333333333</v>
          </cell>
          <cell r="F33">
            <v>93</v>
          </cell>
          <cell r="G33">
            <v>64</v>
          </cell>
          <cell r="H33">
            <v>17.28</v>
          </cell>
          <cell r="I33" t="str">
            <v>NO</v>
          </cell>
          <cell r="J33">
            <v>60.48</v>
          </cell>
          <cell r="K33">
            <v>1.2</v>
          </cell>
        </row>
        <row r="34">
          <cell r="B34">
            <v>27.070833333333336</v>
          </cell>
          <cell r="C34">
            <v>31.7</v>
          </cell>
          <cell r="D34">
            <v>23.7</v>
          </cell>
          <cell r="E34">
            <v>76.45833333333333</v>
          </cell>
          <cell r="F34">
            <v>88</v>
          </cell>
          <cell r="G34">
            <v>57</v>
          </cell>
          <cell r="H34">
            <v>20.88</v>
          </cell>
          <cell r="I34" t="str">
            <v>NO</v>
          </cell>
          <cell r="J34">
            <v>56.88</v>
          </cell>
          <cell r="K34">
            <v>0.2</v>
          </cell>
        </row>
        <row r="35">
          <cell r="B35">
            <v>25.525</v>
          </cell>
          <cell r="C35">
            <v>30</v>
          </cell>
          <cell r="D35">
            <v>23.2</v>
          </cell>
          <cell r="E35">
            <v>84.5</v>
          </cell>
          <cell r="F35">
            <v>90</v>
          </cell>
          <cell r="G35">
            <v>70</v>
          </cell>
          <cell r="H35">
            <v>14.4</v>
          </cell>
          <cell r="I35" t="str">
            <v>NO</v>
          </cell>
          <cell r="J35">
            <v>56.88</v>
          </cell>
          <cell r="K35">
            <v>9.2</v>
          </cell>
        </row>
        <row r="36">
          <cell r="I36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24.808333333333337</v>
          </cell>
          <cell r="C5">
            <v>32.8</v>
          </cell>
          <cell r="D5">
            <v>21.6</v>
          </cell>
          <cell r="E5">
            <v>83.33333333333333</v>
          </cell>
          <cell r="F5">
            <v>97</v>
          </cell>
          <cell r="G5">
            <v>52</v>
          </cell>
          <cell r="H5">
            <v>12.96</v>
          </cell>
          <cell r="I5" t="str">
            <v>NO</v>
          </cell>
          <cell r="J5">
            <v>29.16</v>
          </cell>
          <cell r="K5">
            <v>72.2</v>
          </cell>
        </row>
        <row r="6">
          <cell r="B6">
            <v>26.370833333333337</v>
          </cell>
          <cell r="C6">
            <v>33.2</v>
          </cell>
          <cell r="D6">
            <v>21.3</v>
          </cell>
          <cell r="E6">
            <v>77.83333333333333</v>
          </cell>
          <cell r="F6">
            <v>97</v>
          </cell>
          <cell r="G6">
            <v>49</v>
          </cell>
          <cell r="H6">
            <v>15.48</v>
          </cell>
          <cell r="I6" t="str">
            <v>NO</v>
          </cell>
          <cell r="J6">
            <v>34.56</v>
          </cell>
          <cell r="K6">
            <v>0.2</v>
          </cell>
        </row>
        <row r="7">
          <cell r="B7">
            <v>23.629166666666666</v>
          </cell>
          <cell r="C7">
            <v>27.8</v>
          </cell>
          <cell r="D7">
            <v>21.9</v>
          </cell>
          <cell r="E7">
            <v>86.33333333333333</v>
          </cell>
          <cell r="F7">
            <v>93</v>
          </cell>
          <cell r="G7">
            <v>71</v>
          </cell>
          <cell r="H7">
            <v>23.4</v>
          </cell>
          <cell r="I7" t="str">
            <v>SE</v>
          </cell>
          <cell r="J7">
            <v>45.72</v>
          </cell>
          <cell r="K7">
            <v>0</v>
          </cell>
        </row>
        <row r="8">
          <cell r="B8">
            <v>23.95</v>
          </cell>
          <cell r="C8">
            <v>30.1</v>
          </cell>
          <cell r="D8">
            <v>21</v>
          </cell>
          <cell r="E8">
            <v>86.75</v>
          </cell>
          <cell r="F8">
            <v>97</v>
          </cell>
          <cell r="G8">
            <v>56</v>
          </cell>
          <cell r="H8">
            <v>12.6</v>
          </cell>
          <cell r="I8" t="str">
            <v>SE</v>
          </cell>
          <cell r="J8">
            <v>36.36</v>
          </cell>
          <cell r="K8">
            <v>48.8</v>
          </cell>
        </row>
        <row r="9">
          <cell r="B9">
            <v>23.42916666666667</v>
          </cell>
          <cell r="C9">
            <v>28.4</v>
          </cell>
          <cell r="D9">
            <v>19.8</v>
          </cell>
          <cell r="E9">
            <v>80.04166666666667</v>
          </cell>
          <cell r="F9">
            <v>97</v>
          </cell>
          <cell r="G9">
            <v>58</v>
          </cell>
          <cell r="H9">
            <v>18</v>
          </cell>
          <cell r="I9" t="str">
            <v>NE</v>
          </cell>
          <cell r="J9">
            <v>38.88</v>
          </cell>
          <cell r="K9">
            <v>0</v>
          </cell>
        </row>
        <row r="10">
          <cell r="B10">
            <v>25.091666666666665</v>
          </cell>
          <cell r="C10">
            <v>30.5</v>
          </cell>
          <cell r="D10">
            <v>21.8</v>
          </cell>
          <cell r="E10">
            <v>75.58333333333333</v>
          </cell>
          <cell r="F10">
            <v>86</v>
          </cell>
          <cell r="G10">
            <v>54</v>
          </cell>
          <cell r="H10">
            <v>18</v>
          </cell>
          <cell r="I10" t="str">
            <v>NE</v>
          </cell>
          <cell r="J10">
            <v>29.52</v>
          </cell>
          <cell r="K10">
            <v>0.6</v>
          </cell>
        </row>
        <row r="11">
          <cell r="B11">
            <v>24.125</v>
          </cell>
          <cell r="C11">
            <v>30</v>
          </cell>
          <cell r="D11">
            <v>19.8</v>
          </cell>
          <cell r="E11">
            <v>85.375</v>
          </cell>
          <cell r="F11">
            <v>97</v>
          </cell>
          <cell r="G11">
            <v>59</v>
          </cell>
          <cell r="H11">
            <v>17.28</v>
          </cell>
          <cell r="I11" t="str">
            <v>SE</v>
          </cell>
          <cell r="J11">
            <v>38.88</v>
          </cell>
          <cell r="K11">
            <v>42.2</v>
          </cell>
        </row>
        <row r="12">
          <cell r="B12">
            <v>25.84166666666667</v>
          </cell>
          <cell r="C12">
            <v>31.5</v>
          </cell>
          <cell r="D12">
            <v>20.7</v>
          </cell>
          <cell r="E12">
            <v>78.66666666666667</v>
          </cell>
          <cell r="F12">
            <v>95</v>
          </cell>
          <cell r="G12">
            <v>55</v>
          </cell>
          <cell r="H12">
            <v>9.36</v>
          </cell>
          <cell r="I12" t="str">
            <v>SE</v>
          </cell>
          <cell r="J12">
            <v>26.28</v>
          </cell>
          <cell r="K12">
            <v>0.4</v>
          </cell>
        </row>
        <row r="13">
          <cell r="B13">
            <v>25.816666666666663</v>
          </cell>
          <cell r="C13">
            <v>30.3</v>
          </cell>
          <cell r="D13">
            <v>22.1</v>
          </cell>
          <cell r="E13">
            <v>76.875</v>
          </cell>
          <cell r="F13">
            <v>93</v>
          </cell>
          <cell r="G13">
            <v>57</v>
          </cell>
          <cell r="H13">
            <v>12.96</v>
          </cell>
          <cell r="I13" t="str">
            <v>NE</v>
          </cell>
          <cell r="J13">
            <v>30.24</v>
          </cell>
          <cell r="K13">
            <v>0</v>
          </cell>
        </row>
        <row r="14">
          <cell r="B14">
            <v>26.2625</v>
          </cell>
          <cell r="C14">
            <v>30.7</v>
          </cell>
          <cell r="D14">
            <v>22.4</v>
          </cell>
          <cell r="E14">
            <v>75.125</v>
          </cell>
          <cell r="F14">
            <v>89</v>
          </cell>
          <cell r="G14">
            <v>53</v>
          </cell>
          <cell r="H14">
            <v>15.48</v>
          </cell>
          <cell r="I14" t="str">
            <v>NE</v>
          </cell>
          <cell r="J14">
            <v>30.96</v>
          </cell>
          <cell r="K14">
            <v>0</v>
          </cell>
        </row>
        <row r="15">
          <cell r="B15">
            <v>25.841666666666665</v>
          </cell>
          <cell r="C15">
            <v>31.2</v>
          </cell>
          <cell r="D15">
            <v>22.6</v>
          </cell>
          <cell r="E15">
            <v>79.04166666666667</v>
          </cell>
          <cell r="F15">
            <v>95</v>
          </cell>
          <cell r="G15">
            <v>55</v>
          </cell>
          <cell r="H15">
            <v>19.44</v>
          </cell>
          <cell r="I15" t="str">
            <v>NE</v>
          </cell>
          <cell r="J15">
            <v>55.8</v>
          </cell>
          <cell r="K15">
            <v>1.8</v>
          </cell>
        </row>
        <row r="16">
          <cell r="B16">
            <v>22.808333333333334</v>
          </cell>
          <cell r="C16">
            <v>25.9</v>
          </cell>
          <cell r="D16">
            <v>20.7</v>
          </cell>
          <cell r="E16">
            <v>89.375</v>
          </cell>
          <cell r="F16">
            <v>97</v>
          </cell>
          <cell r="G16">
            <v>72</v>
          </cell>
          <cell r="H16">
            <v>17.28</v>
          </cell>
          <cell r="I16" t="str">
            <v>NO</v>
          </cell>
          <cell r="J16">
            <v>34.2</v>
          </cell>
          <cell r="K16">
            <v>29.4</v>
          </cell>
        </row>
        <row r="17">
          <cell r="B17">
            <v>21.58333333333333</v>
          </cell>
          <cell r="C17">
            <v>27.2</v>
          </cell>
          <cell r="D17">
            <v>16.6</v>
          </cell>
          <cell r="E17">
            <v>75.41666666666667</v>
          </cell>
          <cell r="F17">
            <v>95</v>
          </cell>
          <cell r="G17">
            <v>46</v>
          </cell>
          <cell r="H17">
            <v>16.2</v>
          </cell>
          <cell r="I17" t="str">
            <v>SO</v>
          </cell>
          <cell r="J17">
            <v>30.24</v>
          </cell>
          <cell r="K17">
            <v>0</v>
          </cell>
        </row>
        <row r="18">
          <cell r="B18">
            <v>24.6125</v>
          </cell>
          <cell r="C18">
            <v>31.3</v>
          </cell>
          <cell r="D18">
            <v>18.9</v>
          </cell>
          <cell r="E18">
            <v>63.958333333333336</v>
          </cell>
          <cell r="F18">
            <v>84</v>
          </cell>
          <cell r="G18">
            <v>40</v>
          </cell>
          <cell r="H18">
            <v>11.88</v>
          </cell>
          <cell r="I18" t="str">
            <v>SE</v>
          </cell>
          <cell r="J18">
            <v>25.2</v>
          </cell>
          <cell r="K18">
            <v>0</v>
          </cell>
        </row>
        <row r="19">
          <cell r="B19">
            <v>26.4625</v>
          </cell>
          <cell r="C19">
            <v>30.9</v>
          </cell>
          <cell r="D19">
            <v>21.5</v>
          </cell>
          <cell r="E19">
            <v>72.75</v>
          </cell>
          <cell r="F19">
            <v>94</v>
          </cell>
          <cell r="G19">
            <v>51</v>
          </cell>
          <cell r="H19">
            <v>12.24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25.870833333333334</v>
          </cell>
          <cell r="C20">
            <v>32.8</v>
          </cell>
          <cell r="D20">
            <v>20.3</v>
          </cell>
          <cell r="E20">
            <v>77.125</v>
          </cell>
          <cell r="F20">
            <v>97</v>
          </cell>
          <cell r="G20">
            <v>48</v>
          </cell>
          <cell r="H20">
            <v>21.96</v>
          </cell>
          <cell r="I20" t="str">
            <v>NE</v>
          </cell>
          <cell r="J20">
            <v>69.48</v>
          </cell>
          <cell r="K20">
            <v>40.8</v>
          </cell>
        </row>
        <row r="21">
          <cell r="B21">
            <v>24.458333333333332</v>
          </cell>
          <cell r="C21">
            <v>31.1</v>
          </cell>
          <cell r="D21">
            <v>20.2</v>
          </cell>
          <cell r="E21">
            <v>78.66666666666667</v>
          </cell>
          <cell r="F21">
            <v>94</v>
          </cell>
          <cell r="G21">
            <v>55</v>
          </cell>
          <cell r="H21">
            <v>10.44</v>
          </cell>
          <cell r="I21" t="str">
            <v>NE</v>
          </cell>
          <cell r="J21">
            <v>35.28</v>
          </cell>
          <cell r="K21">
            <v>3</v>
          </cell>
        </row>
        <row r="22">
          <cell r="B22">
            <v>25.61666666666667</v>
          </cell>
          <cell r="C22">
            <v>31.8</v>
          </cell>
          <cell r="D22">
            <v>21</v>
          </cell>
          <cell r="E22">
            <v>74.625</v>
          </cell>
          <cell r="F22">
            <v>94</v>
          </cell>
          <cell r="G22">
            <v>47</v>
          </cell>
          <cell r="H22">
            <v>11.16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26.0125</v>
          </cell>
          <cell r="C23">
            <v>31.6</v>
          </cell>
          <cell r="D23">
            <v>22.4</v>
          </cell>
          <cell r="E23">
            <v>74.16666666666667</v>
          </cell>
          <cell r="F23">
            <v>91</v>
          </cell>
          <cell r="G23">
            <v>50</v>
          </cell>
          <cell r="H23">
            <v>16.92</v>
          </cell>
          <cell r="I23" t="str">
            <v>NE</v>
          </cell>
          <cell r="J23">
            <v>45</v>
          </cell>
          <cell r="K23">
            <v>0</v>
          </cell>
        </row>
        <row r="24">
          <cell r="B24">
            <v>26.5875</v>
          </cell>
          <cell r="C24">
            <v>32.7</v>
          </cell>
          <cell r="D24">
            <v>21.8</v>
          </cell>
          <cell r="E24">
            <v>71.25</v>
          </cell>
          <cell r="F24">
            <v>90</v>
          </cell>
          <cell r="G24">
            <v>44</v>
          </cell>
          <cell r="H24">
            <v>13.32</v>
          </cell>
          <cell r="I24" t="str">
            <v>NO</v>
          </cell>
          <cell r="J24">
            <v>24.48</v>
          </cell>
          <cell r="K24">
            <v>0</v>
          </cell>
        </row>
        <row r="25">
          <cell r="B25">
            <v>25.85</v>
          </cell>
          <cell r="C25">
            <v>30.9</v>
          </cell>
          <cell r="D25">
            <v>23</v>
          </cell>
          <cell r="E25">
            <v>79.70833333333333</v>
          </cell>
          <cell r="F25">
            <v>93</v>
          </cell>
          <cell r="G25">
            <v>62</v>
          </cell>
          <cell r="H25">
            <v>12.6</v>
          </cell>
          <cell r="I25" t="str">
            <v>NO</v>
          </cell>
          <cell r="J25">
            <v>35.64</v>
          </cell>
          <cell r="K25">
            <v>0</v>
          </cell>
        </row>
        <row r="26">
          <cell r="B26">
            <v>24.958333333333332</v>
          </cell>
          <cell r="C26">
            <v>31.5</v>
          </cell>
          <cell r="D26">
            <v>21.5</v>
          </cell>
          <cell r="E26">
            <v>81.08333333333333</v>
          </cell>
          <cell r="F26">
            <v>95</v>
          </cell>
          <cell r="G26">
            <v>51</v>
          </cell>
          <cell r="H26">
            <v>22.32</v>
          </cell>
          <cell r="I26" t="str">
            <v>NO</v>
          </cell>
          <cell r="J26">
            <v>46.08</v>
          </cell>
          <cell r="K26">
            <v>6.2</v>
          </cell>
        </row>
        <row r="27">
          <cell r="B27">
            <v>25.3</v>
          </cell>
          <cell r="C27">
            <v>32.4</v>
          </cell>
          <cell r="D27">
            <v>21.1</v>
          </cell>
          <cell r="E27">
            <v>80.66666666666667</v>
          </cell>
          <cell r="F27">
            <v>98</v>
          </cell>
          <cell r="G27">
            <v>49</v>
          </cell>
          <cell r="H27">
            <v>13.68</v>
          </cell>
          <cell r="I27" t="str">
            <v>NE</v>
          </cell>
          <cell r="J27">
            <v>31.32</v>
          </cell>
          <cell r="K27">
            <v>0</v>
          </cell>
        </row>
        <row r="28">
          <cell r="B28">
            <v>27.341666666666665</v>
          </cell>
          <cell r="C28">
            <v>32.8</v>
          </cell>
          <cell r="D28">
            <v>22.2</v>
          </cell>
          <cell r="E28">
            <v>72.58333333333333</v>
          </cell>
          <cell r="F28">
            <v>92</v>
          </cell>
          <cell r="G28">
            <v>48</v>
          </cell>
          <cell r="H28">
            <v>13.68</v>
          </cell>
          <cell r="I28" t="str">
            <v>NO</v>
          </cell>
          <cell r="J28">
            <v>31.68</v>
          </cell>
          <cell r="K28">
            <v>0</v>
          </cell>
        </row>
        <row r="29">
          <cell r="B29">
            <v>25.49166666666666</v>
          </cell>
          <cell r="C29">
            <v>32</v>
          </cell>
          <cell r="D29">
            <v>21.8</v>
          </cell>
          <cell r="E29">
            <v>82.375</v>
          </cell>
          <cell r="F29">
            <v>96</v>
          </cell>
          <cell r="G29">
            <v>56</v>
          </cell>
          <cell r="H29">
            <v>19.44</v>
          </cell>
          <cell r="I29" t="str">
            <v>NE</v>
          </cell>
          <cell r="J29">
            <v>38.88</v>
          </cell>
          <cell r="K29">
            <v>3.2</v>
          </cell>
        </row>
        <row r="30">
          <cell r="B30">
            <v>23.620833333333334</v>
          </cell>
          <cell r="C30">
            <v>30.1</v>
          </cell>
          <cell r="D30">
            <v>21.7</v>
          </cell>
          <cell r="E30">
            <v>90</v>
          </cell>
          <cell r="F30">
            <v>97</v>
          </cell>
          <cell r="G30">
            <v>69</v>
          </cell>
          <cell r="H30">
            <v>16.92</v>
          </cell>
          <cell r="I30" t="str">
            <v>NE</v>
          </cell>
          <cell r="J30">
            <v>41.4</v>
          </cell>
          <cell r="K30">
            <v>31.4</v>
          </cell>
        </row>
        <row r="31">
          <cell r="B31">
            <v>23.445833333333336</v>
          </cell>
          <cell r="C31">
            <v>28</v>
          </cell>
          <cell r="D31">
            <v>21.7</v>
          </cell>
          <cell r="E31">
            <v>92.375</v>
          </cell>
          <cell r="F31">
            <v>97</v>
          </cell>
          <cell r="G31">
            <v>70</v>
          </cell>
          <cell r="H31">
            <v>17.64</v>
          </cell>
          <cell r="I31" t="str">
            <v>NE</v>
          </cell>
          <cell r="J31">
            <v>37.8</v>
          </cell>
          <cell r="K31">
            <v>12.6</v>
          </cell>
        </row>
        <row r="32">
          <cell r="B32">
            <v>25.483333333333338</v>
          </cell>
          <cell r="C32">
            <v>29.8</v>
          </cell>
          <cell r="D32">
            <v>21.8</v>
          </cell>
          <cell r="E32">
            <v>83.16666666666667</v>
          </cell>
          <cell r="F32">
            <v>97</v>
          </cell>
          <cell r="G32">
            <v>67</v>
          </cell>
          <cell r="H32">
            <v>23.76</v>
          </cell>
          <cell r="I32" t="str">
            <v>NO</v>
          </cell>
          <cell r="J32">
            <v>40.32</v>
          </cell>
          <cell r="K32">
            <v>0</v>
          </cell>
        </row>
        <row r="33">
          <cell r="B33">
            <v>25.054166666666664</v>
          </cell>
          <cell r="C33">
            <v>29.1</v>
          </cell>
          <cell r="D33">
            <v>22.3</v>
          </cell>
          <cell r="E33">
            <v>87.33333333333333</v>
          </cell>
          <cell r="F33">
            <v>96</v>
          </cell>
          <cell r="G33">
            <v>71</v>
          </cell>
          <cell r="H33">
            <v>22.32</v>
          </cell>
          <cell r="I33" t="str">
            <v>NE</v>
          </cell>
          <cell r="J33">
            <v>42.84</v>
          </cell>
          <cell r="K33">
            <v>0.2</v>
          </cell>
        </row>
        <row r="34">
          <cell r="B34">
            <v>26.3</v>
          </cell>
          <cell r="C34">
            <v>31.2</v>
          </cell>
          <cell r="D34">
            <v>22.7</v>
          </cell>
          <cell r="E34">
            <v>81.5</v>
          </cell>
          <cell r="F34">
            <v>97</v>
          </cell>
          <cell r="G34">
            <v>59</v>
          </cell>
          <cell r="H34">
            <v>20.16</v>
          </cell>
          <cell r="I34" t="str">
            <v>NO</v>
          </cell>
          <cell r="J34">
            <v>52.2</v>
          </cell>
          <cell r="K34">
            <v>15.8</v>
          </cell>
        </row>
        <row r="35">
          <cell r="B35">
            <v>23.558333333333337</v>
          </cell>
          <cell r="C35">
            <v>27.6</v>
          </cell>
          <cell r="D35">
            <v>21.2</v>
          </cell>
          <cell r="E35">
            <v>92.58333333333333</v>
          </cell>
          <cell r="F35">
            <v>97</v>
          </cell>
          <cell r="G35">
            <v>72</v>
          </cell>
          <cell r="H35">
            <v>12.96</v>
          </cell>
          <cell r="I35" t="str">
            <v>NE</v>
          </cell>
          <cell r="J35">
            <v>25.2</v>
          </cell>
          <cell r="K35">
            <v>24</v>
          </cell>
        </row>
        <row r="36">
          <cell r="I36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33.96666666666666</v>
          </cell>
          <cell r="C5">
            <v>40.6</v>
          </cell>
          <cell r="D5">
            <v>28.7</v>
          </cell>
          <cell r="E5">
            <v>76.66666666666667</v>
          </cell>
          <cell r="F5">
            <v>96</v>
          </cell>
          <cell r="G5">
            <v>52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35.7</v>
          </cell>
          <cell r="C6">
            <v>42.2</v>
          </cell>
          <cell r="D6">
            <v>30.4</v>
          </cell>
          <cell r="E6">
            <v>73.625</v>
          </cell>
          <cell r="F6">
            <v>94</v>
          </cell>
          <cell r="G6">
            <v>48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32.37083333333334</v>
          </cell>
          <cell r="C7">
            <v>36.2</v>
          </cell>
          <cell r="D7">
            <v>29.8</v>
          </cell>
          <cell r="E7">
            <v>83.45833333333333</v>
          </cell>
          <cell r="F7">
            <v>96</v>
          </cell>
          <cell r="G7">
            <v>63</v>
          </cell>
          <cell r="H7" t="str">
            <v>**</v>
          </cell>
          <cell r="I7" t="str">
            <v>**</v>
          </cell>
          <cell r="J7" t="str">
            <v>**</v>
          </cell>
          <cell r="K7">
            <v>24.2</v>
          </cell>
        </row>
        <row r="8">
          <cell r="B8">
            <v>32.55416666666666</v>
          </cell>
          <cell r="C8">
            <v>37.6</v>
          </cell>
          <cell r="D8">
            <v>30.6</v>
          </cell>
          <cell r="E8">
            <v>85.29166666666667</v>
          </cell>
          <cell r="F8">
            <v>96</v>
          </cell>
          <cell r="G8">
            <v>67</v>
          </cell>
          <cell r="H8" t="str">
            <v>**</v>
          </cell>
          <cell r="I8" t="str">
            <v>**</v>
          </cell>
          <cell r="J8" t="str">
            <v>**</v>
          </cell>
          <cell r="K8">
            <v>17.6</v>
          </cell>
        </row>
        <row r="9">
          <cell r="B9">
            <v>31.33333333333334</v>
          </cell>
          <cell r="C9">
            <v>36.2</v>
          </cell>
          <cell r="D9">
            <v>27</v>
          </cell>
          <cell r="E9">
            <v>75.54166666666667</v>
          </cell>
          <cell r="F9">
            <v>91</v>
          </cell>
          <cell r="G9">
            <v>56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33.50416666666666</v>
          </cell>
          <cell r="C10">
            <v>39.1</v>
          </cell>
          <cell r="D10">
            <v>28.1</v>
          </cell>
          <cell r="E10">
            <v>70.95833333333333</v>
          </cell>
          <cell r="F10">
            <v>89</v>
          </cell>
          <cell r="G10">
            <v>50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33.09166666666666</v>
          </cell>
          <cell r="C11">
            <v>38</v>
          </cell>
          <cell r="D11">
            <v>28</v>
          </cell>
          <cell r="E11">
            <v>79.625</v>
          </cell>
          <cell r="F11">
            <v>96</v>
          </cell>
          <cell r="G11">
            <v>62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33.2</v>
          </cell>
        </row>
        <row r="12">
          <cell r="B12">
            <v>33.416666666666664</v>
          </cell>
          <cell r="C12">
            <v>39.2</v>
          </cell>
          <cell r="D12">
            <v>27.8</v>
          </cell>
          <cell r="E12">
            <v>80.375</v>
          </cell>
          <cell r="F12">
            <v>97</v>
          </cell>
          <cell r="G12">
            <v>53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48.6</v>
          </cell>
        </row>
        <row r="13">
          <cell r="B13">
            <v>34.2</v>
          </cell>
          <cell r="C13">
            <v>39</v>
          </cell>
          <cell r="D13">
            <v>30.3</v>
          </cell>
          <cell r="E13">
            <v>74.29166666666667</v>
          </cell>
          <cell r="F13">
            <v>92</v>
          </cell>
          <cell r="G13">
            <v>53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</v>
          </cell>
        </row>
        <row r="14">
          <cell r="B14">
            <v>34.295833333333334</v>
          </cell>
          <cell r="C14">
            <v>39.4</v>
          </cell>
          <cell r="D14">
            <v>30.3</v>
          </cell>
          <cell r="E14">
            <v>73.20833333333333</v>
          </cell>
          <cell r="F14">
            <v>92</v>
          </cell>
          <cell r="G14">
            <v>50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34.0625</v>
          </cell>
          <cell r="C15">
            <v>40</v>
          </cell>
          <cell r="D15">
            <v>30.6</v>
          </cell>
          <cell r="E15">
            <v>78.95833333333333</v>
          </cell>
          <cell r="F15">
            <v>93</v>
          </cell>
          <cell r="G15">
            <v>51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0.8</v>
          </cell>
        </row>
        <row r="16">
          <cell r="B16">
            <v>31.125</v>
          </cell>
          <cell r="C16">
            <v>36</v>
          </cell>
          <cell r="D16">
            <v>28.3</v>
          </cell>
          <cell r="E16">
            <v>87</v>
          </cell>
          <cell r="F16">
            <v>97</v>
          </cell>
          <cell r="G16">
            <v>61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71.8</v>
          </cell>
        </row>
        <row r="17">
          <cell r="B17">
            <v>29.745833333333337</v>
          </cell>
          <cell r="C17">
            <v>35.6</v>
          </cell>
          <cell r="D17">
            <v>24.6</v>
          </cell>
          <cell r="E17">
            <v>72.66666666666667</v>
          </cell>
          <cell r="F17">
            <v>94</v>
          </cell>
          <cell r="G17">
            <v>45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31.6</v>
          </cell>
          <cell r="C18">
            <v>38.8</v>
          </cell>
          <cell r="D18">
            <v>24.3</v>
          </cell>
          <cell r="E18">
            <v>73</v>
          </cell>
          <cell r="F18">
            <v>96</v>
          </cell>
          <cell r="G18">
            <v>52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34.304166666666674</v>
          </cell>
          <cell r="C19">
            <v>39.8</v>
          </cell>
          <cell r="D19">
            <v>29.2</v>
          </cell>
          <cell r="E19">
            <v>71.125</v>
          </cell>
          <cell r="F19">
            <v>92</v>
          </cell>
          <cell r="G19">
            <v>44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34.67083333333333</v>
          </cell>
          <cell r="C20">
            <v>41.9</v>
          </cell>
          <cell r="D20">
            <v>30.6</v>
          </cell>
          <cell r="E20">
            <v>72.79166666666667</v>
          </cell>
          <cell r="F20">
            <v>91</v>
          </cell>
          <cell r="G20">
            <v>45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2.4</v>
          </cell>
        </row>
        <row r="21">
          <cell r="B21">
            <v>33.50833333333333</v>
          </cell>
          <cell r="C21">
            <v>41.2</v>
          </cell>
          <cell r="D21">
            <v>28.5</v>
          </cell>
          <cell r="E21">
            <v>75.5</v>
          </cell>
          <cell r="F21">
            <v>95</v>
          </cell>
          <cell r="G21">
            <v>46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34.225</v>
          </cell>
          <cell r="C22">
            <v>40.2</v>
          </cell>
          <cell r="D22">
            <v>29.9</v>
          </cell>
          <cell r="E22">
            <v>73.58333333333333</v>
          </cell>
          <cell r="F22">
            <v>91</v>
          </cell>
          <cell r="G22">
            <v>50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34.43333333333333</v>
          </cell>
          <cell r="C23">
            <v>40</v>
          </cell>
          <cell r="D23">
            <v>30.4</v>
          </cell>
          <cell r="E23">
            <v>70.58333333333333</v>
          </cell>
          <cell r="F23">
            <v>89</v>
          </cell>
          <cell r="G23">
            <v>47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35.27916666666666</v>
          </cell>
          <cell r="C24">
            <v>40.7</v>
          </cell>
          <cell r="D24">
            <v>30.2</v>
          </cell>
          <cell r="E24">
            <v>69.66666666666667</v>
          </cell>
          <cell r="F24">
            <v>90</v>
          </cell>
          <cell r="G24">
            <v>49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33.57083333333334</v>
          </cell>
          <cell r="C25">
            <v>42.2</v>
          </cell>
          <cell r="D25">
            <v>30.1</v>
          </cell>
          <cell r="E25">
            <v>79.79166666666667</v>
          </cell>
          <cell r="F25">
            <v>95</v>
          </cell>
          <cell r="G25">
            <v>39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11.8</v>
          </cell>
        </row>
        <row r="26">
          <cell r="B26">
            <v>33.80416666666667</v>
          </cell>
          <cell r="C26">
            <v>40.6</v>
          </cell>
          <cell r="D26">
            <v>30.5</v>
          </cell>
          <cell r="E26">
            <v>81.33333333333333</v>
          </cell>
          <cell r="F26">
            <v>96</v>
          </cell>
          <cell r="G26">
            <v>51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0.2</v>
          </cell>
        </row>
        <row r="27">
          <cell r="B27">
            <v>33.38333333333334</v>
          </cell>
          <cell r="C27">
            <v>40.2</v>
          </cell>
          <cell r="D27">
            <v>30</v>
          </cell>
          <cell r="E27">
            <v>83.58333333333333</v>
          </cell>
          <cell r="F27">
            <v>96</v>
          </cell>
          <cell r="G27">
            <v>57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19</v>
          </cell>
        </row>
        <row r="28">
          <cell r="B28">
            <v>32.75833333333333</v>
          </cell>
          <cell r="C28">
            <v>41.1</v>
          </cell>
          <cell r="D28">
            <v>30.1</v>
          </cell>
          <cell r="E28">
            <v>85.79166666666667</v>
          </cell>
          <cell r="F28">
            <v>94</v>
          </cell>
          <cell r="G28">
            <v>54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13.6</v>
          </cell>
        </row>
        <row r="29">
          <cell r="B29">
            <v>31.55416666666666</v>
          </cell>
          <cell r="C29">
            <v>38.9</v>
          </cell>
          <cell r="D29">
            <v>30.2</v>
          </cell>
          <cell r="E29">
            <v>89.41666666666667</v>
          </cell>
          <cell r="F29">
            <v>94</v>
          </cell>
          <cell r="G29">
            <v>65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3</v>
          </cell>
        </row>
        <row r="30">
          <cell r="B30">
            <v>31.420833333333338</v>
          </cell>
          <cell r="C30">
            <v>37</v>
          </cell>
          <cell r="D30">
            <v>28.9</v>
          </cell>
          <cell r="E30">
            <v>90.83333333333333</v>
          </cell>
          <cell r="F30">
            <v>97</v>
          </cell>
          <cell r="G30">
            <v>69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10.4</v>
          </cell>
        </row>
        <row r="31">
          <cell r="B31">
            <v>31.525</v>
          </cell>
          <cell r="C31">
            <v>36</v>
          </cell>
          <cell r="D31">
            <v>29.7</v>
          </cell>
          <cell r="E31">
            <v>89.58333333333333</v>
          </cell>
          <cell r="F31">
            <v>96</v>
          </cell>
          <cell r="G31">
            <v>65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12.4</v>
          </cell>
        </row>
        <row r="32">
          <cell r="B32">
            <v>34.34166666666667</v>
          </cell>
          <cell r="C32">
            <v>40.4</v>
          </cell>
          <cell r="D32">
            <v>29.4</v>
          </cell>
          <cell r="E32">
            <v>78.41666666666667</v>
          </cell>
          <cell r="F32">
            <v>96</v>
          </cell>
          <cell r="G32">
            <v>50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34.675</v>
          </cell>
          <cell r="C33">
            <v>40.5</v>
          </cell>
          <cell r="D33">
            <v>31.1</v>
          </cell>
          <cell r="E33">
            <v>79.66666666666667</v>
          </cell>
          <cell r="F33">
            <v>94</v>
          </cell>
          <cell r="G33">
            <v>59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30.3375</v>
          </cell>
          <cell r="C34">
            <v>34.9</v>
          </cell>
          <cell r="D34">
            <v>28</v>
          </cell>
          <cell r="E34">
            <v>91.70833333333333</v>
          </cell>
          <cell r="F34">
            <v>97</v>
          </cell>
          <cell r="G34">
            <v>76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76.6</v>
          </cell>
        </row>
        <row r="35">
          <cell r="C35">
            <v>37.9</v>
          </cell>
          <cell r="D35">
            <v>28.5</v>
          </cell>
          <cell r="E35">
            <v>88.25</v>
          </cell>
          <cell r="F35">
            <v>97</v>
          </cell>
          <cell r="G35">
            <v>64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41</v>
      </c>
      <c r="AH3" s="13"/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13"/>
    </row>
    <row r="5" spans="1:33" ht="16.5" customHeight="1" thickTop="1">
      <c r="A5" s="10" t="s">
        <v>0</v>
      </c>
      <c r="B5" s="3">
        <f>'[1]Dezembro'!$B$5</f>
        <v>24.4875</v>
      </c>
      <c r="C5" s="3">
        <f>'[1]Dezembro'!$B$6</f>
        <v>27.508333333333336</v>
      </c>
      <c r="D5" s="3">
        <f>'[1]Dezembro'!$B$7</f>
        <v>23.254166666666666</v>
      </c>
      <c r="E5" s="3">
        <f>'[1]Dezembro'!$B$8</f>
        <v>24.6125</v>
      </c>
      <c r="F5" s="3">
        <f>'[1]Dezembro'!$B$9</f>
        <v>23.458333333333332</v>
      </c>
      <c r="G5" s="3">
        <f>'[1]Dezembro'!$B$10</f>
        <v>25.608333333333338</v>
      </c>
      <c r="H5" s="3">
        <f>'[1]Dezembro'!$B$11</f>
        <v>24.07083333333333</v>
      </c>
      <c r="I5" s="3">
        <f>'[1]Dezembro'!$B$12</f>
        <v>25.958333333333332</v>
      </c>
      <c r="J5" s="3">
        <f>'[1]Dezembro'!$B$13</f>
        <v>25.65</v>
      </c>
      <c r="K5" s="3">
        <f>'[1]Dezembro'!$B$14</f>
        <v>26.19583333333333</v>
      </c>
      <c r="L5" s="3">
        <f>'[1]Dezembro'!$B$15</f>
        <v>26.125</v>
      </c>
      <c r="M5" s="3">
        <f>'[1]Dezembro'!$B$16</f>
        <v>23.225</v>
      </c>
      <c r="N5" s="3">
        <f>'[1]Dezembro'!$B$17</f>
        <v>21.70833333333334</v>
      </c>
      <c r="O5" s="3">
        <f>'[1]Dezembro'!$B$18</f>
        <v>22.941666666666666</v>
      </c>
      <c r="P5" s="3">
        <f>'[1]Dezembro'!$B$19</f>
        <v>25.433333333333334</v>
      </c>
      <c r="Q5" s="3">
        <f>'[1]Dezembro'!$B$20</f>
        <v>25.82916666666667</v>
      </c>
      <c r="R5" s="3">
        <f>'[1]Dezembro'!$B$21</f>
        <v>24.20833333333334</v>
      </c>
      <c r="S5" s="3">
        <f>'[1]Dezembro'!$B$22</f>
        <v>24.870833333333334</v>
      </c>
      <c r="T5" s="3">
        <f>'[1]Dezembro'!$B$23</f>
        <v>25.24166666666667</v>
      </c>
      <c r="U5" s="3">
        <f>'[1]Dezembro'!$B$24</f>
        <v>25.591666666666672</v>
      </c>
      <c r="V5" s="3">
        <f>'[1]Dezembro'!$B$25</f>
        <v>25.270833333333332</v>
      </c>
      <c r="W5" s="3">
        <f>'[1]Dezembro'!$B$26</f>
        <v>25.379166666666663</v>
      </c>
      <c r="X5" s="3">
        <f>'[1]Dezembro'!$B$27</f>
        <v>24.683333333333334</v>
      </c>
      <c r="Y5" s="3">
        <f>'[1]Dezembro'!$B$28</f>
        <v>27.120833333333337</v>
      </c>
      <c r="Z5" s="3">
        <f>'[1]Dezembro'!$B$29</f>
        <v>24.341666666666672</v>
      </c>
      <c r="AA5" s="3">
        <f>'[1]Dezembro'!$B$30</f>
        <v>24.70416666666667</v>
      </c>
      <c r="AB5" s="3">
        <f>'[1]Dezembro'!$B$31</f>
        <v>23.883333333333336</v>
      </c>
      <c r="AC5" s="3">
        <f>'[1]Dezembro'!$B$32</f>
        <v>26.241666666666664</v>
      </c>
      <c r="AD5" s="3">
        <f>'[1]Dezembro'!$B$33</f>
        <v>25.795833333333334</v>
      </c>
      <c r="AE5" s="3">
        <f>'[1]Dezembro'!$B$34</f>
        <v>26.00833333333333</v>
      </c>
      <c r="AF5" s="3">
        <f>'[1]Dezembro'!$B$35</f>
        <v>23.658333333333335</v>
      </c>
      <c r="AG5" s="17">
        <f aca="true" t="shared" si="1" ref="AG5:AG12">AVERAGE(B5:AF5)</f>
        <v>24.937634408602143</v>
      </c>
    </row>
    <row r="6" spans="1:33" ht="16.5" customHeight="1">
      <c r="A6" s="10" t="s">
        <v>1</v>
      </c>
      <c r="B6" s="3">
        <f>'[2]Dezembro'!$B$5</f>
        <v>27.470833333333335</v>
      </c>
      <c r="C6" s="3">
        <f>'[2]Dezembro'!$B$6</f>
        <v>28.14166666666667</v>
      </c>
      <c r="D6" s="3">
        <f>'[2]Dezembro'!$B$7</f>
        <v>25.225</v>
      </c>
      <c r="E6" s="3">
        <f>'[2]Dezembro'!$B$8</f>
        <v>25.604166666666668</v>
      </c>
      <c r="F6" s="3">
        <f>'[2]Dezembro'!$B$9</f>
        <v>25.5375</v>
      </c>
      <c r="G6" s="3">
        <f>'[2]Dezembro'!$B$10</f>
        <v>26.675</v>
      </c>
      <c r="H6" s="3">
        <f>'[2]Dezembro'!$B$11</f>
        <v>25.829166666666666</v>
      </c>
      <c r="I6" s="3">
        <f>'[2]Dezembro'!$B$12</f>
        <v>27.59583333333333</v>
      </c>
      <c r="J6" s="3">
        <f>'[2]Dezembro'!$B$13</f>
        <v>28.725</v>
      </c>
      <c r="K6" s="3">
        <f>'[2]Dezembro'!$B$14</f>
        <v>27.945833333333336</v>
      </c>
      <c r="L6" s="3">
        <f>'[2]Dezembro'!$B$15</f>
        <v>26.77083333333333</v>
      </c>
      <c r="M6" s="3">
        <f>'[2]Dezembro'!$B$16</f>
        <v>24.029166666666665</v>
      </c>
      <c r="N6" s="3">
        <f>'[2]Dezembro'!$B$17</f>
        <v>25.805555555555557</v>
      </c>
      <c r="O6" s="3">
        <f>'[2]Dezembro'!$B$18</f>
        <v>25.879166666666674</v>
      </c>
      <c r="P6" s="3">
        <f>'[2]Dezembro'!$B$19</f>
        <v>27.179166666666664</v>
      </c>
      <c r="Q6" s="3">
        <f>'[2]Dezembro'!$B$20</f>
        <v>27.47083333333333</v>
      </c>
      <c r="R6" s="3">
        <f>'[2]Dezembro'!$B$21</f>
        <v>27.6625</v>
      </c>
      <c r="S6" s="3">
        <f>'[2]Dezembro'!$B$22</f>
        <v>27.85</v>
      </c>
      <c r="T6" s="3">
        <f>'[2]Dezembro'!$B$23</f>
        <v>27.6625</v>
      </c>
      <c r="U6" s="3">
        <f>'[2]Dezembro'!$B$24</f>
        <v>27.6625</v>
      </c>
      <c r="V6" s="3">
        <f>'[2]Dezembro'!$B$25</f>
        <v>28.20833333333334</v>
      </c>
      <c r="W6" s="3">
        <f>'[2]Dezembro'!$B$26</f>
        <v>28.025</v>
      </c>
      <c r="X6" s="3">
        <f>'[2]Dezembro'!$B$27</f>
        <v>29.07083333333333</v>
      </c>
      <c r="Y6" s="3">
        <f>'[2]Dezembro'!$B$28</f>
        <v>29.441666666666666</v>
      </c>
      <c r="Z6" s="3">
        <f>'[2]Dezembro'!$B$29</f>
        <v>28.704166666666666</v>
      </c>
      <c r="AA6" s="3">
        <f>'[2]Dezembro'!$B$30</f>
        <v>28.254166666666666</v>
      </c>
      <c r="AB6" s="3">
        <f>'[2]Dezembro'!$B$31</f>
        <v>28.545833333333334</v>
      </c>
      <c r="AC6" s="3">
        <f>'[2]Dezembro'!$B$32</f>
        <v>25.991666666666664</v>
      </c>
      <c r="AD6" s="3">
        <f>'[2]Dezembro'!$B$33</f>
        <v>28.10416666666667</v>
      </c>
      <c r="AE6" s="3">
        <f>'[2]Dezembro'!$B$34</f>
        <v>28.920833333333334</v>
      </c>
      <c r="AF6" s="3">
        <f>'[2]Dezembro'!$B$35</f>
        <v>26.05</v>
      </c>
      <c r="AG6" s="17">
        <f t="shared" si="1"/>
        <v>27.291577060931903</v>
      </c>
    </row>
    <row r="7" spans="1:33" ht="16.5" customHeight="1">
      <c r="A7" s="10" t="s">
        <v>2</v>
      </c>
      <c r="B7" s="3">
        <f>'[3]Dezembro'!$B$5</f>
        <v>25.783333333333335</v>
      </c>
      <c r="C7" s="3">
        <f>'[3]Dezembro'!$B$6</f>
        <v>25.025</v>
      </c>
      <c r="D7" s="3">
        <f>'[3]Dezembro'!$B$7</f>
        <v>23.84166666666667</v>
      </c>
      <c r="E7" s="3">
        <f>'[3]Dezembro'!$B$8</f>
        <v>23.329166666666666</v>
      </c>
      <c r="F7" s="3">
        <f>'[3]Dezembro'!$B$9</f>
        <v>24.375</v>
      </c>
      <c r="G7" s="3">
        <f>'[3]Dezembro'!$B$10</f>
        <v>25.35</v>
      </c>
      <c r="H7" s="3">
        <f>'[3]Dezembro'!$B$11</f>
        <v>24.375</v>
      </c>
      <c r="I7" s="3">
        <f>'[3]Dezembro'!$B$12</f>
        <v>24.004166666666666</v>
      </c>
      <c r="J7" s="3">
        <f>'[3]Dezembro'!$B$13</f>
        <v>25.641666666666662</v>
      </c>
      <c r="K7" s="3">
        <f>'[3]Dezembro'!$B$14</f>
        <v>26.1875</v>
      </c>
      <c r="L7" s="3">
        <f>'[3]Dezembro'!$B$15</f>
        <v>24.8</v>
      </c>
      <c r="M7" s="3">
        <f>'[3]Dezembro'!$B$16</f>
        <v>21.558333333333337</v>
      </c>
      <c r="N7" s="3">
        <f>'[3]Dezembro'!$B$17</f>
        <v>22.679166666666664</v>
      </c>
      <c r="O7" s="3">
        <f>'[3]Dezembro'!$B$18</f>
        <v>24.679166666666664</v>
      </c>
      <c r="P7" s="3">
        <f>'[3]Dezembro'!$B$19</f>
        <v>25.704166666666662</v>
      </c>
      <c r="Q7" s="3">
        <f>'[3]Dezembro'!$B$20</f>
        <v>24</v>
      </c>
      <c r="R7" s="3">
        <f>'[3]Dezembro'!$B$21</f>
        <v>25.4125</v>
      </c>
      <c r="S7" s="3">
        <f>'[3]Dezembro'!$B$22</f>
        <v>25.429166666666674</v>
      </c>
      <c r="T7" s="3">
        <f>'[3]Dezembro'!$B$23</f>
        <v>24.654166666666665</v>
      </c>
      <c r="U7" s="3">
        <f>'[3]Dezembro'!$B$24</f>
        <v>25.625</v>
      </c>
      <c r="V7" s="3">
        <f>'[3]Dezembro'!$B$25</f>
        <v>24.895833333333332</v>
      </c>
      <c r="W7" s="3">
        <f>'[3]Dezembro'!$B$26</f>
        <v>24.420833333333334</v>
      </c>
      <c r="X7" s="3">
        <f>'[3]Dezembro'!$B$27</f>
        <v>26.01666666666667</v>
      </c>
      <c r="Y7" s="3">
        <f>'[3]Dezembro'!$B$28</f>
        <v>25.933333333333337</v>
      </c>
      <c r="Z7" s="3">
        <f>'[3]Dezembro'!$B$29</f>
        <v>25.95</v>
      </c>
      <c r="AA7" s="3">
        <f>'[3]Dezembro'!$B$30</f>
        <v>24.9375</v>
      </c>
      <c r="AB7" s="3">
        <f>'[3]Dezembro'!$B$31</f>
        <v>25.054166666666664</v>
      </c>
      <c r="AC7" s="3">
        <f>'[3]Dezembro'!$B$32</f>
        <v>23.14583333333333</v>
      </c>
      <c r="AD7" s="3">
        <f>'[3]Dezembro'!$B$33</f>
        <v>25.420833333333334</v>
      </c>
      <c r="AE7" s="3">
        <f>'[3]Dezembro'!$B$34</f>
        <v>25.6375</v>
      </c>
      <c r="AF7" s="3">
        <f>'[3]Dezembro'!$B$35</f>
        <v>23.258333333333336</v>
      </c>
      <c r="AG7" s="17">
        <f t="shared" si="1"/>
        <v>24.745967741935488</v>
      </c>
    </row>
    <row r="8" spans="1:33" ht="16.5" customHeight="1">
      <c r="A8" s="10" t="s">
        <v>3</v>
      </c>
      <c r="B8" s="3">
        <f>'[4]Dezembro'!$B$5</f>
        <v>28.236363636363635</v>
      </c>
      <c r="C8" s="3">
        <f>'[4]Dezembro'!$B$6</f>
        <v>26.84166666666667</v>
      </c>
      <c r="D8" s="3">
        <f>'[4]Dezembro'!$B$7</f>
        <v>26.99230769230769</v>
      </c>
      <c r="E8" s="3">
        <f>'[4]Dezembro'!$B$8</f>
        <v>24.941666666666666</v>
      </c>
      <c r="F8" s="3">
        <f>'[4]Dezembro'!$B$9</f>
        <v>25.675</v>
      </c>
      <c r="G8" s="3">
        <f>'[4]Dezembro'!$B$10</f>
        <v>25.7</v>
      </c>
      <c r="H8" s="3">
        <f>'[4]Dezembro'!$B$11</f>
        <v>22.12666666666667</v>
      </c>
      <c r="I8" s="3">
        <f>'[4]Dezembro'!$B$12</f>
        <v>25.70909090909091</v>
      </c>
      <c r="J8" s="3">
        <f>'[4]Dezembro'!$B$13</f>
        <v>28.292307692307695</v>
      </c>
      <c r="K8" s="3">
        <f>'[4]Dezembro'!$B$14</f>
        <v>24.244444444444447</v>
      </c>
      <c r="L8" s="3">
        <f>'[4]Dezembro'!$B$15</f>
        <v>26.572727272727274</v>
      </c>
      <c r="M8" s="3">
        <f>'[4]Dezembro'!$B$16</f>
        <v>25.04545454545455</v>
      </c>
      <c r="N8" s="3">
        <f>'[4]Dezembro'!$B$17</f>
        <v>25.79</v>
      </c>
      <c r="O8" s="3">
        <f>'[4]Dezembro'!$B$18</f>
        <v>26.215384615384615</v>
      </c>
      <c r="P8" s="3">
        <f>'[4]Dezembro'!$B$19</f>
        <v>27.93076923076923</v>
      </c>
      <c r="Q8" s="3">
        <f>'[4]Dezembro'!$B$20</f>
        <v>28.207692307692305</v>
      </c>
      <c r="R8" s="3">
        <f>'[4]Dezembro'!$B$21</f>
        <v>23.92222222222222</v>
      </c>
      <c r="S8" s="3">
        <f>'[4]Dezembro'!$B$22</f>
        <v>28.03846153846154</v>
      </c>
      <c r="T8" s="3">
        <f>'[4]Dezembro'!$B$23</f>
        <v>28.306666666666665</v>
      </c>
      <c r="U8" s="3">
        <f>'[4]Dezembro'!$B$24</f>
        <v>27.9</v>
      </c>
      <c r="V8" s="3">
        <f>'[4]Dezembro'!$B$25</f>
        <v>29.714285714285715</v>
      </c>
      <c r="W8" s="3">
        <f>'[4]Dezembro'!$B$26</f>
        <v>28.533333333333328</v>
      </c>
      <c r="X8" s="3">
        <f>'[4]Dezembro'!$B$27</f>
        <v>29.135714285714283</v>
      </c>
      <c r="Y8" s="3">
        <f>'[4]Dezembro'!$B$28</f>
        <v>30.03333333333334</v>
      </c>
      <c r="Z8" s="3">
        <f>'[4]Dezembro'!$B$29</f>
        <v>26.72</v>
      </c>
      <c r="AA8" s="3">
        <f>'[4]Dezembro'!$B$30</f>
        <v>26.044444444444444</v>
      </c>
      <c r="AB8" s="3">
        <f>'[4]Dezembro'!$B$31</f>
        <v>25.45</v>
      </c>
      <c r="AC8" s="3">
        <f>'[4]Dezembro'!$B$32</f>
        <v>24.67</v>
      </c>
      <c r="AD8" s="3">
        <f>'[4]Dezembro'!$B$33</f>
        <v>26.01111111111111</v>
      </c>
      <c r="AE8" s="3">
        <f>'[4]Dezembro'!$B$34</f>
        <v>27.87272727272727</v>
      </c>
      <c r="AF8" s="3">
        <f>'[4]Dezembro'!$B$35</f>
        <v>28.425</v>
      </c>
      <c r="AG8" s="17">
        <f t="shared" si="1"/>
        <v>26.75157555705942</v>
      </c>
    </row>
    <row r="9" spans="1:33" ht="16.5" customHeight="1">
      <c r="A9" s="10" t="s">
        <v>4</v>
      </c>
      <c r="B9" s="3">
        <f>'[5]Dezembro'!$B$5</f>
        <v>24.478571428571428</v>
      </c>
      <c r="C9" s="3">
        <f>'[5]Dezembro'!$B$6</f>
        <v>24.771428571428576</v>
      </c>
      <c r="D9" s="3">
        <f>'[5]Dezembro'!$B$7</f>
        <v>22.02</v>
      </c>
      <c r="E9" s="3">
        <f>'[5]Dezembro'!$B$8</f>
        <v>23.146153846153847</v>
      </c>
      <c r="F9" s="3">
        <f>'[5]Dezembro'!$B$9</f>
        <v>22.82857142857143</v>
      </c>
      <c r="G9" s="3">
        <f>'[5]Dezembro'!$B$10</f>
        <v>24.186666666666664</v>
      </c>
      <c r="H9" s="3">
        <f>'[5]Dezembro'!$B$11</f>
        <v>22.12666666666667</v>
      </c>
      <c r="I9" s="3">
        <f>'[5]Dezembro'!$B$12</f>
        <v>23.985714285714288</v>
      </c>
      <c r="J9" s="3">
        <f>'[5]Dezembro'!$B$13</f>
        <v>24.26470588235294</v>
      </c>
      <c r="K9" s="3">
        <f>'[5]Dezembro'!$B$14</f>
        <v>23.05625</v>
      </c>
      <c r="L9" s="3">
        <f>'[5]Dezembro'!$B$15</f>
        <v>23.26153846153846</v>
      </c>
      <c r="M9" s="3">
        <f>'[5]Dezembro'!$B$16</f>
        <v>23.284615384615385</v>
      </c>
      <c r="N9" s="3">
        <f>'[5]Dezembro'!$B$17</f>
        <v>22.95</v>
      </c>
      <c r="O9" s="3">
        <f>'[5]Dezembro'!$B$18</f>
        <v>22.35625</v>
      </c>
      <c r="P9" s="3">
        <f>'[5]Dezembro'!$B$19</f>
        <v>24.90769230769231</v>
      </c>
      <c r="Q9" s="3">
        <f>'[5]Dezembro'!$B$20</f>
        <v>25.12</v>
      </c>
      <c r="R9" s="3">
        <f>'[5]Dezembro'!$B$21</f>
        <v>22.2375</v>
      </c>
      <c r="S9" s="3">
        <f>'[5]Dezembro'!$B$22</f>
        <v>25.70714285714286</v>
      </c>
      <c r="T9" s="3">
        <f>'[5]Dezembro'!$B$23</f>
        <v>25.84705882352941</v>
      </c>
      <c r="U9" s="3">
        <f>'[5]Dezembro'!$B$24</f>
        <v>24.26111111111111</v>
      </c>
      <c r="V9" s="3">
        <f>'[5]Dezembro'!$B$25</f>
        <v>24.94375</v>
      </c>
      <c r="W9" s="3">
        <f>'[5]Dezembro'!$B$26</f>
        <v>23.394444444444442</v>
      </c>
      <c r="X9" s="3">
        <f>'[5]Dezembro'!$B$27</f>
        <v>25.877777777777776</v>
      </c>
      <c r="Y9" s="3">
        <f>'[5]Dezembro'!$B$28</f>
        <v>25.455555555555556</v>
      </c>
      <c r="Z9" s="3">
        <f>'[5]Dezembro'!$B$29</f>
        <v>25.0125</v>
      </c>
      <c r="AA9" s="3">
        <f>'[5]Dezembro'!$B$30</f>
        <v>24.7421052631579</v>
      </c>
      <c r="AB9" s="3">
        <f>'[5]Dezembro'!$B$31</f>
        <v>23.278947368421047</v>
      </c>
      <c r="AC9" s="3">
        <f>'[5]Dezembro'!$B$32</f>
        <v>22.086666666666662</v>
      </c>
      <c r="AD9" s="3">
        <f>'[5]Dezembro'!$B$33</f>
        <v>23.8</v>
      </c>
      <c r="AE9" s="3">
        <f>'[5]Dezembro'!$B$34</f>
        <v>24.277777777777782</v>
      </c>
      <c r="AF9" s="3">
        <f>'[5]Dezembro'!$B$35</f>
        <v>23.83157894736842</v>
      </c>
      <c r="AG9" s="17">
        <f t="shared" si="1"/>
        <v>23.919314242675</v>
      </c>
    </row>
    <row r="10" spans="1:33" ht="16.5" customHeight="1">
      <c r="A10" s="10" t="s">
        <v>5</v>
      </c>
      <c r="B10" s="3" t="str">
        <f>'[6]Dezembro'!$B$5</f>
        <v>**</v>
      </c>
      <c r="C10" s="3" t="str">
        <f>'[6]Dezembro'!$B$6</f>
        <v>**</v>
      </c>
      <c r="D10" s="3" t="str">
        <f>'[6]Dezembro'!$B$7</f>
        <v>**</v>
      </c>
      <c r="E10" s="3" t="str">
        <f>'[6]Dezembro'!$B$8</f>
        <v>**</v>
      </c>
      <c r="F10" s="3" t="str">
        <f>'[6]Dezembro'!$B$9</f>
        <v>**</v>
      </c>
      <c r="G10" s="3" t="str">
        <f>'[6]Dezembro'!$B$10</f>
        <v>**</v>
      </c>
      <c r="H10" s="3" t="str">
        <f>'[6]Dezembro'!$B$11</f>
        <v>**</v>
      </c>
      <c r="I10" s="3" t="str">
        <f>'[6]Dezembro'!$B$12</f>
        <v>**</v>
      </c>
      <c r="J10" s="3" t="str">
        <f>'[6]Dezembro'!$B$13</f>
        <v>**</v>
      </c>
      <c r="K10" s="3" t="str">
        <f>'[6]Dezembro'!$B$14</f>
        <v>**</v>
      </c>
      <c r="L10" s="3" t="str">
        <f>'[6]Dezembro'!$B$15</f>
        <v>**</v>
      </c>
      <c r="M10" s="3" t="str">
        <f>'[6]Dezembro'!$B$16</f>
        <v>**</v>
      </c>
      <c r="N10" s="3" t="str">
        <f>'[6]Dezembro'!$B$17</f>
        <v>**</v>
      </c>
      <c r="O10" s="3" t="str">
        <f>'[6]Dezembro'!$B$18</f>
        <v>**</v>
      </c>
      <c r="P10" s="3" t="str">
        <f>'[6]Dezembro'!$B$19</f>
        <v>**</v>
      </c>
      <c r="Q10" s="3" t="str">
        <f>'[6]Dezembro'!$B$20</f>
        <v>**</v>
      </c>
      <c r="R10" s="3">
        <f>'[6]Dezembro'!$B$21</f>
        <v>31.82222222222222</v>
      </c>
      <c r="S10" s="3">
        <f>'[6]Dezembro'!$B$22</f>
        <v>28.576923076923077</v>
      </c>
      <c r="T10" s="3">
        <f>'[6]Dezembro'!$B$23</f>
        <v>28.90526315789474</v>
      </c>
      <c r="U10" s="3">
        <f>'[6]Dezembro'!$B$24</f>
        <v>28.823809523809526</v>
      </c>
      <c r="V10" s="3">
        <f>'[6]Dezembro'!$B$25</f>
        <v>28.37142857142857</v>
      </c>
      <c r="W10" s="3">
        <f>'[6]Dezembro'!$B$26</f>
        <v>26.746153846153845</v>
      </c>
      <c r="X10" s="3">
        <f>'[6]Dezembro'!$B$27</f>
        <v>32.4</v>
      </c>
      <c r="Y10" s="3">
        <f>'[6]Dezembro'!$B$28</f>
        <v>32.96666666666667</v>
      </c>
      <c r="Z10" s="3">
        <f>'[6]Dezembro'!$B$29</f>
        <v>31.425</v>
      </c>
      <c r="AA10" s="3">
        <f>'[6]Dezembro'!$B$30</f>
        <v>33.85</v>
      </c>
      <c r="AB10" s="3">
        <f>'[6]Dezembro'!$B$31</f>
        <v>34.02</v>
      </c>
      <c r="AC10" s="3">
        <f>'[6]Dezembro'!$B$32</f>
        <v>32.190909090909095</v>
      </c>
      <c r="AD10" s="3">
        <f>'[6]Dezembro'!$B$33</f>
        <v>30.5</v>
      </c>
      <c r="AE10" s="3">
        <f>'[6]Dezembro'!$B$34</f>
        <v>32.6</v>
      </c>
      <c r="AF10" s="3">
        <f>'[6]Dezembro'!$B$35</f>
        <v>28.1</v>
      </c>
      <c r="AG10" s="17">
        <f t="shared" si="1"/>
        <v>30.75322507706719</v>
      </c>
    </row>
    <row r="11" spans="1:33" ht="16.5" customHeight="1">
      <c r="A11" s="10" t="s">
        <v>6</v>
      </c>
      <c r="B11" s="3">
        <f>'[7]Dezembro'!$B$5</f>
        <v>28.1125</v>
      </c>
      <c r="C11" s="3">
        <f>'[7]Dezembro'!$B$6</f>
        <v>26.5875</v>
      </c>
      <c r="D11" s="3">
        <f>'[7]Dezembro'!$B$7</f>
        <v>25.4625</v>
      </c>
      <c r="E11" s="3">
        <f>'[7]Dezembro'!$B$8</f>
        <v>24.045833333333334</v>
      </c>
      <c r="F11" s="3">
        <f>'[7]Dezembro'!$B$9</f>
        <v>25.7375</v>
      </c>
      <c r="G11" s="3">
        <f>'[7]Dezembro'!$B$10</f>
        <v>25.25</v>
      </c>
      <c r="H11" s="3">
        <f>'[7]Dezembro'!$B$11</f>
        <v>23.79583333333333</v>
      </c>
      <c r="I11" s="3">
        <f>'[7]Dezembro'!$B$12</f>
        <v>24.222727272727283</v>
      </c>
      <c r="J11" s="3">
        <f>'[7]Dezembro'!$B$13</f>
        <v>26.05</v>
      </c>
      <c r="K11" s="3">
        <f>'[7]Dezembro'!$B$14</f>
        <v>25.808333333333334</v>
      </c>
      <c r="L11" s="3">
        <f>'[7]Dezembro'!$B$15</f>
        <v>24.88333333333333</v>
      </c>
      <c r="M11" s="3">
        <f>'[7]Dezembro'!$B$16</f>
        <v>23.458333333333332</v>
      </c>
      <c r="N11" s="3">
        <f>'[7]Dezembro'!$B$17</f>
        <v>24.42916666666667</v>
      </c>
      <c r="O11" s="3">
        <f>'[7]Dezembro'!$B$18</f>
        <v>25.6375</v>
      </c>
      <c r="P11" s="3">
        <f>'[7]Dezembro'!$B$19</f>
        <v>25.2875</v>
      </c>
      <c r="Q11" s="3">
        <f>'[7]Dezembro'!$B$20</f>
        <v>25.09166666666667</v>
      </c>
      <c r="R11" s="3">
        <f>'[7]Dezembro'!$B$21</f>
        <v>25.03333333333333</v>
      </c>
      <c r="S11" s="3">
        <f>'[7]Dezembro'!$B$22</f>
        <v>26.2125</v>
      </c>
      <c r="T11" s="3">
        <f>'[7]Dezembro'!$B$23</f>
        <v>25.529166666666672</v>
      </c>
      <c r="U11" s="3">
        <f>'[7]Dezembro'!$B$24</f>
        <v>26.7875</v>
      </c>
      <c r="V11" s="3">
        <f>'[7]Dezembro'!$B$25</f>
        <v>27.004166666666674</v>
      </c>
      <c r="W11" s="3">
        <f>'[7]Dezembro'!$B$26</f>
        <v>26.65416666666667</v>
      </c>
      <c r="X11" s="3">
        <f>'[7]Dezembro'!$B$27</f>
        <v>26.891666666666676</v>
      </c>
      <c r="Y11" s="3">
        <f>'[7]Dezembro'!$B$28</f>
        <v>27.3625</v>
      </c>
      <c r="Z11" s="3">
        <f>'[7]Dezembro'!$B$29</f>
        <v>27.725</v>
      </c>
      <c r="AA11" s="3">
        <f>'[7]Dezembro'!$B$30</f>
        <v>27.620833333333337</v>
      </c>
      <c r="AB11" s="3">
        <f>'[7]Dezembro'!$B$31</f>
        <v>27.2125</v>
      </c>
      <c r="AC11" s="3">
        <f>'[7]Dezembro'!$B$32</f>
        <v>24.1375</v>
      </c>
      <c r="AD11" s="3">
        <f>'[7]Dezembro'!$B$33</f>
        <v>26.229166666666668</v>
      </c>
      <c r="AE11" s="3">
        <f>'[7]Dezembro'!$B$34</f>
        <v>27.070833333333336</v>
      </c>
      <c r="AF11" s="3">
        <f>'[7]Dezembro'!$B$35</f>
        <v>25.525</v>
      </c>
      <c r="AG11" s="17">
        <f t="shared" si="1"/>
        <v>25.834066471163244</v>
      </c>
    </row>
    <row r="12" spans="1:33" ht="16.5" customHeight="1">
      <c r="A12" s="10" t="s">
        <v>7</v>
      </c>
      <c r="B12" s="3">
        <f>'[8]Dezembro'!$B$5</f>
        <v>24.808333333333337</v>
      </c>
      <c r="C12" s="3">
        <f>'[8]Dezembro'!$B$6</f>
        <v>26.370833333333337</v>
      </c>
      <c r="D12" s="3">
        <f>'[8]Dezembro'!$B$7</f>
        <v>23.629166666666666</v>
      </c>
      <c r="E12" s="3">
        <f>'[8]Dezembro'!$B$8</f>
        <v>23.95</v>
      </c>
      <c r="F12" s="3">
        <f>'[8]Dezembro'!$B$9</f>
        <v>23.42916666666667</v>
      </c>
      <c r="G12" s="3">
        <f>'[8]Dezembro'!$B$10</f>
        <v>25.091666666666665</v>
      </c>
      <c r="H12" s="3">
        <f>'[8]Dezembro'!$B$11</f>
        <v>24.125</v>
      </c>
      <c r="I12" s="3">
        <f>'[8]Dezembro'!$B$12</f>
        <v>25.84166666666667</v>
      </c>
      <c r="J12" s="3">
        <f>'[8]Dezembro'!$B$13</f>
        <v>25.816666666666663</v>
      </c>
      <c r="K12" s="3">
        <f>'[8]Dezembro'!$B$14</f>
        <v>26.2625</v>
      </c>
      <c r="L12" s="3">
        <f>'[8]Dezembro'!$B$15</f>
        <v>25.841666666666665</v>
      </c>
      <c r="M12" s="3">
        <f>'[8]Dezembro'!$B$16</f>
        <v>22.808333333333334</v>
      </c>
      <c r="N12" s="3">
        <f>'[8]Dezembro'!$B$17</f>
        <v>21.58333333333333</v>
      </c>
      <c r="O12" s="3">
        <f>'[8]Dezembro'!$B$18</f>
        <v>24.6125</v>
      </c>
      <c r="P12" s="3">
        <f>'[8]Dezembro'!$B$19</f>
        <v>26.4625</v>
      </c>
      <c r="Q12" s="3">
        <f>'[8]Dezembro'!$B$20</f>
        <v>25.870833333333334</v>
      </c>
      <c r="R12" s="3">
        <f>'[8]Dezembro'!$B$21</f>
        <v>24.458333333333332</v>
      </c>
      <c r="S12" s="3">
        <f>'[8]Dezembro'!$B$22</f>
        <v>25.61666666666667</v>
      </c>
      <c r="T12" s="3">
        <f>'[8]Dezembro'!$B$23</f>
        <v>26.0125</v>
      </c>
      <c r="U12" s="3">
        <f>'[8]Dezembro'!$B$24</f>
        <v>26.5875</v>
      </c>
      <c r="V12" s="3">
        <f>'[8]Dezembro'!$B$25</f>
        <v>25.85</v>
      </c>
      <c r="W12" s="3">
        <f>'[8]Dezembro'!$B$26</f>
        <v>24.958333333333332</v>
      </c>
      <c r="X12" s="3">
        <f>'[8]Dezembro'!$B$27</f>
        <v>25.3</v>
      </c>
      <c r="Y12" s="3">
        <f>'[8]Dezembro'!$B$28</f>
        <v>27.341666666666665</v>
      </c>
      <c r="Z12" s="3">
        <f>'[8]Dezembro'!$B$29</f>
        <v>25.49166666666666</v>
      </c>
      <c r="AA12" s="3">
        <f>'[8]Dezembro'!$B$30</f>
        <v>23.620833333333334</v>
      </c>
      <c r="AB12" s="3">
        <f>'[8]Dezembro'!$B$31</f>
        <v>23.445833333333336</v>
      </c>
      <c r="AC12" s="3">
        <f>'[8]Dezembro'!$B$32</f>
        <v>25.483333333333338</v>
      </c>
      <c r="AD12" s="3">
        <f>'[8]Dezembro'!$B$33</f>
        <v>25.054166666666664</v>
      </c>
      <c r="AE12" s="3">
        <f>'[8]Dezembro'!$B$34</f>
        <v>26.3</v>
      </c>
      <c r="AF12" s="3">
        <f>'[8]Dezembro'!$B$35</f>
        <v>23.558333333333337</v>
      </c>
      <c r="AG12" s="17">
        <f t="shared" si="1"/>
        <v>25.018817204301072</v>
      </c>
    </row>
    <row r="13" spans="1:33" ht="16.5" customHeight="1">
      <c r="A13" s="10" t="s">
        <v>8</v>
      </c>
      <c r="B13" s="3">
        <f>'[9]Dezembro'!$B$5</f>
        <v>33.96666666666666</v>
      </c>
      <c r="C13" s="3">
        <f>'[9]Dezembro'!$B$6</f>
        <v>35.7</v>
      </c>
      <c r="D13" s="3">
        <f>'[9]Dezembro'!$B$7</f>
        <v>32.37083333333334</v>
      </c>
      <c r="E13" s="3">
        <f>'[9]Dezembro'!$B$8</f>
        <v>32.55416666666666</v>
      </c>
      <c r="F13" s="3">
        <f>'[9]Dezembro'!$B$9</f>
        <v>31.33333333333334</v>
      </c>
      <c r="G13" s="3">
        <f>'[9]Dezembro'!$B$10</f>
        <v>33.50416666666666</v>
      </c>
      <c r="H13" s="3">
        <f>'[9]Dezembro'!$B$11</f>
        <v>33.09166666666666</v>
      </c>
      <c r="I13" s="3">
        <f>'[9]Dezembro'!$B$12</f>
        <v>33.416666666666664</v>
      </c>
      <c r="J13" s="3">
        <f>'[9]Dezembro'!$B$13</f>
        <v>34.2</v>
      </c>
      <c r="K13" s="3">
        <f>'[9]Dezembro'!$B$14</f>
        <v>34.295833333333334</v>
      </c>
      <c r="L13" s="3">
        <f>'[9]Dezembro'!$B$15</f>
        <v>34.0625</v>
      </c>
      <c r="M13" s="3">
        <f>'[9]Dezembro'!$B$16</f>
        <v>31.125</v>
      </c>
      <c r="N13" s="3">
        <f>'[9]Dezembro'!$B$17</f>
        <v>29.745833333333337</v>
      </c>
      <c r="O13" s="3">
        <f>'[9]Dezembro'!$B$18</f>
        <v>31.6</v>
      </c>
      <c r="P13" s="3">
        <f>'[9]Dezembro'!$B$19</f>
        <v>34.304166666666674</v>
      </c>
      <c r="Q13" s="3">
        <f>'[9]Dezembro'!$B$20</f>
        <v>34.67083333333333</v>
      </c>
      <c r="R13" s="3">
        <f>'[9]Dezembro'!$B$21</f>
        <v>33.50833333333333</v>
      </c>
      <c r="S13" s="3">
        <f>'[9]Dezembro'!$B$22</f>
        <v>34.225</v>
      </c>
      <c r="T13" s="3">
        <f>'[9]Dezembro'!$B$23</f>
        <v>34.43333333333333</v>
      </c>
      <c r="U13" s="3">
        <f>'[9]Dezembro'!$B$24</f>
        <v>35.27916666666666</v>
      </c>
      <c r="V13" s="3">
        <f>'[9]Dezembro'!$B$25</f>
        <v>33.57083333333334</v>
      </c>
      <c r="W13" s="3">
        <f>'[9]Dezembro'!$B$26</f>
        <v>33.80416666666667</v>
      </c>
      <c r="X13" s="3">
        <f>'[9]Dezembro'!$B$27</f>
        <v>33.38333333333334</v>
      </c>
      <c r="Y13" s="3">
        <f>'[9]Dezembro'!$B$28</f>
        <v>32.75833333333333</v>
      </c>
      <c r="Z13" s="3">
        <f>'[9]Dezembro'!$B$29</f>
        <v>31.55416666666666</v>
      </c>
      <c r="AA13" s="3">
        <f>'[9]Dezembro'!$B$30</f>
        <v>31.420833333333338</v>
      </c>
      <c r="AB13" s="3">
        <f>'[9]Dezembro'!$B$31</f>
        <v>31.525</v>
      </c>
      <c r="AC13" s="3">
        <f>'[9]Dezembro'!$B$32</f>
        <v>34.34166666666667</v>
      </c>
      <c r="AD13" s="3">
        <f>'[9]Dezembro'!$B$33</f>
        <v>34.675</v>
      </c>
      <c r="AE13" s="3">
        <f>'[9]Dezembro'!$B$34</f>
        <v>30.3375</v>
      </c>
      <c r="AF13" s="3" t="s">
        <v>46</v>
      </c>
      <c r="AG13" s="17" t="s">
        <v>32</v>
      </c>
    </row>
    <row r="14" spans="1:33" ht="16.5" customHeight="1">
      <c r="A14" s="10" t="s">
        <v>9</v>
      </c>
      <c r="B14" s="3">
        <f>'[10]Dezembro'!$B$5</f>
        <v>25.925</v>
      </c>
      <c r="C14" s="3">
        <f>'[10]Dezembro'!$B$6</f>
        <v>26.51666666666667</v>
      </c>
      <c r="D14" s="3">
        <f>'[10]Dezembro'!$B$7</f>
        <v>24.879166666666666</v>
      </c>
      <c r="E14" s="3">
        <f>'[10]Dezembro'!$B$8</f>
        <v>24.279166666666665</v>
      </c>
      <c r="F14" s="3">
        <f>'[10]Dezembro'!$B$9</f>
        <v>24.0375</v>
      </c>
      <c r="G14" s="3">
        <f>'[10]Dezembro'!$B$10</f>
        <v>25.754166666666663</v>
      </c>
      <c r="H14" s="3">
        <f>'[10]Dezembro'!$B$11</f>
        <v>25.77916666666667</v>
      </c>
      <c r="I14" s="3">
        <f>'[10]Dezembro'!$B$12</f>
        <v>26.42916666666667</v>
      </c>
      <c r="J14" s="3">
        <f>'[10]Dezembro'!$B$13</f>
        <v>25.96666666666667</v>
      </c>
      <c r="K14" s="3">
        <f>'[10]Dezembro'!$B$14</f>
        <v>26.36666666666667</v>
      </c>
      <c r="L14" s="3">
        <f>'[10]Dezembro'!$B$15</f>
        <v>25.8875</v>
      </c>
      <c r="M14" s="3">
        <f>'[10]Dezembro'!$B$16</f>
        <v>23.25833333333333</v>
      </c>
      <c r="N14" s="3">
        <f>'[10]Dezembro'!$B$17</f>
        <v>22.883333333333336</v>
      </c>
      <c r="O14" s="3">
        <f>'[10]Dezembro'!$B$18</f>
        <v>25.24166666666667</v>
      </c>
      <c r="P14" s="3">
        <f>'[10]Dezembro'!$B$19</f>
        <v>26.454166666666662</v>
      </c>
      <c r="Q14" s="3">
        <f>'[10]Dezembro'!$B$20</f>
        <v>25.39583333333333</v>
      </c>
      <c r="R14" s="3">
        <f>'[10]Dezembro'!$B$21</f>
        <v>25.6</v>
      </c>
      <c r="S14" s="3">
        <f>'[10]Dezembro'!$B$22</f>
        <v>26.666666666666668</v>
      </c>
      <c r="T14" s="3">
        <f>'[10]Dezembro'!$B$23</f>
        <v>27.025</v>
      </c>
      <c r="U14" s="3">
        <f>'[10]Dezembro'!$B$24</f>
        <v>28.01666666666667</v>
      </c>
      <c r="V14" s="3">
        <f>'[10]Dezembro'!$B$25</f>
        <v>26.60416666666666</v>
      </c>
      <c r="W14" s="3">
        <f>'[10]Dezembro'!$B$26</f>
        <v>26.15416666666667</v>
      </c>
      <c r="X14" s="3">
        <f>'[10]Dezembro'!$B$27</f>
        <v>26.90833333333333</v>
      </c>
      <c r="Y14" s="3">
        <f>'[10]Dezembro'!$B$28</f>
        <v>27.595833333333335</v>
      </c>
      <c r="Z14" s="3">
        <f>'[10]Dezembro'!$B$29</f>
        <v>25.92083333333333</v>
      </c>
      <c r="AA14" s="3">
        <f>'[10]Dezembro'!$B$30</f>
        <v>24.620833333333334</v>
      </c>
      <c r="AB14" s="3">
        <f>'[10]Dezembro'!$B$31</f>
        <v>22.9625</v>
      </c>
      <c r="AC14" s="3">
        <f>'[10]Dezembro'!$B$32</f>
        <v>25.758333333333336</v>
      </c>
      <c r="AD14" s="3">
        <f>'[10]Dezembro'!$B$33</f>
        <v>26.854166666666668</v>
      </c>
      <c r="AE14" s="3">
        <f>'[10]Dezembro'!$B$34</f>
        <v>24.25</v>
      </c>
      <c r="AF14" s="3">
        <f>'[10]Dezembro'!$B$35</f>
        <v>23.9625</v>
      </c>
      <c r="AG14" s="17">
        <f aca="true" t="shared" si="2" ref="AG14:AG25">AVERAGE(B14:AF14)</f>
        <v>25.61142473118279</v>
      </c>
    </row>
    <row r="15" spans="1:33" ht="16.5" customHeight="1">
      <c r="A15" s="10" t="s">
        <v>10</v>
      </c>
      <c r="B15" s="3">
        <f>'[11]Dezembro'!$B$5</f>
        <v>25.83333333333334</v>
      </c>
      <c r="C15" s="3">
        <f>'[11]Dezembro'!$B$6</f>
        <v>27.858333333333338</v>
      </c>
      <c r="D15" s="3">
        <f>'[11]Dezembro'!$B$7</f>
        <v>24.341666666666665</v>
      </c>
      <c r="E15" s="3">
        <f>'[11]Dezembro'!$B$8</f>
        <v>24.20833333333333</v>
      </c>
      <c r="F15" s="3">
        <f>'[11]Dezembro'!$B$9</f>
        <v>24.0125</v>
      </c>
      <c r="G15" s="3">
        <f>'[11]Dezembro'!$B$10</f>
        <v>25.9875</v>
      </c>
      <c r="H15" s="3">
        <f>'[11]Dezembro'!$B$11</f>
        <v>24.825</v>
      </c>
      <c r="I15" s="3">
        <f>'[11]Dezembro'!$B$12</f>
        <v>25.795833333333334</v>
      </c>
      <c r="J15" s="3">
        <f>'[11]Dezembro'!$B$13</f>
        <v>26.829166666666666</v>
      </c>
      <c r="K15" s="3">
        <f>'[11]Dezembro'!$B$14</f>
        <v>26.36666666666667</v>
      </c>
      <c r="L15" s="3">
        <f>'[11]Dezembro'!$B$15</f>
        <v>26.691666666666663</v>
      </c>
      <c r="M15" s="3">
        <f>'[11]Dezembro'!$B$16</f>
        <v>23.6125</v>
      </c>
      <c r="N15" s="3">
        <f>'[11]Dezembro'!$B$17</f>
        <v>22.895833333333332</v>
      </c>
      <c r="O15" s="3">
        <f>'[11]Dezembro'!$B$18</f>
        <v>24.354166666666668</v>
      </c>
      <c r="P15" s="3">
        <f>'[11]Dezembro'!$B$19</f>
        <v>26.875</v>
      </c>
      <c r="Q15" s="3">
        <f>'[11]Dezembro'!$B$20</f>
        <v>27.45833333333334</v>
      </c>
      <c r="R15" s="3">
        <f>'[11]Dezembro'!$B$21</f>
        <v>25.558333333333334</v>
      </c>
      <c r="S15" s="3">
        <f>'[11]Dezembro'!$B$22</f>
        <v>25.7</v>
      </c>
      <c r="T15" s="3">
        <f>'[11]Dezembro'!$B$23</f>
        <v>26.8</v>
      </c>
      <c r="U15" s="3">
        <f>'[11]Dezembro'!$B$24</f>
        <v>28.1875</v>
      </c>
      <c r="V15" s="3">
        <f>'[11]Dezembro'!$B$25</f>
        <v>26.233333333333334</v>
      </c>
      <c r="W15" s="3">
        <f>'[11]Dezembro'!$B$26</f>
        <v>26.61666666666667</v>
      </c>
      <c r="X15" s="3">
        <f>'[11]Dezembro'!$B$27</f>
        <v>26.458333333333332</v>
      </c>
      <c r="Y15" s="3">
        <f>'[11]Dezembro'!$B$28</f>
        <v>27.5125</v>
      </c>
      <c r="Z15" s="3">
        <f>'[11]Dezembro'!$B$29</f>
        <v>25.35</v>
      </c>
      <c r="AA15" s="3">
        <f>'[11]Dezembro'!$B$30</f>
        <v>23.904166666666665</v>
      </c>
      <c r="AB15" s="3">
        <f>'[11]Dezembro'!$B$31</f>
        <v>23.495833333333334</v>
      </c>
      <c r="AC15" s="3">
        <f>'[11]Dezembro'!$B$32</f>
        <v>26.47083333333333</v>
      </c>
      <c r="AD15" s="3">
        <f>'[11]Dezembro'!$B$33</f>
        <v>26.691666666666674</v>
      </c>
      <c r="AE15" s="3">
        <f>'[11]Dezembro'!$B$35</f>
        <v>23.833333333333332</v>
      </c>
      <c r="AF15" s="3">
        <f>'[11]Dezembro'!$B$35</f>
        <v>23.833333333333332</v>
      </c>
      <c r="AG15" s="17">
        <f t="shared" si="2"/>
        <v>25.631989247311832</v>
      </c>
    </row>
    <row r="16" spans="1:33" ht="16.5" customHeight="1">
      <c r="A16" s="10" t="s">
        <v>11</v>
      </c>
      <c r="B16" s="3">
        <f>'[12]Dezembro'!$B$5</f>
        <v>26.4125</v>
      </c>
      <c r="C16" s="3">
        <f>'[12]Dezembro'!$B$6</f>
        <v>27.15</v>
      </c>
      <c r="D16" s="3">
        <f>'[12]Dezembro'!$B$7</f>
        <v>24.05</v>
      </c>
      <c r="E16" s="3">
        <f>'[12]Dezembro'!$B$8</f>
        <v>24.666666666666668</v>
      </c>
      <c r="F16" s="3">
        <f>'[12]Dezembro'!$B$9</f>
        <v>24.35</v>
      </c>
      <c r="G16" s="3">
        <f>'[12]Dezembro'!$B$10</f>
        <v>25.325</v>
      </c>
      <c r="H16" s="3">
        <f>'[12]Dezembro'!$B$11</f>
        <v>25.108333333333334</v>
      </c>
      <c r="I16" s="3">
        <f>'[12]Dezembro'!$B$12</f>
        <v>27.0125</v>
      </c>
      <c r="J16" s="3">
        <f>'[12]Dezembro'!$B$13</f>
        <v>27.14583333333334</v>
      </c>
      <c r="K16" s="3">
        <f>'[12]Dezembro'!$B$14</f>
        <v>25.995833333333337</v>
      </c>
      <c r="L16" s="3">
        <f>'[12]Dezembro'!$B$15</f>
        <v>25.725</v>
      </c>
      <c r="M16" s="3">
        <f>'[12]Dezembro'!$B$16</f>
        <v>22.8125</v>
      </c>
      <c r="N16" s="3">
        <f>'[12]Dezembro'!$B$17</f>
        <v>22.39583333333334</v>
      </c>
      <c r="O16" s="3">
        <f>'[12]Dezembro'!$B$18</f>
        <v>23.27916666666667</v>
      </c>
      <c r="P16" s="3">
        <f>'[12]Dezembro'!$B$19</f>
        <v>25.970833333333328</v>
      </c>
      <c r="Q16" s="3">
        <f>'[12]Dezembro'!$B$20</f>
        <v>25.525</v>
      </c>
      <c r="R16" s="3">
        <f>'[12]Dezembro'!$B$21</f>
        <v>25.725</v>
      </c>
      <c r="S16" s="3">
        <f>'[12]Dezembro'!$B$22</f>
        <v>25.125</v>
      </c>
      <c r="T16" s="3">
        <f>'[12]Dezembro'!$B$23</f>
        <v>24.0125</v>
      </c>
      <c r="U16" s="3">
        <f>'[12]Dezembro'!$B$24</f>
        <v>24.991666666666664</v>
      </c>
      <c r="V16" s="3">
        <f>'[12]Dezembro'!$B$25</f>
        <v>25.3</v>
      </c>
      <c r="W16" s="3">
        <f>'[12]Dezembro'!$B$26</f>
        <v>24.8625</v>
      </c>
      <c r="X16" s="3">
        <f>'[12]Dezembro'!$B$27</f>
        <v>25.9625</v>
      </c>
      <c r="Y16" s="3">
        <f>'[12]Dezembro'!$B$28</f>
        <v>27.16666666666666</v>
      </c>
      <c r="Z16" s="3">
        <f>'[12]Dezembro'!$B$29</f>
        <v>26.479166666666668</v>
      </c>
      <c r="AA16" s="3">
        <f>'[12]Dezembro'!$B$30</f>
        <v>26.416666666666668</v>
      </c>
      <c r="AB16" s="3">
        <f>'[12]Dezembro'!$B$31</f>
        <v>25.429166666666664</v>
      </c>
      <c r="AC16" s="3">
        <f>'[12]Dezembro'!$B$32</f>
        <v>25.916666666666668</v>
      </c>
      <c r="AD16" s="3">
        <f>'[12]Dezembro'!$B$33</f>
        <v>25.870833333333326</v>
      </c>
      <c r="AE16" s="3">
        <f>'[12]Dezembro'!$B$34</f>
        <v>26.89583333333333</v>
      </c>
      <c r="AF16" s="3">
        <f>'[12]Dezembro'!$B$35</f>
        <v>24.554166666666664</v>
      </c>
      <c r="AG16" s="17">
        <f t="shared" si="2"/>
        <v>25.407526881720422</v>
      </c>
    </row>
    <row r="17" spans="1:33" ht="16.5" customHeight="1">
      <c r="A17" s="10" t="s">
        <v>12</v>
      </c>
      <c r="B17" s="3">
        <f>'[13]Dezembro'!$B$5</f>
        <v>29.0125</v>
      </c>
      <c r="C17" s="3">
        <f>'[13]Dezembro'!$B$6</f>
        <v>27.89166666666667</v>
      </c>
      <c r="D17" s="3">
        <f>'[13]Dezembro'!$B$7</f>
        <v>25.01666666666667</v>
      </c>
      <c r="E17" s="3">
        <f>'[13]Dezembro'!$B$8</f>
        <v>25.866666666666664</v>
      </c>
      <c r="F17" s="3">
        <f>'[13]Dezembro'!$B$9</f>
        <v>26.875</v>
      </c>
      <c r="G17" s="3">
        <f>'[13]Dezembro'!$B$10</f>
        <v>26.1875</v>
      </c>
      <c r="H17" s="3">
        <f>'[13]Dezembro'!$B$11</f>
        <v>26.325</v>
      </c>
      <c r="I17" s="3">
        <f>'[13]Dezembro'!$B$12</f>
        <v>27.275</v>
      </c>
      <c r="J17" s="3">
        <f>'[13]Dezembro'!$B$13</f>
        <v>28.15</v>
      </c>
      <c r="K17" s="3">
        <f>'[13]Dezembro'!$B$14</f>
        <v>27.4375</v>
      </c>
      <c r="L17" s="3">
        <f>'[13]Dezembro'!$B$15</f>
        <v>25.8</v>
      </c>
      <c r="M17" s="3">
        <f>'[13]Dezembro'!$B$16</f>
        <v>24.495833333333334</v>
      </c>
      <c r="N17" s="3">
        <f>'[13]Dezembro'!$B$17</f>
        <v>24.625</v>
      </c>
      <c r="O17" s="3">
        <f>'[13]Dezembro'!$B$18</f>
        <v>25.708333333333332</v>
      </c>
      <c r="P17" s="3">
        <f>'[13]Dezembro'!$B$19</f>
        <v>27.34583333333333</v>
      </c>
      <c r="Q17" s="3">
        <f>'[13]Dezembro'!$B$20</f>
        <v>27.50833333333333</v>
      </c>
      <c r="R17" s="3">
        <f>'[13]Dezembro'!$B$21</f>
        <v>27.583333333333332</v>
      </c>
      <c r="S17" s="3">
        <f>'[13]Dezembro'!$B$22</f>
        <v>27.983333333333338</v>
      </c>
      <c r="T17" s="3">
        <f>'[13]Dezembro'!$B$23</f>
        <v>28.008333333333336</v>
      </c>
      <c r="U17" s="3">
        <f>'[13]Dezembro'!$B$24</f>
        <v>26.716666666666665</v>
      </c>
      <c r="V17" s="3">
        <f>'[13]Dezembro'!$B$25</f>
        <v>27.8125</v>
      </c>
      <c r="W17" s="3">
        <f>'[13]Dezembro'!$B$26</f>
        <v>27.075</v>
      </c>
      <c r="X17" s="3">
        <f>'[13]Dezembro'!$B$27</f>
        <v>28.65</v>
      </c>
      <c r="Y17" s="3">
        <f>'[13]Dezembro'!$B$28</f>
        <v>27.933333333333334</v>
      </c>
      <c r="Z17" s="3">
        <f>'[13]Dezembro'!$B$29</f>
        <v>28.1875</v>
      </c>
      <c r="AA17" s="3">
        <f>'[13]Dezembro'!$B$30</f>
        <v>27.966666666666658</v>
      </c>
      <c r="AB17" s="3">
        <f>'[13]Dezembro'!$B$31</f>
        <v>29.05416666666667</v>
      </c>
      <c r="AC17" s="3">
        <f>'[13]Dezembro'!$B$32</f>
        <v>25.841666666666665</v>
      </c>
      <c r="AD17" s="3">
        <f>'[13]Dezembro'!$B$33</f>
        <v>28.091666666666665</v>
      </c>
      <c r="AE17" s="3">
        <f>'[13]Dezembro'!$B$34</f>
        <v>28.2625</v>
      </c>
      <c r="AF17" s="3">
        <f>'[13]Dezembro'!$B$35</f>
        <v>25.7625</v>
      </c>
      <c r="AG17" s="17">
        <f t="shared" si="2"/>
        <v>27.11129032258065</v>
      </c>
    </row>
    <row r="18" spans="1:33" ht="16.5" customHeight="1">
      <c r="A18" s="10" t="s">
        <v>13</v>
      </c>
      <c r="B18" s="3">
        <f>'[14]Dezembro'!$B$5</f>
        <v>31</v>
      </c>
      <c r="C18" s="3">
        <f>'[14]Dezembro'!$B$6</f>
        <v>27.8875</v>
      </c>
      <c r="D18" s="3">
        <f>'[14]Dezembro'!$B$7</f>
        <v>26.22083333333333</v>
      </c>
      <c r="E18" s="3">
        <f>'[14]Dezembro'!$B$8</f>
        <v>25.025</v>
      </c>
      <c r="F18" s="3">
        <f>'[14]Dezembro'!$B$9</f>
        <v>26.170833333333334</v>
      </c>
      <c r="G18" s="3">
        <f>'[14]Dezembro'!$B$10</f>
        <v>28.21666666666667</v>
      </c>
      <c r="H18" s="3">
        <f>'[14]Dezembro'!$B$11</f>
        <v>26.295833333333334</v>
      </c>
      <c r="I18" s="3">
        <f>'[14]Dezembro'!$B$12</f>
        <v>26.875</v>
      </c>
      <c r="J18" s="3">
        <f>'[14]Dezembro'!$B$13</f>
        <v>27.7625</v>
      </c>
      <c r="K18" s="3">
        <f>'[14]Dezembro'!$B$14</f>
        <v>27.425</v>
      </c>
      <c r="L18" s="3">
        <f>'[14]Dezembro'!$B$15</f>
        <v>26.54583333333333</v>
      </c>
      <c r="M18" s="3">
        <f>'[14]Dezembro'!$B$16</f>
        <v>24.47083333333333</v>
      </c>
      <c r="N18" s="3">
        <f>'[14]Dezembro'!$B$17</f>
        <v>24.995833333333334</v>
      </c>
      <c r="O18" s="3">
        <f>'[14]Dezembro'!$B$18</f>
        <v>26.34166666666667</v>
      </c>
      <c r="P18" s="3">
        <f>'[14]Dezembro'!$B$19</f>
        <v>28.1375</v>
      </c>
      <c r="Q18" s="3">
        <f>'[14]Dezembro'!$B$20</f>
        <v>27.1</v>
      </c>
      <c r="R18" s="3">
        <f>'[14]Dezembro'!$B$21</f>
        <v>27.9125</v>
      </c>
      <c r="S18" s="3">
        <f>'[14]Dezembro'!$B$22</f>
        <v>27.72916666666666</v>
      </c>
      <c r="T18" s="3">
        <f>'[14]Dezembro'!$B$23</f>
        <v>27.616666666666674</v>
      </c>
      <c r="U18" s="3">
        <f>'[14]Dezembro'!$B$24</f>
        <v>28.170833333333334</v>
      </c>
      <c r="V18" s="3">
        <f>'[14]Dezembro'!$B$25</f>
        <v>28.70833333333333</v>
      </c>
      <c r="W18" s="3">
        <f>'[14]Dezembro'!$B$26</f>
        <v>27.566666666666666</v>
      </c>
      <c r="X18" s="3">
        <f>'[14]Dezembro'!$B$27</f>
        <v>28.879166666666663</v>
      </c>
      <c r="Y18" s="3">
        <f>'[14]Dezembro'!$B$28</f>
        <v>28.091666666666665</v>
      </c>
      <c r="Z18" s="3">
        <f>'[14]Dezembro'!$B$29</f>
        <v>29.35416666666666</v>
      </c>
      <c r="AA18" s="3">
        <f>'[14]Dezembro'!$B$30</f>
        <v>29.85833333333333</v>
      </c>
      <c r="AB18" s="3">
        <f>'[14]Dezembro'!$B$31</f>
        <v>30.5</v>
      </c>
      <c r="AC18" s="3">
        <f>'[14]Dezembro'!$B$32</f>
        <v>28.925</v>
      </c>
      <c r="AD18" s="3">
        <f>'[14]Dezembro'!$B$33</f>
        <v>29.354166666666668</v>
      </c>
      <c r="AE18" s="3">
        <f>'[14]Dezembro'!$B$34</f>
        <v>28.329166666666666</v>
      </c>
      <c r="AF18" s="3">
        <f>'[14]Dezembro'!$B$35</f>
        <v>26</v>
      </c>
      <c r="AG18" s="17">
        <f t="shared" si="2"/>
        <v>27.66021505376344</v>
      </c>
    </row>
    <row r="19" spans="1:33" ht="16.5" customHeight="1">
      <c r="A19" s="10" t="s">
        <v>14</v>
      </c>
      <c r="B19" s="3">
        <f>'[15]Dezembro'!$B$5</f>
        <v>25.441666666666666</v>
      </c>
      <c r="C19" s="3">
        <f>'[15]Dezembro'!$B$6</f>
        <v>25.0625</v>
      </c>
      <c r="D19" s="3">
        <f>'[15]Dezembro'!$B$7</f>
        <v>24.45</v>
      </c>
      <c r="E19" s="3">
        <f>'[15]Dezembro'!$B$8</f>
        <v>23.59166666666667</v>
      </c>
      <c r="F19" s="3">
        <f>'[15]Dezembro'!$B$9</f>
        <v>24.3125</v>
      </c>
      <c r="G19" s="3">
        <f>'[15]Dezembro'!$B$10</f>
        <v>25.083333333333332</v>
      </c>
      <c r="H19" s="3">
        <f>'[15]Dezembro'!$B$11</f>
        <v>24.4875</v>
      </c>
      <c r="I19" s="3">
        <f>'[15]Dezembro'!$B$12</f>
        <v>23.858333333333334</v>
      </c>
      <c r="J19" s="3">
        <f>'[15]Dezembro'!$B$13</f>
        <v>25.65416666666667</v>
      </c>
      <c r="K19" s="3">
        <f>'[15]Dezembro'!$B$14</f>
        <v>23.879166666666663</v>
      </c>
      <c r="L19" s="3">
        <f>'[15]Dezembro'!$B$15</f>
        <v>25.55</v>
      </c>
      <c r="M19" s="3">
        <f>'[15]Dezembro'!$B$16</f>
        <v>23.541666666666668</v>
      </c>
      <c r="N19" s="3">
        <f>'[15]Dezembro'!$B$17</f>
        <v>23.75833333333333</v>
      </c>
      <c r="O19" s="3">
        <f>'[15]Dezembro'!$B$18</f>
        <v>24.504166666666666</v>
      </c>
      <c r="P19" s="3">
        <f>'[15]Dezembro'!$B$19</f>
        <v>25.675</v>
      </c>
      <c r="Q19" s="3">
        <f>'[15]Dezembro'!$B$20</f>
        <v>25.6875</v>
      </c>
      <c r="R19" s="3">
        <f>'[15]Dezembro'!$B$21</f>
        <v>24.55</v>
      </c>
      <c r="S19" s="3">
        <f>'[15]Dezembro'!$B$22</f>
        <v>25.883333333333336</v>
      </c>
      <c r="T19" s="3">
        <f>'[15]Dezembro'!$B$23</f>
        <v>26.629166666666666</v>
      </c>
      <c r="U19" s="3">
        <f>'[15]Dezembro'!$B$24</f>
        <v>25.59583333333333</v>
      </c>
      <c r="V19" s="3">
        <f>'[15]Dezembro'!$B$25</f>
        <v>27.066666666666666</v>
      </c>
      <c r="W19" s="3">
        <f>'[15]Dezembro'!$B$26</f>
        <v>26.5375</v>
      </c>
      <c r="X19" s="3">
        <f>'[15]Dezembro'!$B$27</f>
        <v>27.1625</v>
      </c>
      <c r="Y19" s="3">
        <f>'[15]Dezembro'!$B$28</f>
        <v>28</v>
      </c>
      <c r="Z19" s="3">
        <f>'[15]Dezembro'!$B$29</f>
        <v>24.379166666666663</v>
      </c>
      <c r="AA19" s="3">
        <f>'[15]Dezembro'!$B$30</f>
        <v>25.454166666666666</v>
      </c>
      <c r="AB19" s="3">
        <f>'[15]Dezembro'!$B$31</f>
        <v>23.77083333333333</v>
      </c>
      <c r="AC19" s="3">
        <f>'[15]Dezembro'!$B$32</f>
        <v>24.475</v>
      </c>
      <c r="AD19" s="3">
        <f>'[15]Dezembro'!$B$33</f>
        <v>26.09583333333333</v>
      </c>
      <c r="AE19" s="3">
        <f>'[15]Dezembro'!$B$34</f>
        <v>24.770833333333332</v>
      </c>
      <c r="AF19" s="3">
        <f>'[15]Dezembro'!$B$35</f>
        <v>25.2625</v>
      </c>
      <c r="AG19" s="17">
        <f t="shared" si="2"/>
        <v>25.166801075268822</v>
      </c>
    </row>
    <row r="20" spans="1:33" ht="16.5" customHeight="1">
      <c r="A20" s="10" t="s">
        <v>15</v>
      </c>
      <c r="B20" s="3">
        <f>'[16]Dezembro'!$B$5</f>
        <v>24.33333333333334</v>
      </c>
      <c r="C20" s="3">
        <f>'[16]Dezembro'!$B$6</f>
        <v>26.1</v>
      </c>
      <c r="D20" s="3">
        <f>'[16]Dezembro'!$B$7</f>
        <v>22.15</v>
      </c>
      <c r="E20" s="3">
        <f>'[16]Dezembro'!$B$8</f>
        <v>23.72083333333333</v>
      </c>
      <c r="F20" s="3">
        <f>'[16]Dezembro'!$B$9</f>
        <v>22.179166666666664</v>
      </c>
      <c r="G20" s="3">
        <f>'[16]Dezembro'!$B$10</f>
        <v>23.8625</v>
      </c>
      <c r="H20" s="3">
        <f>'[16]Dezembro'!$B$11</f>
        <v>23.14166666666667</v>
      </c>
      <c r="I20" s="3">
        <f>'[16]Dezembro'!$B$12</f>
        <v>25.316666666666666</v>
      </c>
      <c r="J20" s="3">
        <f>'[16]Dezembro'!$B$13</f>
        <v>24.84166666666667</v>
      </c>
      <c r="K20" s="3">
        <f>'[16]Dezembro'!$B$14</f>
        <v>25.29166666666666</v>
      </c>
      <c r="L20" s="3">
        <f>'[16]Dezembro'!$B$15</f>
        <v>24.816666666666666</v>
      </c>
      <c r="M20" s="3">
        <f>'[16]Dezembro'!$B$16</f>
        <v>21.704166666666666</v>
      </c>
      <c r="N20" s="3">
        <f>'[16]Dezembro'!$B$17</f>
        <v>20.85833333333333</v>
      </c>
      <c r="O20" s="3">
        <f>'[16]Dezembro'!$B$18</f>
        <v>22.595833333333335</v>
      </c>
      <c r="P20" s="3">
        <f>'[16]Dezembro'!$B$19</f>
        <v>25.245833333333334</v>
      </c>
      <c r="Q20" s="3">
        <f>'[16]Dezembro'!$B$20</f>
        <v>24.8625</v>
      </c>
      <c r="R20" s="3">
        <f>'[16]Dezembro'!$B$21</f>
        <v>22.95833333333333</v>
      </c>
      <c r="S20" s="3">
        <f>'[16]Dezembro'!$B$22</f>
        <v>24.175</v>
      </c>
      <c r="T20" s="3">
        <f>'[16]Dezembro'!$B$23</f>
        <v>24</v>
      </c>
      <c r="U20" s="3">
        <f>'[16]Dezembro'!$B$24</f>
        <v>24.116666666666664</v>
      </c>
      <c r="V20" s="3">
        <f>'[16]Dezembro'!$B$25</f>
        <v>25.1125</v>
      </c>
      <c r="W20" s="3">
        <f>'[16]Dezembro'!$B$26</f>
        <v>23.27916666666667</v>
      </c>
      <c r="X20" s="3">
        <f>'[16]Dezembro'!$B$27</f>
        <v>24.529166666666665</v>
      </c>
      <c r="Y20" s="3">
        <f>'[16]Dezembro'!$B$28</f>
        <v>25.791666666666668</v>
      </c>
      <c r="Z20" s="3">
        <f>'[16]Dezembro'!$B$29</f>
        <v>24.36666666666667</v>
      </c>
      <c r="AA20" s="3">
        <f>'[16]Dezembro'!$B$30</f>
        <v>24.566666666666666</v>
      </c>
      <c r="AB20" s="3">
        <f>'[16]Dezembro'!$B$31</f>
        <v>23.1375</v>
      </c>
      <c r="AC20" s="3">
        <f>'[16]Dezembro'!$B$32</f>
        <v>24.72916666666667</v>
      </c>
      <c r="AD20" s="3">
        <f>'[16]Dezembro'!$B$33</f>
        <v>24.28333333333333</v>
      </c>
      <c r="AE20" s="3">
        <f>'[16]Dezembro'!$B$34</f>
        <v>25.520833333333332</v>
      </c>
      <c r="AF20" s="3">
        <f>'[16]Dezembro'!$B$35</f>
        <v>22.670833333333334</v>
      </c>
      <c r="AG20" s="17">
        <f t="shared" si="2"/>
        <v>24.008333333333336</v>
      </c>
    </row>
    <row r="21" spans="1:33" ht="16.5" customHeight="1">
      <c r="A21" s="10" t="s">
        <v>16</v>
      </c>
      <c r="B21" s="3">
        <f>'[17]Dezembro'!$B$5</f>
        <v>31.35833333333333</v>
      </c>
      <c r="C21" s="3">
        <f>'[17]Dezembro'!$B$6</f>
        <v>31.95833333333334</v>
      </c>
      <c r="D21" s="3">
        <f>'[17]Dezembro'!$B$7</f>
        <v>27.466666666666658</v>
      </c>
      <c r="E21" s="3">
        <f>'[17]Dezembro'!$B$8</f>
        <v>26.775</v>
      </c>
      <c r="F21" s="3">
        <f>'[17]Dezembro'!$B$9</f>
        <v>28.454166666666666</v>
      </c>
      <c r="G21" s="3">
        <f>'[17]Dezembro'!$B$10</f>
        <v>27.75833333333334</v>
      </c>
      <c r="H21" s="3">
        <f>'[17]Dezembro'!$B$11</f>
        <v>24.770833333333332</v>
      </c>
      <c r="I21" s="3">
        <f>'[17]Dezembro'!$B$12</f>
        <v>27.9375</v>
      </c>
      <c r="J21" s="3">
        <f>'[17]Dezembro'!$B$13</f>
        <v>27.425</v>
      </c>
      <c r="K21" s="3">
        <f>'[17]Dezembro'!$B$14</f>
        <v>27.425</v>
      </c>
      <c r="L21" s="3">
        <f>'[17]Dezembro'!$B$15</f>
        <v>27.025</v>
      </c>
      <c r="M21" s="3">
        <f>'[17]Dezembro'!$B$16</f>
        <v>24.85</v>
      </c>
      <c r="N21" s="3">
        <f>'[17]Dezembro'!$B$17</f>
        <v>24.058333333333337</v>
      </c>
      <c r="O21" s="3">
        <f>'[17]Dezembro'!$B$18</f>
        <v>26.129166666666663</v>
      </c>
      <c r="P21" s="3">
        <f>'[17]Dezembro'!$B$19</f>
        <v>28.379166666666663</v>
      </c>
      <c r="Q21" s="3">
        <f>'[17]Dezembro'!$B$20</f>
        <v>30.42083333333333</v>
      </c>
      <c r="R21" s="3">
        <f>'[17]Dezembro'!$B$21</f>
        <v>28.625</v>
      </c>
      <c r="S21" s="3">
        <f>'[17]Dezembro'!$B$22</f>
        <v>29.054166666666664</v>
      </c>
      <c r="T21" s="3">
        <f>'[17]Dezembro'!$B$23</f>
        <v>29.358333333333338</v>
      </c>
      <c r="U21" s="3">
        <f>'[17]Dezembro'!$B$24</f>
        <v>29.308333333333337</v>
      </c>
      <c r="V21" s="3">
        <f>'[17]Dezembro'!$B$25</f>
        <v>28.20416666666667</v>
      </c>
      <c r="W21" s="3">
        <f>'[17]Dezembro'!$B$26</f>
        <v>26.75833333333333</v>
      </c>
      <c r="X21" s="3">
        <f>'[17]Dezembro'!$B$27</f>
        <v>28.145833333333332</v>
      </c>
      <c r="Y21" s="3">
        <f>'[17]Dezembro'!$B$28</f>
        <v>30.766666666666662</v>
      </c>
      <c r="Z21" s="3">
        <f>'[17]Dezembro'!$B$29</f>
        <v>31.291666666666668</v>
      </c>
      <c r="AA21" s="3">
        <f>'[17]Dezembro'!$B$30</f>
        <v>31.170833333333334</v>
      </c>
      <c r="AB21" s="3">
        <f>'[17]Dezembro'!$B$31</f>
        <v>30.270833333333343</v>
      </c>
      <c r="AC21" s="3">
        <f>'[17]Dezembro'!$B$32</f>
        <v>29.225</v>
      </c>
      <c r="AD21" s="3">
        <f>'[17]Dezembro'!$B$33</f>
        <v>30.8875</v>
      </c>
      <c r="AE21" s="3">
        <f>'[17]Dezembro'!$B$34</f>
        <v>30.033333333333335</v>
      </c>
      <c r="AF21" s="3">
        <f>'[17]Dezembro'!$B$35</f>
        <v>25.983333333333334</v>
      </c>
      <c r="AG21" s="17">
        <f t="shared" si="2"/>
        <v>28.42822580645161</v>
      </c>
    </row>
    <row r="22" spans="1:33" ht="16.5" customHeight="1">
      <c r="A22" s="10" t="s">
        <v>17</v>
      </c>
      <c r="B22" s="3">
        <f>'[18]Dezembro'!$B$5</f>
        <v>24.92083333333333</v>
      </c>
      <c r="C22" s="3">
        <f>'[18]Dezembro'!$B$6</f>
        <v>26.2875</v>
      </c>
      <c r="D22" s="3">
        <f>'[18]Dezembro'!$B$7</f>
        <v>24.766666666666666</v>
      </c>
      <c r="E22" s="3">
        <f>'[18]Dezembro'!$B$8</f>
        <v>24.683333333333337</v>
      </c>
      <c r="F22" s="3">
        <f>'[18]Dezembro'!$B$9</f>
        <v>24.933333333333334</v>
      </c>
      <c r="G22" s="3">
        <f>'[18]Dezembro'!$B$10</f>
        <v>26.075</v>
      </c>
      <c r="H22" s="3">
        <f>'[18]Dezembro'!$B$11</f>
        <v>25.191666666666666</v>
      </c>
      <c r="I22" s="3">
        <f>'[18]Dezembro'!$B$12</f>
        <v>27.008333333333336</v>
      </c>
      <c r="J22" s="3">
        <f>'[18]Dezembro'!$B$13</f>
        <v>26.679166666666664</v>
      </c>
      <c r="K22" s="3">
        <f>'[18]Dezembro'!$B$14</f>
        <v>26.99166666666667</v>
      </c>
      <c r="L22" s="3">
        <f>'[18]Dezembro'!$B$15</f>
        <v>26.608333333333334</v>
      </c>
      <c r="M22" s="3">
        <f>'[18]Dezembro'!$B$16</f>
        <v>23.27916666666667</v>
      </c>
      <c r="N22" s="3">
        <f>'[18]Dezembro'!$B$17</f>
        <v>22.904166666666665</v>
      </c>
      <c r="O22" s="3">
        <f>'[18]Dezembro'!$B$18</f>
        <v>24.3875</v>
      </c>
      <c r="P22" s="3">
        <f>'[18]Dezembro'!$B$19</f>
        <v>27.104166666666668</v>
      </c>
      <c r="Q22" s="3">
        <f>'[18]Dezembro'!$B$20</f>
        <v>25.816666666666663</v>
      </c>
      <c r="R22" s="3">
        <f>'[18]Dezembro'!$B$21</f>
        <v>25.208333333333332</v>
      </c>
      <c r="S22" s="3">
        <f>'[18]Dezembro'!$B$22</f>
        <v>25.920833333333334</v>
      </c>
      <c r="T22" s="3">
        <f>'[18]Dezembro'!$B$23</f>
        <v>26.820833333333326</v>
      </c>
      <c r="U22" s="3">
        <f>'[18]Dezembro'!$B$24</f>
        <v>27.0125</v>
      </c>
      <c r="V22" s="3">
        <f>'[18]Dezembro'!$B$25</f>
        <v>25.4</v>
      </c>
      <c r="W22" s="3">
        <f>'[18]Dezembro'!$B$26</f>
        <v>25.204166666666666</v>
      </c>
      <c r="X22" s="3">
        <f>'[18]Dezembro'!$B$27</f>
        <v>25.654166666666665</v>
      </c>
      <c r="Y22" s="3">
        <f>'[18]Dezembro'!$B$28</f>
        <v>27.2625</v>
      </c>
      <c r="Z22" s="3">
        <f>'[18]Dezembro'!$B$29</f>
        <v>26.945833333333336</v>
      </c>
      <c r="AA22" s="3">
        <f>'[18]Dezembro'!$B$30</f>
        <v>24.379166666666674</v>
      </c>
      <c r="AB22" s="3">
        <f>'[18]Dezembro'!$B$31</f>
        <v>23.90416666666667</v>
      </c>
      <c r="AC22" s="3">
        <f>'[18]Dezembro'!$B$32</f>
        <v>25.75</v>
      </c>
      <c r="AD22" s="3">
        <f>'[18]Dezembro'!$B$33</f>
        <v>26.775</v>
      </c>
      <c r="AE22" s="3">
        <f>'[18]Dezembro'!$B$34</f>
        <v>26.991666666666664</v>
      </c>
      <c r="AF22" s="3">
        <f>'[18]Dezembro'!$B$35</f>
        <v>24.325</v>
      </c>
      <c r="AG22" s="17">
        <f t="shared" si="2"/>
        <v>25.651344086021506</v>
      </c>
    </row>
    <row r="23" spans="1:33" ht="16.5" customHeight="1">
      <c r="A23" s="10" t="s">
        <v>18</v>
      </c>
      <c r="B23" s="3">
        <f>'[19]Dezembro'!$B$5</f>
        <v>24.97391304347826</v>
      </c>
      <c r="C23" s="3">
        <f>'[19]Dezembro'!$B$6</f>
        <v>24.90454545454545</v>
      </c>
      <c r="D23" s="3">
        <f>'[19]Dezembro'!$B$7</f>
        <v>22.8125</v>
      </c>
      <c r="E23" s="3">
        <f>'[19]Dezembro'!$B$8</f>
        <v>23.25</v>
      </c>
      <c r="F23" s="3">
        <f>'[19]Dezembro'!$B$9</f>
        <v>24.066666666666663</v>
      </c>
      <c r="G23" s="3">
        <f>'[19]Dezembro'!$B$10</f>
        <v>23.75</v>
      </c>
      <c r="H23" s="3">
        <f>'[19]Dezembro'!$B$11</f>
        <v>23.47826086956522</v>
      </c>
      <c r="I23" s="3">
        <f>'[19]Dezembro'!$B$12</f>
        <v>23.665</v>
      </c>
      <c r="J23" s="3">
        <f>'[19]Dezembro'!$B$13</f>
        <v>24.158333333333335</v>
      </c>
      <c r="K23" s="3">
        <f>'[19]Dezembro'!$B$14</f>
        <v>24.14583333333333</v>
      </c>
      <c r="L23" s="3">
        <f>'[19]Dezembro'!$B$15</f>
        <v>23.54347826086956</v>
      </c>
      <c r="M23" s="3">
        <f>'[19]Dezembro'!$B$16</f>
        <v>21.35</v>
      </c>
      <c r="N23" s="3">
        <f>'[19]Dezembro'!$B$17</f>
        <v>23.22307692307692</v>
      </c>
      <c r="O23" s="3">
        <f>'[19]Dezembro'!$B$18</f>
        <v>22.79166666666666</v>
      </c>
      <c r="P23" s="3">
        <f>'[19]Dezembro'!$B$19</f>
        <v>23.770833333333332</v>
      </c>
      <c r="Q23" s="3">
        <f>'[19]Dezembro'!$B$20</f>
        <v>22.708333333333332</v>
      </c>
      <c r="R23" s="3">
        <f>'[19]Dezembro'!$B$21</f>
        <v>23.76086956521739</v>
      </c>
      <c r="S23" s="3">
        <f>'[19]Dezembro'!$B$22</f>
        <v>24.2625</v>
      </c>
      <c r="T23" s="3">
        <f>'[19]Dezembro'!$B$23</f>
        <v>24.04166666666667</v>
      </c>
      <c r="U23" s="3">
        <f>'[19]Dezembro'!$B$24</f>
        <v>23.85</v>
      </c>
      <c r="V23" s="3">
        <f>'[19]Dezembro'!$B$25</f>
        <v>23.895833333333332</v>
      </c>
      <c r="W23" s="3">
        <f>'[19]Dezembro'!$B$26</f>
        <v>22.591666666666665</v>
      </c>
      <c r="X23" s="3">
        <f>'[19]Dezembro'!$B$27</f>
        <v>24.78333333333333</v>
      </c>
      <c r="Y23" s="3">
        <f>'[19]Dezembro'!$B$28</f>
        <v>24.5125</v>
      </c>
      <c r="Z23" s="3">
        <f>'[19]Dezembro'!$B$29</f>
        <v>24.991666666666674</v>
      </c>
      <c r="AA23" s="3">
        <f>'[19]Dezembro'!$B$30</f>
        <v>25.033333333333335</v>
      </c>
      <c r="AB23" s="3">
        <f>'[19]Dezembro'!$B$31</f>
        <v>25.54583333333333</v>
      </c>
      <c r="AC23" s="3">
        <f>'[19]Dezembro'!$B$32</f>
        <v>22.463636363636365</v>
      </c>
      <c r="AD23" s="3">
        <f>'[19]Dezembro'!$B$33</f>
        <v>24.604347826086954</v>
      </c>
      <c r="AE23" s="3">
        <f>'[19]Dezembro'!$B$34</f>
        <v>24.39583333333334</v>
      </c>
      <c r="AF23" s="3">
        <f>'[19]Dezembro'!$B$35</f>
        <v>22.854166666666668</v>
      </c>
      <c r="AG23" s="17">
        <f t="shared" si="2"/>
        <v>23.812246074402456</v>
      </c>
    </row>
    <row r="24" spans="1:33" ht="16.5" customHeight="1">
      <c r="A24" s="10" t="s">
        <v>19</v>
      </c>
      <c r="B24" s="3">
        <f>'[20]Dezembro'!$B$5</f>
        <v>25.375</v>
      </c>
      <c r="C24" s="3">
        <f>'[20]Dezembro'!$B$6</f>
        <v>27.475</v>
      </c>
      <c r="D24" s="3">
        <f>'[20]Dezembro'!$B$7</f>
        <v>23.63333333333334</v>
      </c>
      <c r="E24" s="3">
        <f>'[20]Dezembro'!$B$8</f>
        <v>24.183333333333334</v>
      </c>
      <c r="F24" s="3">
        <f>'[20]Dezembro'!$B$9</f>
        <v>23.69583333333333</v>
      </c>
      <c r="G24" s="3">
        <f>'[20]Dezembro'!$B$10</f>
        <v>25.341666666666665</v>
      </c>
      <c r="H24" s="3">
        <f>'[20]Dezembro'!$B$11</f>
        <v>24.80416666666667</v>
      </c>
      <c r="I24" s="3">
        <f>'[20]Dezembro'!$B$12</f>
        <v>25.575</v>
      </c>
      <c r="J24" s="3">
        <f>'[20]Dezembro'!$B$13</f>
        <v>26.25833333333333</v>
      </c>
      <c r="K24" s="3">
        <f>'[20]Dezembro'!$B$14</f>
        <v>26.429166666666664</v>
      </c>
      <c r="L24" s="3">
        <f>'[20]Dezembro'!$B$15</f>
        <v>25.1875</v>
      </c>
      <c r="M24" s="3">
        <f>'[20]Dezembro'!$B$16</f>
        <v>23.183333333333334</v>
      </c>
      <c r="N24" s="3">
        <f>'[20]Dezembro'!$B$17</f>
        <v>20.90833333333333</v>
      </c>
      <c r="O24" s="3">
        <f>'[20]Dezembro'!$B$18</f>
        <v>23.591666666666665</v>
      </c>
      <c r="P24" s="3">
        <f>'[20]Dezembro'!$B$19</f>
        <v>26.108333333333334</v>
      </c>
      <c r="Q24" s="3">
        <f>'[20]Dezembro'!$B$20</f>
        <v>27.325</v>
      </c>
      <c r="R24" s="3">
        <f>'[20]Dezembro'!$B$21</f>
        <v>25.458333333333332</v>
      </c>
      <c r="S24" s="3">
        <f>'[20]Dezembro'!$B$22</f>
        <v>25.591666666666665</v>
      </c>
      <c r="T24" s="3">
        <f>'[20]Dezembro'!$B$23</f>
        <v>25.979166666666668</v>
      </c>
      <c r="U24" s="3">
        <f>'[20]Dezembro'!$B$24</f>
        <v>26.316666666666674</v>
      </c>
      <c r="V24" s="3">
        <f>'[20]Dezembro'!$B$25</f>
        <v>25.479166666666668</v>
      </c>
      <c r="W24" s="3">
        <f>'[20]Dezembro'!$B$26</f>
        <v>25.025</v>
      </c>
      <c r="X24" s="3">
        <f>'[20]Dezembro'!$B$27</f>
        <v>24.975</v>
      </c>
      <c r="Y24" s="3">
        <f>'[20]Dezembro'!$B$28</f>
        <v>25.3875</v>
      </c>
      <c r="Z24" s="3">
        <f>'[20]Dezembro'!$B$29</f>
        <v>24.05</v>
      </c>
      <c r="AA24" s="3">
        <f>'[20]Dezembro'!$B$30</f>
        <v>24.795833333333334</v>
      </c>
      <c r="AB24" s="3">
        <f>'[20]Dezembro'!$B$31</f>
        <v>23.429166666666674</v>
      </c>
      <c r="AC24" s="3">
        <f>'[20]Dezembro'!$B$32</f>
        <v>26.22083333333333</v>
      </c>
      <c r="AD24" s="3">
        <f>'[20]Dezembro'!$B$33</f>
        <v>26.629166666666666</v>
      </c>
      <c r="AE24" s="3">
        <f>'[20]Dezembro'!$B$34</f>
        <v>23.479166666666668</v>
      </c>
      <c r="AF24" s="3">
        <f>'[20]Dezembro'!$B$35</f>
        <v>23.966666666666665</v>
      </c>
      <c r="AG24" s="17">
        <f t="shared" si="2"/>
        <v>25.02768817204301</v>
      </c>
    </row>
    <row r="25" spans="1:33" ht="16.5" customHeight="1">
      <c r="A25" s="10" t="s">
        <v>31</v>
      </c>
      <c r="B25" s="3">
        <f>'[21]Dezembro'!$B$5</f>
        <v>25.920833333333338</v>
      </c>
      <c r="C25" s="3">
        <f>'[21]Dezembro'!$B$6</f>
        <v>25.970833333333328</v>
      </c>
      <c r="D25" s="3">
        <f>'[21]Dezembro'!$B$7</f>
        <v>24.370833333333334</v>
      </c>
      <c r="E25" s="3">
        <f>'[21]Dezembro'!$B$8</f>
        <v>23.929166666666674</v>
      </c>
      <c r="F25" s="3">
        <f>'[21]Dezembro'!$B$9</f>
        <v>24.566666666666666</v>
      </c>
      <c r="G25" s="3">
        <f>'[21]Dezembro'!$B$10</f>
        <v>24.96666666666667</v>
      </c>
      <c r="H25" s="3">
        <f>'[21]Dezembro'!$B$11</f>
        <v>24.86666666666667</v>
      </c>
      <c r="I25" s="3">
        <f>'[21]Dezembro'!$B$12</f>
        <v>25.8875</v>
      </c>
      <c r="J25" s="3">
        <f>'[21]Dezembro'!$B$13</f>
        <v>27.1625</v>
      </c>
      <c r="K25" s="3">
        <f>'[21]Dezembro'!$B$14</f>
        <v>26.429166666666664</v>
      </c>
      <c r="L25" s="3">
        <f>'[21]Dezembro'!$B$15</f>
        <v>25.279166666666665</v>
      </c>
      <c r="M25" s="3">
        <f>'[21]Dezembro'!$B$16</f>
        <v>21.82916666666667</v>
      </c>
      <c r="N25" s="3">
        <f>'[21]Dezembro'!$B$17</f>
        <v>22.391666666666666</v>
      </c>
      <c r="O25" s="3">
        <f>'[21]Dezembro'!$B$18</f>
        <v>24.8</v>
      </c>
      <c r="P25" s="3">
        <f>'[21]Dezembro'!$B$19</f>
        <v>26.67083333333333</v>
      </c>
      <c r="Q25" s="3">
        <f>'[21]Dezembro'!$B$20</f>
        <v>24.70833333333334</v>
      </c>
      <c r="R25" s="3">
        <f>'[21]Dezembro'!$B$21</f>
        <v>25.9875</v>
      </c>
      <c r="S25" s="3">
        <f>'[21]Dezembro'!$B$22</f>
        <v>25.025</v>
      </c>
      <c r="T25" s="3">
        <f>'[21]Dezembro'!$B$23</f>
        <v>24.816666666666666</v>
      </c>
      <c r="U25" s="3">
        <f>'[21]Dezembro'!$B$24</f>
        <v>26.50833333333333</v>
      </c>
      <c r="V25" s="3">
        <f>'[21]Dezembro'!$B$25</f>
        <v>26.15416666666667</v>
      </c>
      <c r="W25" s="3">
        <f>'[21]Dezembro'!$B$26</f>
        <v>25.591666666666665</v>
      </c>
      <c r="X25" s="3">
        <f>'[21]Dezembro'!$B$27</f>
        <v>26.558333333333334</v>
      </c>
      <c r="Y25" s="3">
        <f>'[21]Dezembro'!$B$28</f>
        <v>27.291666666666668</v>
      </c>
      <c r="Z25" s="3">
        <f>'[21]Dezembro'!$B$29</f>
        <v>26.45</v>
      </c>
      <c r="AA25" s="3">
        <f>'[21]Dezembro'!$B$30</f>
        <v>25.608333333333334</v>
      </c>
      <c r="AB25" s="3">
        <f>'[21]Dezembro'!$B$31</f>
        <v>25.191666666666666</v>
      </c>
      <c r="AC25" s="3">
        <f>'[21]Dezembro'!$B$32</f>
        <v>24.30416666666667</v>
      </c>
      <c r="AD25" s="3">
        <f>'[21]Dezembro'!$B$33</f>
        <v>25.6</v>
      </c>
      <c r="AE25" s="3">
        <f>'[21]Dezembro'!$B$34</f>
        <v>26.170833333333338</v>
      </c>
      <c r="AF25" s="3">
        <f>'[21]Dezembro'!$B$35</f>
        <v>24.075</v>
      </c>
      <c r="AG25" s="17">
        <f t="shared" si="2"/>
        <v>25.325268817204307</v>
      </c>
    </row>
    <row r="26" spans="1:33" ht="16.5" customHeight="1">
      <c r="A26" s="10" t="s">
        <v>20</v>
      </c>
      <c r="B26" s="3" t="str">
        <f>'[22]Dezembro'!$B$5</f>
        <v>**</v>
      </c>
      <c r="C26" s="3" t="str">
        <f>'[22]Dezembro'!$B$6</f>
        <v>**</v>
      </c>
      <c r="D26" s="3" t="str">
        <f>'[22]Dezembro'!$B$7</f>
        <v>**</v>
      </c>
      <c r="E26" s="3" t="str">
        <f>'[22]Dezembro'!$B$8</f>
        <v>**</v>
      </c>
      <c r="F26" s="3" t="str">
        <f>'[22]Dezembro'!$B$9</f>
        <v>**</v>
      </c>
      <c r="G26" s="3" t="str">
        <f>'[22]Dezembro'!$B$10</f>
        <v>**</v>
      </c>
      <c r="H26" s="3" t="str">
        <f>'[22]Dezembro'!$B$11</f>
        <v>**</v>
      </c>
      <c r="I26" s="3" t="str">
        <f>'[22]Dezembro'!$B$12</f>
        <v>**</v>
      </c>
      <c r="J26" s="3" t="str">
        <f>'[22]Dezembro'!$B$13</f>
        <v>**</v>
      </c>
      <c r="K26" s="3" t="str">
        <f>'[22]Dezembro'!$B$14</f>
        <v>**</v>
      </c>
      <c r="L26" s="3" t="str">
        <f>'[22]Dezembro'!$B$15</f>
        <v>**</v>
      </c>
      <c r="M26" s="3" t="str">
        <f>'[22]Dezembro'!$B$16</f>
        <v>**</v>
      </c>
      <c r="N26" s="3" t="str">
        <f>'[22]Dezembro'!$B$17</f>
        <v>**</v>
      </c>
      <c r="O26" s="3" t="str">
        <f>'[22]Dezembro'!$B$18</f>
        <v>**</v>
      </c>
      <c r="P26" s="3" t="str">
        <f>'[22]Dezembro'!$B$19</f>
        <v>**</v>
      </c>
      <c r="Q26" s="3" t="str">
        <f>'[22]Dezembro'!$B$20</f>
        <v>**</v>
      </c>
      <c r="R26" s="3" t="str">
        <f>'[22]Dezembro'!$B$21</f>
        <v>**</v>
      </c>
      <c r="S26" s="3" t="str">
        <f>'[22]Dezembro'!$B$22</f>
        <v>**</v>
      </c>
      <c r="T26" s="3" t="str">
        <f>'[22]Dezembro'!$B$23</f>
        <v>**</v>
      </c>
      <c r="U26" s="3" t="str">
        <f>'[22]Dezembro'!$B$24</f>
        <v>**</v>
      </c>
      <c r="V26" s="3" t="str">
        <f>'[22]Dezembro'!$B$25</f>
        <v>**</v>
      </c>
      <c r="W26" s="3" t="str">
        <f>'[22]Dezembro'!$B$26</f>
        <v>**</v>
      </c>
      <c r="X26" s="3" t="str">
        <f>'[22]Dezembro'!$B$27</f>
        <v>**</v>
      </c>
      <c r="Y26" s="3" t="str">
        <f>'[22]Dezembro'!$B$28</f>
        <v>**</v>
      </c>
      <c r="Z26" s="3" t="str">
        <f>'[22]Dezembro'!$B$29</f>
        <v>**</v>
      </c>
      <c r="AA26" s="3" t="str">
        <f>'[22]Dezembro'!$B$30</f>
        <v>**</v>
      </c>
      <c r="AB26" s="3" t="str">
        <f>'[22]Dezembro'!$B$31</f>
        <v>**</v>
      </c>
      <c r="AC26" s="3" t="str">
        <f>'[22]Dezembro'!$B$32</f>
        <v>**</v>
      </c>
      <c r="AD26" s="3" t="str">
        <f>'[22]Dezembro'!$B$33</f>
        <v>**</v>
      </c>
      <c r="AE26" s="3" t="str">
        <f>'[22]Dezembro'!$B$34</f>
        <v>**</v>
      </c>
      <c r="AF26" s="3" t="str">
        <f>'[22]Dezembro'!$B$35</f>
        <v>**</v>
      </c>
      <c r="AG26" s="17" t="s">
        <v>46</v>
      </c>
    </row>
    <row r="27" spans="1:34" s="5" customFormat="1" ht="16.5" customHeight="1">
      <c r="A27" s="14" t="s">
        <v>35</v>
      </c>
      <c r="B27" s="22">
        <f>AVERAGE(B5:B26)</f>
        <v>26.89256740542067</v>
      </c>
      <c r="C27" s="22">
        <f aca="true" t="shared" si="3" ref="C27:O27">AVERAGE(C5:C26)</f>
        <v>27.300465367965366</v>
      </c>
      <c r="D27" s="22">
        <f t="shared" si="3"/>
        <v>24.84769871794871</v>
      </c>
      <c r="E27" s="22">
        <f t="shared" si="3"/>
        <v>24.818141025641022</v>
      </c>
      <c r="F27" s="22">
        <f t="shared" si="3"/>
        <v>25.001428571428573</v>
      </c>
      <c r="G27" s="22">
        <f t="shared" si="3"/>
        <v>25.983708333333333</v>
      </c>
      <c r="H27" s="22">
        <f t="shared" si="3"/>
        <v>24.930746376811594</v>
      </c>
      <c r="I27" s="22">
        <f t="shared" si="3"/>
        <v>26.168501623376624</v>
      </c>
      <c r="J27" s="22">
        <f t="shared" si="3"/>
        <v>26.833684012066367</v>
      </c>
      <c r="K27" s="22">
        <f t="shared" si="3"/>
        <v>26.408993055555555</v>
      </c>
      <c r="L27" s="22">
        <f>AVERAGE(L5:L26)</f>
        <v>26.04888719975677</v>
      </c>
      <c r="M27" s="22">
        <f t="shared" si="3"/>
        <v>23.64608682983683</v>
      </c>
      <c r="N27" s="22">
        <f t="shared" si="3"/>
        <v>23.529473290598286</v>
      </c>
      <c r="O27" s="22">
        <f t="shared" si="3"/>
        <v>24.88233173076923</v>
      </c>
      <c r="P27" s="22">
        <f aca="true" t="shared" si="4" ref="P27:U27">AVERAGE(P5:P26)</f>
        <v>26.74733974358974</v>
      </c>
      <c r="Q27" s="22">
        <f t="shared" si="4"/>
        <v>26.538884615384614</v>
      </c>
      <c r="R27" s="22">
        <f t="shared" si="4"/>
        <v>26.05680066712675</v>
      </c>
      <c r="S27" s="22">
        <f t="shared" si="4"/>
        <v>26.64968384789814</v>
      </c>
      <c r="T27" s="22">
        <f t="shared" si="4"/>
        <v>26.747650253083695</v>
      </c>
      <c r="U27" s="22">
        <f t="shared" si="4"/>
        <v>27.01475812547241</v>
      </c>
      <c r="V27" s="22">
        <f aca="true" t="shared" si="5" ref="V27:AD27">AVERAGE(V5:V26)</f>
        <v>26.847633219954645</v>
      </c>
      <c r="W27" s="22">
        <f t="shared" si="5"/>
        <v>26.151338013838014</v>
      </c>
      <c r="X27" s="22">
        <f t="shared" si="5"/>
        <v>27.210761526832954</v>
      </c>
      <c r="Y27" s="22">
        <f t="shared" si="5"/>
        <v>27.891732804232806</v>
      </c>
      <c r="Z27" s="22">
        <f t="shared" si="5"/>
        <v>26.890039682539687</v>
      </c>
      <c r="AA27" s="22">
        <f t="shared" si="5"/>
        <v>26.617613478139795</v>
      </c>
      <c r="AB27" s="22">
        <f t="shared" si="5"/>
        <v>26.147965747702592</v>
      </c>
      <c r="AC27" s="22">
        <f t="shared" si="5"/>
        <v>26.112835497835505</v>
      </c>
      <c r="AD27" s="22">
        <f t="shared" si="5"/>
        <v>27.015617092247528</v>
      </c>
      <c r="AE27" s="22">
        <f>AVERAGE(AE5:AE26)</f>
        <v>26.759944684944678</v>
      </c>
      <c r="AF27" s="22">
        <f>AVERAGE(AF5:AF26)</f>
        <v>24.782828947368422</v>
      </c>
      <c r="AG27" s="18">
        <f>AVERAGE(AG5:AG26)</f>
        <v>25.904726568250982</v>
      </c>
      <c r="AH27" s="13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I3:I4"/>
    <mergeCell ref="J3:J4"/>
    <mergeCell ref="K3:K4"/>
    <mergeCell ref="H3:H4"/>
    <mergeCell ref="L3:L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I10">
      <selection activeCell="AH27" sqref="AH27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9" bestFit="1" customWidth="1"/>
    <col min="34" max="34" width="8.28125" style="1" bestFit="1" customWidth="1"/>
    <col min="35" max="35" width="12.421875" style="45" bestFit="1" customWidth="1"/>
  </cols>
  <sheetData>
    <row r="1" spans="1:34" ht="19.5" customHeight="1" thickBo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5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47" t="s">
        <v>50</v>
      </c>
    </row>
    <row r="3" spans="1:35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45</v>
      </c>
      <c r="AH3" s="40" t="s">
        <v>42</v>
      </c>
      <c r="AI3" s="47" t="s">
        <v>51</v>
      </c>
    </row>
    <row r="4" spans="1:35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41" t="s">
        <v>40</v>
      </c>
      <c r="AI4" s="49">
        <v>40178</v>
      </c>
    </row>
    <row r="5" spans="1:35" ht="16.5" customHeight="1" thickTop="1">
      <c r="A5" s="9" t="s">
        <v>0</v>
      </c>
      <c r="B5" s="3">
        <f>'[1]Dezembro'!$K$5</f>
        <v>0</v>
      </c>
      <c r="C5" s="3">
        <f>'[1]Dezembro'!$K$6</f>
        <v>0</v>
      </c>
      <c r="D5" s="3">
        <f>'[1]Dezembro'!$K$7</f>
        <v>7.2</v>
      </c>
      <c r="E5" s="3">
        <f>'[1]Dezembro'!$K$8</f>
        <v>0</v>
      </c>
      <c r="F5" s="3">
        <f>'[1]Dezembro'!$K$9</f>
        <v>0</v>
      </c>
      <c r="G5" s="3">
        <f>'[1]Dezembro'!$K$10</f>
        <v>0.6</v>
      </c>
      <c r="H5" s="3">
        <f>'[1]Dezembro'!$K$11</f>
        <v>38.6</v>
      </c>
      <c r="I5" s="3">
        <f>'[1]Dezembro'!$K$12</f>
        <v>0</v>
      </c>
      <c r="J5" s="3">
        <f>'[1]Dezembro'!$K$13</f>
        <v>0</v>
      </c>
      <c r="K5" s="3">
        <f>'[1]Dezembro'!$K$14</f>
        <v>0</v>
      </c>
      <c r="L5" s="3">
        <f>'[1]Dezembro'!$K$15</f>
        <v>0</v>
      </c>
      <c r="M5" s="3">
        <f>'[1]Dezembro'!$K$16</f>
        <v>46.6</v>
      </c>
      <c r="N5" s="3">
        <f>'[1]Dezembro'!$K$17</f>
        <v>0</v>
      </c>
      <c r="O5" s="3">
        <f>'[1]Dezembro'!$K$18</f>
        <v>0</v>
      </c>
      <c r="P5" s="3">
        <f>'[1]Dezembro'!$K$19</f>
        <v>0</v>
      </c>
      <c r="Q5" s="3">
        <f>'[1]Dezembro'!$K$20</f>
        <v>8.6</v>
      </c>
      <c r="R5" s="3">
        <f>'[1]Dezembro'!$K$21</f>
        <v>1.4</v>
      </c>
      <c r="S5" s="3">
        <f>'[1]Dezembro'!$K$22</f>
        <v>0.4</v>
      </c>
      <c r="T5" s="3">
        <f>'[1]Dezembro'!$K$23</f>
        <v>0.2</v>
      </c>
      <c r="U5" s="3">
        <f>'[1]Dezembro'!$K$24</f>
        <v>0</v>
      </c>
      <c r="V5" s="3">
        <f>'[1]Dezembro'!$K$25</f>
        <v>0</v>
      </c>
      <c r="W5" s="3">
        <f>'[1]Dezembro'!$K$26</f>
        <v>2</v>
      </c>
      <c r="X5" s="3">
        <f>'[1]Dezembro'!$K$27</f>
        <v>5.2</v>
      </c>
      <c r="Y5" s="3">
        <f>'[1]Dezembro'!$K$28</f>
        <v>0</v>
      </c>
      <c r="Z5" s="3">
        <f>'[1]Dezembro'!$K$29</f>
        <v>8.8</v>
      </c>
      <c r="AA5" s="3">
        <f>'[1]Dezembro'!$K$30</f>
        <v>20.4</v>
      </c>
      <c r="AB5" s="3">
        <f>'[1]Dezembro'!$K$31</f>
        <v>27.6</v>
      </c>
      <c r="AC5" s="3">
        <f>'[1]Dezembro'!$K$32</f>
        <v>0</v>
      </c>
      <c r="AD5" s="3">
        <f>'[1]Dezembro'!$K$33</f>
        <v>7.4</v>
      </c>
      <c r="AE5" s="3">
        <f>'[1]Dezembro'!$K$34</f>
        <v>0.8</v>
      </c>
      <c r="AF5" s="3">
        <f>'[1]Dezembro'!$K$35</f>
        <v>8.8</v>
      </c>
      <c r="AG5" s="17">
        <f aca="true" t="shared" si="1" ref="AG5:AG13">SUM(B5:AF5)</f>
        <v>184.60000000000002</v>
      </c>
      <c r="AH5" s="17">
        <f>MAX(B5:AF5)</f>
        <v>46.6</v>
      </c>
      <c r="AI5" s="45" t="s">
        <v>55</v>
      </c>
    </row>
    <row r="6" spans="1:35" ht="16.5" customHeight="1">
      <c r="A6" s="10" t="s">
        <v>1</v>
      </c>
      <c r="B6" s="3">
        <f>'[2]Dezembro'!$K$5</f>
        <v>0.2</v>
      </c>
      <c r="C6" s="3">
        <f>'[2]Dezembro'!$K$6</f>
        <v>0.4</v>
      </c>
      <c r="D6" s="3">
        <f>'[2]Dezembro'!$K$7</f>
        <v>52.6</v>
      </c>
      <c r="E6" s="3">
        <f>'[2]Dezembro'!$K$8</f>
        <v>0.2</v>
      </c>
      <c r="F6" s="3">
        <f>'[2]Dezembro'!$K$9</f>
        <v>34</v>
      </c>
      <c r="G6" s="3">
        <f>'[2]Dezembro'!$K$10</f>
        <v>1.8</v>
      </c>
      <c r="H6" s="3">
        <f>'[2]Dezembro'!$K$11</f>
        <v>41.6</v>
      </c>
      <c r="I6" s="3">
        <f>'[2]Dezembro'!$K$12</f>
        <v>1.2</v>
      </c>
      <c r="J6" s="3">
        <f>'[2]Dezembro'!$K$13</f>
        <v>4.4</v>
      </c>
      <c r="K6" s="3">
        <f>'[2]Dezembro'!$K$14</f>
        <v>0</v>
      </c>
      <c r="L6" s="3">
        <f>'[2]Dezembro'!$K$15</f>
        <v>0</v>
      </c>
      <c r="M6" s="3">
        <f>'[2]Dezembro'!$K$16</f>
        <v>81.4</v>
      </c>
      <c r="N6" s="3">
        <f>'[2]Dezembro'!$K$17</f>
        <v>0</v>
      </c>
      <c r="O6" s="3">
        <f>'[2]Dezembro'!$K$18</f>
        <v>0.2</v>
      </c>
      <c r="P6" s="3">
        <f>'[2]Dezembro'!$K$19</f>
        <v>5.2</v>
      </c>
      <c r="Q6" s="3">
        <f>'[2]Dezembro'!$K$20</f>
        <v>14.8</v>
      </c>
      <c r="R6" s="3">
        <f>'[2]Dezembro'!$K$21</f>
        <v>0</v>
      </c>
      <c r="S6" s="3">
        <f>'[2]Dezembro'!$K$22</f>
        <v>0</v>
      </c>
      <c r="T6" s="3">
        <f>'[2]Dezembro'!$K$23</f>
        <v>0</v>
      </c>
      <c r="U6" s="3">
        <f>'[2]Dezembro'!$K$24</f>
        <v>0</v>
      </c>
      <c r="V6" s="3">
        <f>'[2]Dezembro'!$K$25</f>
        <v>0</v>
      </c>
      <c r="W6" s="3">
        <f>'[2]Dezembro'!$K$26</f>
        <v>0</v>
      </c>
      <c r="X6" s="3">
        <f>'[2]Dezembro'!$K$27</f>
        <v>0</v>
      </c>
      <c r="Y6" s="3">
        <f>'[2]Dezembro'!$K$28</f>
        <v>0</v>
      </c>
      <c r="Z6" s="3">
        <f>'[2]Dezembro'!$K$29</f>
        <v>0</v>
      </c>
      <c r="AA6" s="3">
        <f>'[2]Dezembro'!$K$30</f>
        <v>0</v>
      </c>
      <c r="AB6" s="3">
        <f>'[2]Dezembro'!$K$31</f>
        <v>0.6</v>
      </c>
      <c r="AC6" s="3">
        <f>'[2]Dezembro'!$K$32</f>
        <v>41.2</v>
      </c>
      <c r="AD6" s="3">
        <f>'[2]Dezembro'!$K$33</f>
        <v>3.2</v>
      </c>
      <c r="AE6" s="3">
        <f>'[2]Dezembro'!$K$34</f>
        <v>0</v>
      </c>
      <c r="AF6" s="3">
        <f>'[2]Dezembro'!$K$35</f>
        <v>41.2</v>
      </c>
      <c r="AG6" s="17">
        <f t="shared" si="1"/>
        <v>324.2</v>
      </c>
      <c r="AH6" s="17">
        <f aca="true" t="shared" si="2" ref="AH6:AH13">MAX(B6:AF6)</f>
        <v>81.4</v>
      </c>
      <c r="AI6" s="45" t="s">
        <v>55</v>
      </c>
    </row>
    <row r="7" spans="1:35" ht="16.5" customHeight="1">
      <c r="A7" s="10" t="s">
        <v>2</v>
      </c>
      <c r="B7" s="3">
        <f>'[3]Dezembro'!$K$5</f>
        <v>32.8</v>
      </c>
      <c r="C7" s="3">
        <f>'[3]Dezembro'!$K$6</f>
        <v>3</v>
      </c>
      <c r="D7" s="3">
        <f>'[3]Dezembro'!$K$7</f>
        <v>6</v>
      </c>
      <c r="E7" s="3">
        <f>'[3]Dezembro'!$K$8</f>
        <v>0</v>
      </c>
      <c r="F7" s="3">
        <f>'[3]Dezembro'!$K$9</f>
        <v>0</v>
      </c>
      <c r="G7" s="3">
        <f>'[3]Dezembro'!$K$10</f>
        <v>2.4</v>
      </c>
      <c r="H7" s="3">
        <f>'[3]Dezembro'!$K$11</f>
        <v>3.8</v>
      </c>
      <c r="I7" s="3">
        <f>'[3]Dezembro'!$K$12</f>
        <v>111</v>
      </c>
      <c r="J7" s="3">
        <f>'[3]Dezembro'!$K$13</f>
        <v>0.2</v>
      </c>
      <c r="K7" s="3">
        <f>'[3]Dezembro'!$K$14</f>
        <v>0</v>
      </c>
      <c r="L7" s="3">
        <f>'[3]Dezembro'!$K$15</f>
        <v>0.8</v>
      </c>
      <c r="M7" s="3">
        <f>'[3]Dezembro'!$K$16</f>
        <v>42.4</v>
      </c>
      <c r="N7" s="3">
        <f>'[3]Dezembro'!$K$17</f>
        <v>5</v>
      </c>
      <c r="O7" s="3">
        <f>'[3]Dezembro'!$K$18</f>
        <v>0</v>
      </c>
      <c r="P7" s="3">
        <f>'[3]Dezembro'!$K$19</f>
        <v>3.4</v>
      </c>
      <c r="Q7" s="3">
        <f>'[3]Dezembro'!$K$20</f>
        <v>5.8</v>
      </c>
      <c r="R7" s="3">
        <f>'[3]Dezembro'!$K$21</f>
        <v>0</v>
      </c>
      <c r="S7" s="3">
        <f>'[3]Dezembro'!$K$22</f>
        <v>0</v>
      </c>
      <c r="T7" s="3">
        <f>'[3]Dezembro'!$K$23</f>
        <v>0</v>
      </c>
      <c r="U7" s="3">
        <f>'[3]Dezembro'!$K$24</f>
        <v>0</v>
      </c>
      <c r="V7" s="3">
        <f>'[3]Dezembro'!$K$25</f>
        <v>0.4</v>
      </c>
      <c r="W7" s="3">
        <f>'[3]Dezembro'!$K$26</f>
        <v>1.2</v>
      </c>
      <c r="X7" s="3">
        <f>'[3]Dezembro'!$K$27</f>
        <v>0</v>
      </c>
      <c r="Y7" s="3">
        <f>'[3]Dezembro'!$K$28</f>
        <v>0</v>
      </c>
      <c r="Z7" s="3">
        <f>'[3]Dezembro'!$K$29</f>
        <v>28.6</v>
      </c>
      <c r="AA7" s="3">
        <f>'[3]Dezembro'!$K$30</f>
        <v>0.6</v>
      </c>
      <c r="AB7" s="3">
        <f>'[3]Dezembro'!$K$31</f>
        <v>5.2</v>
      </c>
      <c r="AC7" s="3">
        <f>'[3]Dezembro'!$K$32</f>
        <v>18.8</v>
      </c>
      <c r="AD7" s="3">
        <f>'[3]Dezembro'!$K$33</f>
        <v>5.8</v>
      </c>
      <c r="AE7" s="3">
        <f>'[3]Dezembro'!$K$34</f>
        <v>0</v>
      </c>
      <c r="AF7" s="3">
        <f>'[3]Dezembro'!$K$35</f>
        <v>8.2</v>
      </c>
      <c r="AG7" s="17">
        <f t="shared" si="1"/>
        <v>285.4</v>
      </c>
      <c r="AH7" s="17">
        <f t="shared" si="2"/>
        <v>111</v>
      </c>
      <c r="AI7" s="45" t="s">
        <v>55</v>
      </c>
    </row>
    <row r="8" spans="1:35" ht="16.5" customHeight="1">
      <c r="A8" s="10" t="s">
        <v>3</v>
      </c>
      <c r="B8" s="3">
        <f>'[4]Dezembro'!$K$5</f>
        <v>0</v>
      </c>
      <c r="C8" s="3">
        <f>'[4]Dezembro'!$K$6</f>
        <v>4.6</v>
      </c>
      <c r="D8" s="3">
        <f>'[4]Dezembro'!$K$7</f>
        <v>14.2</v>
      </c>
      <c r="E8" s="3">
        <f>'[4]Dezembro'!$K$8</f>
        <v>26.2</v>
      </c>
      <c r="F8" s="3">
        <f>'[4]Dezembro'!$K$9</f>
        <v>6.8</v>
      </c>
      <c r="G8" s="3">
        <f>'[4]Dezembro'!$K$10</f>
        <v>8.4</v>
      </c>
      <c r="H8" s="3">
        <f>'[4]Dezembro'!$K$11</f>
        <v>0.4</v>
      </c>
      <c r="I8" s="3">
        <f>'[4]Dezembro'!$K$12</f>
        <v>9.8</v>
      </c>
      <c r="J8" s="3">
        <f>'[4]Dezembro'!$K$13</f>
        <v>0</v>
      </c>
      <c r="K8" s="3">
        <f>'[4]Dezembro'!$K$14</f>
        <v>8</v>
      </c>
      <c r="L8" s="3">
        <f>'[4]Dezembro'!$K$15</f>
        <v>30.4</v>
      </c>
      <c r="M8" s="3">
        <f>'[4]Dezembro'!$K$16</f>
        <v>14.6</v>
      </c>
      <c r="N8" s="3">
        <f>'[4]Dezembro'!$K$17</f>
        <v>0</v>
      </c>
      <c r="O8" s="3">
        <f>'[4]Dezembro'!$K$18</f>
        <v>0.6</v>
      </c>
      <c r="P8" s="3">
        <f>'[4]Dezembro'!$K$19</f>
        <v>0</v>
      </c>
      <c r="Q8" s="3">
        <f>'[4]Dezembro'!$K$20</f>
        <v>0</v>
      </c>
      <c r="R8" s="3">
        <f>'[4]Dezembro'!$K$21</f>
        <v>26</v>
      </c>
      <c r="S8" s="3">
        <f>'[4]Dezembro'!$K$22</f>
        <v>0</v>
      </c>
      <c r="T8" s="3">
        <f>'[4]Dezembro'!$K$23</f>
        <v>8.2</v>
      </c>
      <c r="U8" s="3">
        <f>'[4]Dezembro'!$K$24</f>
        <v>2.8</v>
      </c>
      <c r="V8" s="3">
        <f>'[4]Dezembro'!$K$25</f>
        <v>0</v>
      </c>
      <c r="W8" s="3">
        <f>'[4]Dezembro'!$K$26</f>
        <v>0.4</v>
      </c>
      <c r="X8" s="3">
        <f>'[4]Dezembro'!$K$27</f>
        <v>0</v>
      </c>
      <c r="Y8" s="3">
        <f>'[4]Dezembro'!$K$28</f>
        <v>0</v>
      </c>
      <c r="Z8" s="3">
        <f>'[4]Dezembro'!$K$29</f>
        <v>21</v>
      </c>
      <c r="AA8" s="3">
        <f>'[4]Dezembro'!$K$30</f>
        <v>3.6</v>
      </c>
      <c r="AB8" s="3">
        <f>'[4]Dezembro'!$K$31</f>
        <v>29</v>
      </c>
      <c r="AC8" s="3">
        <f>'[4]Dezembro'!$K$32</f>
        <v>4</v>
      </c>
      <c r="AD8" s="3">
        <f>'[4]Dezembro'!$K$33</f>
        <v>9</v>
      </c>
      <c r="AE8" s="3">
        <f>'[4]Dezembro'!$K$34</f>
        <v>4.2</v>
      </c>
      <c r="AF8" s="3">
        <f>'[4]Dezembro'!$K$35</f>
        <v>0</v>
      </c>
      <c r="AG8" s="17">
        <f t="shared" si="1"/>
        <v>232.19999999999996</v>
      </c>
      <c r="AH8" s="17">
        <f t="shared" si="2"/>
        <v>30.4</v>
      </c>
      <c r="AI8" s="45">
        <v>1</v>
      </c>
    </row>
    <row r="9" spans="1:35" ht="16.5" customHeight="1">
      <c r="A9" s="10" t="s">
        <v>4</v>
      </c>
      <c r="B9" s="3">
        <f>'[5]Dezembro'!$K$5</f>
        <v>0.4</v>
      </c>
      <c r="C9" s="3">
        <f>'[5]Dezembro'!$K$6</f>
        <v>2.2</v>
      </c>
      <c r="D9" s="3">
        <f>'[5]Dezembro'!$K$7</f>
        <v>1.2</v>
      </c>
      <c r="E9" s="3">
        <f>'[5]Dezembro'!$K$8</f>
        <v>8.6</v>
      </c>
      <c r="F9" s="3">
        <f>'[5]Dezembro'!$K$9</f>
        <v>1.6</v>
      </c>
      <c r="G9" s="3">
        <f>'[5]Dezembro'!$K$10</f>
        <v>1.8</v>
      </c>
      <c r="H9" s="3">
        <f>'[5]Dezembro'!$K$11</f>
        <v>0.4</v>
      </c>
      <c r="I9" s="3">
        <f>'[5]Dezembro'!$K$12</f>
        <v>1.4</v>
      </c>
      <c r="J9" s="3">
        <f>'[5]Dezembro'!$K$13</f>
        <v>2.2</v>
      </c>
      <c r="K9" s="3">
        <f>'[5]Dezembro'!$K$14</f>
        <v>3</v>
      </c>
      <c r="L9" s="3">
        <f>'[5]Dezembro'!$K$15</f>
        <v>0</v>
      </c>
      <c r="M9" s="3">
        <f>'[5]Dezembro'!$K$16</f>
        <v>2.2</v>
      </c>
      <c r="N9" s="3">
        <f>'[5]Dezembro'!$K$17</f>
        <v>1.4</v>
      </c>
      <c r="O9" s="3">
        <f>'[5]Dezembro'!$K$18</f>
        <v>0</v>
      </c>
      <c r="P9" s="3">
        <f>'[5]Dezembro'!$K$19</f>
        <v>0.8</v>
      </c>
      <c r="Q9" s="3">
        <f>'[5]Dezembro'!$K$20</f>
        <v>0</v>
      </c>
      <c r="R9" s="3">
        <f>'[5]Dezembro'!$K$21</f>
        <v>1</v>
      </c>
      <c r="S9" s="3">
        <f>'[5]Dezembro'!$K$22</f>
        <v>0</v>
      </c>
      <c r="T9" s="3">
        <f>'[5]Dezembro'!$K$23</f>
        <v>0</v>
      </c>
      <c r="U9" s="3">
        <f>'[5]Dezembro'!$K$24</f>
        <v>1</v>
      </c>
      <c r="V9" s="3">
        <f>'[5]Dezembro'!$K$25</f>
        <v>2.2</v>
      </c>
      <c r="W9" s="3">
        <f>'[5]Dezembro'!$K$26</f>
        <v>1.4</v>
      </c>
      <c r="X9" s="3">
        <f>'[5]Dezembro'!$K$27</f>
        <v>0</v>
      </c>
      <c r="Y9" s="3">
        <f>'[5]Dezembro'!$K$28</f>
        <v>2.6</v>
      </c>
      <c r="Z9" s="3">
        <f>'[5]Dezembro'!$K$29</f>
        <v>0.2</v>
      </c>
      <c r="AA9" s="3">
        <f>'[5]Dezembro'!$K$30</f>
        <v>0</v>
      </c>
      <c r="AB9" s="3">
        <f>'[5]Dezembro'!$K$31</f>
        <v>0.2</v>
      </c>
      <c r="AC9" s="3">
        <f>'[5]Dezembro'!$K$32</f>
        <v>15.4</v>
      </c>
      <c r="AD9" s="3">
        <f>'[5]Dezembro'!$K$33</f>
        <v>0</v>
      </c>
      <c r="AE9" s="3">
        <f>'[5]Dezembro'!$K$34</f>
        <v>0</v>
      </c>
      <c r="AF9" s="3">
        <f>'[5]Dezembro'!$K$35</f>
        <v>0</v>
      </c>
      <c r="AG9" s="17">
        <f t="shared" si="1"/>
        <v>51.2</v>
      </c>
      <c r="AH9" s="17">
        <f t="shared" si="2"/>
        <v>15.4</v>
      </c>
      <c r="AI9" s="45">
        <v>3</v>
      </c>
    </row>
    <row r="10" spans="1:35" ht="16.5" customHeight="1">
      <c r="A10" s="10" t="s">
        <v>5</v>
      </c>
      <c r="B10" s="15" t="str">
        <f>'[6]Dezembro'!$K$5</f>
        <v>**</v>
      </c>
      <c r="C10" s="15" t="str">
        <f>'[6]Dezembro'!$K$6</f>
        <v>**</v>
      </c>
      <c r="D10" s="15" t="str">
        <f>'[6]Dezembro'!$K$7</f>
        <v>**</v>
      </c>
      <c r="E10" s="15" t="str">
        <f>'[6]Dezembro'!$K$8</f>
        <v>**</v>
      </c>
      <c r="F10" s="15" t="str">
        <f>'[6]Dezembro'!$K$9</f>
        <v>**</v>
      </c>
      <c r="G10" s="15" t="str">
        <f>'[6]Dezembro'!$K$10</f>
        <v>**</v>
      </c>
      <c r="H10" s="15" t="str">
        <f>'[6]Dezembro'!$K$11</f>
        <v>**</v>
      </c>
      <c r="I10" s="15" t="str">
        <f>'[6]Dezembro'!$K$12</f>
        <v>**</v>
      </c>
      <c r="J10" s="15" t="str">
        <f>'[6]Dezembro'!$K$13</f>
        <v>**</v>
      </c>
      <c r="K10" s="15" t="str">
        <f>'[6]Dezembro'!$K$14</f>
        <v>**</v>
      </c>
      <c r="L10" s="15" t="str">
        <f>'[6]Dezembro'!$K$15</f>
        <v>**</v>
      </c>
      <c r="M10" s="15" t="str">
        <f>'[6]Dezembro'!$K$16</f>
        <v>**</v>
      </c>
      <c r="N10" s="15" t="str">
        <f>'[6]Dezembro'!$K$17</f>
        <v>**</v>
      </c>
      <c r="O10" s="15" t="str">
        <f>'[6]Dezembro'!$K$18</f>
        <v>**</v>
      </c>
      <c r="P10" s="15" t="str">
        <f>'[6]Dezembro'!$K$19</f>
        <v>**</v>
      </c>
      <c r="Q10" s="15" t="str">
        <f>'[6]Dezembro'!$K$20</f>
        <v>**</v>
      </c>
      <c r="R10" s="15">
        <f>'[6]Dezembro'!$K$21</f>
        <v>0</v>
      </c>
      <c r="S10" s="15">
        <f>'[6]Dezembro'!$K$22</f>
        <v>0</v>
      </c>
      <c r="T10" s="15">
        <f>'[6]Dezembro'!$K$23</f>
        <v>0</v>
      </c>
      <c r="U10" s="15">
        <f>'[6]Dezembro'!$K$24</f>
        <v>0</v>
      </c>
      <c r="V10" s="15">
        <f>'[6]Dezembro'!$K$25</f>
        <v>0</v>
      </c>
      <c r="W10" s="15">
        <f>'[6]Dezembro'!$K$26</f>
        <v>0.6</v>
      </c>
      <c r="X10" s="15">
        <f>'[6]Dezembro'!$K$27</f>
        <v>0</v>
      </c>
      <c r="Y10" s="15">
        <f>'[6]Dezembro'!$K$28</f>
        <v>0</v>
      </c>
      <c r="Z10" s="15">
        <f>'[6]Dezembro'!$K$29</f>
        <v>0</v>
      </c>
      <c r="AA10" s="15">
        <f>'[6]Dezembro'!$K$30</f>
        <v>0</v>
      </c>
      <c r="AB10" s="15">
        <f>'[6]Dezembro'!$K$31</f>
        <v>0</v>
      </c>
      <c r="AC10" s="15">
        <f>'[6]Dezembro'!$K$32</f>
        <v>0</v>
      </c>
      <c r="AD10" s="15">
        <f>'[6]Dezembro'!$K$33</f>
        <v>0</v>
      </c>
      <c r="AE10" s="15">
        <f>'[6]Dezembro'!$K$34</f>
        <v>0</v>
      </c>
      <c r="AF10" s="15">
        <f>'[6]Dezembro'!$K$35</f>
        <v>0</v>
      </c>
      <c r="AG10" s="17">
        <f t="shared" si="1"/>
        <v>0.6</v>
      </c>
      <c r="AH10" s="17">
        <f t="shared" si="2"/>
        <v>0.6</v>
      </c>
      <c r="AI10" s="45">
        <v>9</v>
      </c>
    </row>
    <row r="11" spans="1:35" ht="16.5" customHeight="1">
      <c r="A11" s="10" t="s">
        <v>6</v>
      </c>
      <c r="B11" s="15">
        <f>'[7]Dezembro'!$K$5</f>
        <v>0.8</v>
      </c>
      <c r="C11" s="15">
        <f>'[7]Dezembro'!$K$6</f>
        <v>42.6</v>
      </c>
      <c r="D11" s="15">
        <f>'[7]Dezembro'!$K$7</f>
        <v>0</v>
      </c>
      <c r="E11" s="15">
        <f>'[7]Dezembro'!$K$8</f>
        <v>0</v>
      </c>
      <c r="F11" s="15">
        <f>'[7]Dezembro'!$K$9</f>
        <v>2.4</v>
      </c>
      <c r="G11" s="15">
        <f>'[7]Dezembro'!$K$10</f>
        <v>98.4</v>
      </c>
      <c r="H11" s="15">
        <f>'[7]Dezembro'!$K$11</f>
        <v>107.8</v>
      </c>
      <c r="I11" s="15">
        <f>'[7]Dezembro'!$K$12</f>
        <v>101.4</v>
      </c>
      <c r="J11" s="15">
        <f>'[7]Dezembro'!$K$13</f>
        <v>0</v>
      </c>
      <c r="K11" s="15">
        <f>'[7]Dezembro'!$K$14</f>
        <v>72.2</v>
      </c>
      <c r="L11" s="15">
        <f>'[7]Dezembro'!$K$15</f>
        <v>0</v>
      </c>
      <c r="M11" s="15">
        <f>'[7]Dezembro'!$K$16</f>
        <v>51.8</v>
      </c>
      <c r="N11" s="15">
        <f>'[7]Dezembro'!$K$17</f>
        <v>0.6</v>
      </c>
      <c r="O11" s="15">
        <f>'[7]Dezembro'!$K$18</f>
        <v>0.2</v>
      </c>
      <c r="P11" s="15">
        <f>'[7]Dezembro'!$K$19</f>
        <v>0.2</v>
      </c>
      <c r="Q11" s="15">
        <f>'[7]Dezembro'!$K$20</f>
        <v>1.2</v>
      </c>
      <c r="R11" s="15">
        <f>'[7]Dezembro'!$K$21</f>
        <v>9.2</v>
      </c>
      <c r="S11" s="15">
        <f>'[7]Dezembro'!$K$22</f>
        <v>1.4</v>
      </c>
      <c r="T11" s="15">
        <f>'[7]Dezembro'!$K$23</f>
        <v>13.6</v>
      </c>
      <c r="U11" s="15">
        <f>'[7]Dezembro'!$K$24</f>
        <v>0</v>
      </c>
      <c r="V11" s="15">
        <f>'[7]Dezembro'!$K$25</f>
        <v>13.8</v>
      </c>
      <c r="W11" s="15">
        <f>'[7]Dezembro'!$K$26</f>
        <v>0</v>
      </c>
      <c r="X11" s="15">
        <f>'[7]Dezembro'!$K$27</f>
        <v>3.8</v>
      </c>
      <c r="Y11" s="15">
        <f>'[7]Dezembro'!$K$28</f>
        <v>0.2</v>
      </c>
      <c r="Z11" s="15">
        <f>'[7]Dezembro'!$K$29</f>
        <v>3.8</v>
      </c>
      <c r="AA11" s="15">
        <f>'[7]Dezembro'!$K$30</f>
        <v>0.2</v>
      </c>
      <c r="AB11" s="15">
        <f>'[7]Dezembro'!$K$31</f>
        <v>5.8</v>
      </c>
      <c r="AC11" s="15">
        <f>'[7]Dezembro'!$K$32</f>
        <v>78</v>
      </c>
      <c r="AD11" s="15">
        <f>'[7]Dezembro'!$K$33</f>
        <v>1.2</v>
      </c>
      <c r="AE11" s="15">
        <f>'[7]Dezembro'!$K$34</f>
        <v>0.2</v>
      </c>
      <c r="AF11" s="15">
        <f>'[7]Dezembro'!$K$35</f>
        <v>9.2</v>
      </c>
      <c r="AG11" s="17">
        <f t="shared" si="1"/>
        <v>620</v>
      </c>
      <c r="AH11" s="17">
        <f t="shared" si="2"/>
        <v>107.8</v>
      </c>
      <c r="AI11" s="45" t="s">
        <v>55</v>
      </c>
    </row>
    <row r="12" spans="1:35" ht="16.5" customHeight="1">
      <c r="A12" s="10" t="s">
        <v>7</v>
      </c>
      <c r="B12" s="15">
        <f>'[8]Dezembro'!$K$5</f>
        <v>72.2</v>
      </c>
      <c r="C12" s="15">
        <f>'[8]Dezembro'!$K$6</f>
        <v>0.2</v>
      </c>
      <c r="D12" s="15">
        <f>'[8]Dezembro'!$K$7</f>
        <v>0</v>
      </c>
      <c r="E12" s="15">
        <f>'[8]Dezembro'!$K$8</f>
        <v>48.8</v>
      </c>
      <c r="F12" s="15">
        <f>'[8]Dezembro'!$K$9</f>
        <v>0</v>
      </c>
      <c r="G12" s="15">
        <f>'[8]Dezembro'!$K$10</f>
        <v>0.6</v>
      </c>
      <c r="H12" s="15">
        <f>'[8]Dezembro'!$K$11</f>
        <v>42.2</v>
      </c>
      <c r="I12" s="15">
        <f>'[8]Dezembro'!$K$12</f>
        <v>0.4</v>
      </c>
      <c r="J12" s="15">
        <f>'[8]Dezembro'!$K$13</f>
        <v>0</v>
      </c>
      <c r="K12" s="15">
        <f>'[8]Dezembro'!$K$14</f>
        <v>0</v>
      </c>
      <c r="L12" s="15">
        <f>'[8]Dezembro'!$K$15</f>
        <v>1.8</v>
      </c>
      <c r="M12" s="15">
        <f>'[8]Dezembro'!$K$16</f>
        <v>29.4</v>
      </c>
      <c r="N12" s="15">
        <f>'[8]Dezembro'!$K$17</f>
        <v>0</v>
      </c>
      <c r="O12" s="15">
        <f>'[8]Dezembro'!$K$18</f>
        <v>0</v>
      </c>
      <c r="P12" s="15">
        <f>'[8]Dezembro'!$K$19</f>
        <v>0</v>
      </c>
      <c r="Q12" s="15">
        <f>'[8]Dezembro'!$K$20</f>
        <v>40.8</v>
      </c>
      <c r="R12" s="15">
        <f>'[8]Dezembro'!$K$21</f>
        <v>3</v>
      </c>
      <c r="S12" s="15">
        <f>'[8]Dezembro'!$K$22</f>
        <v>0</v>
      </c>
      <c r="T12" s="15">
        <f>'[8]Dezembro'!$K$23</f>
        <v>0</v>
      </c>
      <c r="U12" s="15">
        <f>'[8]Dezembro'!$K$24</f>
        <v>0</v>
      </c>
      <c r="V12" s="15">
        <f>'[8]Dezembro'!$K$25</f>
        <v>0</v>
      </c>
      <c r="W12" s="15">
        <f>'[8]Dezembro'!$K$26</f>
        <v>6.2</v>
      </c>
      <c r="X12" s="15">
        <f>'[8]Dezembro'!$K$27</f>
        <v>0</v>
      </c>
      <c r="Y12" s="15">
        <f>'[8]Dezembro'!$K$28</f>
        <v>0</v>
      </c>
      <c r="Z12" s="15">
        <f>'[8]Dezembro'!$K$29</f>
        <v>3.2</v>
      </c>
      <c r="AA12" s="15">
        <f>'[8]Dezembro'!$K$30</f>
        <v>31.4</v>
      </c>
      <c r="AB12" s="15">
        <f>'[8]Dezembro'!$K$31</f>
        <v>12.6</v>
      </c>
      <c r="AC12" s="15">
        <f>'[8]Dezembro'!$K$32</f>
        <v>0</v>
      </c>
      <c r="AD12" s="15">
        <f>'[8]Dezembro'!$K$33</f>
        <v>0.2</v>
      </c>
      <c r="AE12" s="15">
        <f>'[8]Dezembro'!$K$34</f>
        <v>15.8</v>
      </c>
      <c r="AF12" s="15">
        <f>'[8]Dezembro'!$K$35</f>
        <v>24</v>
      </c>
      <c r="AG12" s="17">
        <f t="shared" si="1"/>
        <v>332.8</v>
      </c>
      <c r="AH12" s="17">
        <f t="shared" si="2"/>
        <v>72.2</v>
      </c>
      <c r="AI12" s="45" t="s">
        <v>55</v>
      </c>
    </row>
    <row r="13" spans="1:35" ht="16.5" customHeight="1">
      <c r="A13" s="10" t="s">
        <v>8</v>
      </c>
      <c r="B13" s="3">
        <f>'[9]Dezembro'!$K$5</f>
        <v>0</v>
      </c>
      <c r="C13" s="3">
        <f>'[9]Dezembro'!$K$6</f>
        <v>0</v>
      </c>
      <c r="D13" s="3">
        <f>'[9]Dezembro'!$K$7</f>
        <v>24.2</v>
      </c>
      <c r="E13" s="3">
        <f>'[9]Dezembro'!$K$8</f>
        <v>17.6</v>
      </c>
      <c r="F13" s="3">
        <f>'[9]Dezembro'!$K$9</f>
        <v>0</v>
      </c>
      <c r="G13" s="3">
        <f>'[9]Dezembro'!$K$10</f>
        <v>0</v>
      </c>
      <c r="H13" s="3">
        <f>'[9]Dezembro'!$K$11</f>
        <v>33.2</v>
      </c>
      <c r="I13" s="3">
        <f>'[9]Dezembro'!$K$12</f>
        <v>48.6</v>
      </c>
      <c r="J13" s="3">
        <f>'[9]Dezembro'!$K$13</f>
        <v>0</v>
      </c>
      <c r="K13" s="3">
        <f>'[9]Dezembro'!$K$14</f>
        <v>0</v>
      </c>
      <c r="L13" s="3">
        <f>'[9]Dezembro'!$K$15</f>
        <v>0.8</v>
      </c>
      <c r="M13" s="3">
        <f>'[9]Dezembro'!$K$16</f>
        <v>71.8</v>
      </c>
      <c r="N13" s="3">
        <f>'[9]Dezembro'!$K$17</f>
        <v>0</v>
      </c>
      <c r="O13" s="3">
        <f>'[9]Dezembro'!$K$18</f>
        <v>0</v>
      </c>
      <c r="P13" s="3">
        <f>'[9]Dezembro'!$K$19</f>
        <v>0</v>
      </c>
      <c r="Q13" s="3">
        <f>'[9]Dezembro'!$K$20</f>
        <v>2.4</v>
      </c>
      <c r="R13" s="3">
        <f>'[9]Dezembro'!$K$21</f>
        <v>0</v>
      </c>
      <c r="S13" s="3">
        <f>'[9]Dezembro'!$K$22</f>
        <v>0</v>
      </c>
      <c r="T13" s="3">
        <f>'[9]Dezembro'!$K$23</f>
        <v>0</v>
      </c>
      <c r="U13" s="3">
        <f>'[9]Dezembro'!$K$24</f>
        <v>0</v>
      </c>
      <c r="V13" s="3">
        <f>'[9]Dezembro'!$K$25</f>
        <v>11.8</v>
      </c>
      <c r="W13" s="3">
        <f>'[9]Dezembro'!$K$26</f>
        <v>0.2</v>
      </c>
      <c r="X13" s="3">
        <f>'[9]Dezembro'!$K$27</f>
        <v>19</v>
      </c>
      <c r="Y13" s="3">
        <f>'[9]Dezembro'!$K$28</f>
        <v>13.6</v>
      </c>
      <c r="Z13" s="3">
        <f>'[9]Dezembro'!$K$29</f>
        <v>3</v>
      </c>
      <c r="AA13" s="3">
        <f>'[9]Dezembro'!$K$30</f>
        <v>10.4</v>
      </c>
      <c r="AB13" s="3">
        <f>'[9]Dezembro'!$K$31</f>
        <v>12.4</v>
      </c>
      <c r="AC13" s="3">
        <f>'[9]Dezembro'!$K$32</f>
        <v>0</v>
      </c>
      <c r="AD13" s="3">
        <f>'[9]Dezembro'!$K$33</f>
        <v>0</v>
      </c>
      <c r="AE13" s="3">
        <f>'[9]Dezembro'!$K$34</f>
        <v>76.6</v>
      </c>
      <c r="AF13" s="3">
        <f>'[9]Dezembro'!$K$35</f>
        <v>1</v>
      </c>
      <c r="AG13" s="17">
        <f t="shared" si="1"/>
        <v>346.5999999999999</v>
      </c>
      <c r="AH13" s="17">
        <f t="shared" si="2"/>
        <v>76.6</v>
      </c>
      <c r="AI13" s="45" t="s">
        <v>55</v>
      </c>
    </row>
    <row r="14" spans="1:35" ht="16.5" customHeight="1">
      <c r="A14" s="10" t="s">
        <v>9</v>
      </c>
      <c r="B14" s="15">
        <f>'[10]Dezembro'!$K$5</f>
        <v>0</v>
      </c>
      <c r="C14" s="15">
        <f>'[10]Dezembro'!$K$6</f>
        <v>2.8</v>
      </c>
      <c r="D14" s="15">
        <f>'[10]Dezembro'!$K$7</f>
        <v>3.2</v>
      </c>
      <c r="E14" s="15">
        <f>'[10]Dezembro'!$K$8</f>
        <v>18.2</v>
      </c>
      <c r="F14" s="15">
        <f>'[10]Dezembro'!$K$9</f>
        <v>0</v>
      </c>
      <c r="G14" s="15">
        <f>'[10]Dezembro'!$K$10</f>
        <v>0</v>
      </c>
      <c r="H14" s="15">
        <f>'[10]Dezembro'!$K$11</f>
        <v>12.8</v>
      </c>
      <c r="I14" s="15">
        <f>'[10]Dezembro'!$K$12</f>
        <v>0</v>
      </c>
      <c r="J14" s="15">
        <f>'[10]Dezembro'!$K$13</f>
        <v>0</v>
      </c>
      <c r="K14" s="15">
        <f>'[10]Dezembro'!$K$14</f>
        <v>0</v>
      </c>
      <c r="L14" s="15">
        <f>'[10]Dezembro'!$K$15</f>
        <v>3.2</v>
      </c>
      <c r="M14" s="15">
        <f>'[10]Dezembro'!$K$16</f>
        <v>30.4</v>
      </c>
      <c r="N14" s="15">
        <f>'[10]Dezembro'!$K$17</f>
        <v>0</v>
      </c>
      <c r="O14" s="15">
        <f>'[10]Dezembro'!$K$18</f>
        <v>0</v>
      </c>
      <c r="P14" s="15">
        <f>'[10]Dezembro'!$K$19</f>
        <v>0</v>
      </c>
      <c r="Q14" s="15">
        <f>'[10]Dezembro'!$K$20</f>
        <v>8.4</v>
      </c>
      <c r="R14" s="15">
        <f>'[10]Dezembro'!$K$21</f>
        <v>0</v>
      </c>
      <c r="S14" s="15">
        <f>'[10]Dezembro'!$K$22</f>
        <v>0</v>
      </c>
      <c r="T14" s="15">
        <f>'[10]Dezembro'!$K$23</f>
        <v>0</v>
      </c>
      <c r="U14" s="15">
        <f>'[10]Dezembro'!$K$24</f>
        <v>0.2</v>
      </c>
      <c r="V14" s="15">
        <f>'[10]Dezembro'!$K$25</f>
        <v>0</v>
      </c>
      <c r="W14" s="15">
        <f>'[10]Dezembro'!$K$26</f>
        <v>0</v>
      </c>
      <c r="X14" s="15">
        <f>'[10]Dezembro'!$K$27</f>
        <v>0</v>
      </c>
      <c r="Y14" s="15">
        <f>'[10]Dezembro'!$K$28</f>
        <v>0</v>
      </c>
      <c r="Z14" s="15">
        <f>'[10]Dezembro'!$K$29</f>
        <v>9.8</v>
      </c>
      <c r="AA14" s="15">
        <f>'[10]Dezembro'!$K$30</f>
        <v>2.4</v>
      </c>
      <c r="AB14" s="15">
        <f>'[10]Dezembro'!$K$31</f>
        <v>57.6</v>
      </c>
      <c r="AC14" s="15">
        <f>'[10]Dezembro'!$K$32</f>
        <v>0</v>
      </c>
      <c r="AD14" s="15">
        <f>'[10]Dezembro'!$K$33</f>
        <v>0</v>
      </c>
      <c r="AE14" s="15">
        <f>'[10]Dezembro'!$K$34</f>
        <v>35.8</v>
      </c>
      <c r="AF14" s="15">
        <f>'[10]Dezembro'!$K$35</f>
        <v>17</v>
      </c>
      <c r="AG14" s="17">
        <f aca="true" t="shared" si="3" ref="AG14:AG25">SUM(B14:AF14)</f>
        <v>201.8</v>
      </c>
      <c r="AH14" s="17">
        <f aca="true" t="shared" si="4" ref="AH14:AH25">MAX(B14:AF14)</f>
        <v>57.6</v>
      </c>
      <c r="AI14" s="45" t="s">
        <v>55</v>
      </c>
    </row>
    <row r="15" spans="1:35" ht="16.5" customHeight="1">
      <c r="A15" s="10" t="s">
        <v>10</v>
      </c>
      <c r="B15" s="15">
        <f>'[11]Dezembro'!$K$5</f>
        <v>0</v>
      </c>
      <c r="C15" s="15">
        <f>'[11]Dezembro'!$K$6</f>
        <v>0</v>
      </c>
      <c r="D15" s="15">
        <f>'[11]Dezembro'!$K$7</f>
        <v>26.6</v>
      </c>
      <c r="E15" s="15">
        <f>'[11]Dezembro'!$K$8</f>
        <v>22.6</v>
      </c>
      <c r="F15" s="15">
        <f>'[11]Dezembro'!$K$9</f>
        <v>0</v>
      </c>
      <c r="G15" s="15">
        <f>'[11]Dezembro'!$K$10</f>
        <v>0</v>
      </c>
      <c r="H15" s="15">
        <f>'[11]Dezembro'!$K$11</f>
        <v>53.2</v>
      </c>
      <c r="I15" s="15">
        <f>'[11]Dezembro'!$K$12</f>
        <v>7</v>
      </c>
      <c r="J15" s="15">
        <f>'[11]Dezembro'!$K$13</f>
        <v>0</v>
      </c>
      <c r="K15" s="15">
        <f>'[11]Dezembro'!$K$14</f>
        <v>0</v>
      </c>
      <c r="L15" s="15">
        <f>'[11]Dezembro'!$K$15</f>
        <v>0.6</v>
      </c>
      <c r="M15" s="15">
        <f>'[11]Dezembro'!$K$16</f>
        <v>26.2</v>
      </c>
      <c r="N15" s="15">
        <f>'[11]Dezembro'!$K$17</f>
        <v>0</v>
      </c>
      <c r="O15" s="15">
        <f>'[11]Dezembro'!$K$18</f>
        <v>0</v>
      </c>
      <c r="P15" s="15">
        <f>'[11]Dezembro'!$K$19</f>
        <v>0</v>
      </c>
      <c r="Q15" s="15">
        <f>'[11]Dezembro'!$K$20</f>
        <v>0</v>
      </c>
      <c r="R15" s="15">
        <f>'[11]Dezembro'!$K$21</f>
        <v>10.4</v>
      </c>
      <c r="S15" s="15">
        <f>'[11]Dezembro'!$K$22</f>
        <v>0.2</v>
      </c>
      <c r="T15" s="15">
        <f>'[11]Dezembro'!$K$23</f>
        <v>0</v>
      </c>
      <c r="U15" s="15">
        <f>'[11]Dezembro'!$K$24</f>
        <v>0</v>
      </c>
      <c r="V15" s="15">
        <f>'[11]Dezembro'!$K$25</f>
        <v>1.4</v>
      </c>
      <c r="W15" s="15">
        <f>'[11]Dezembro'!$K$26</f>
        <v>0</v>
      </c>
      <c r="X15" s="15">
        <f>'[11]Dezembro'!$K$27</f>
        <v>5</v>
      </c>
      <c r="Y15" s="15">
        <f>'[11]Dezembro'!$K$28</f>
        <v>0</v>
      </c>
      <c r="Z15" s="15">
        <f>'[11]Dezembro'!$K$29</f>
        <v>10.6</v>
      </c>
      <c r="AA15" s="15">
        <f>'[11]Dezembro'!$K$30</f>
        <v>31.8</v>
      </c>
      <c r="AB15" s="15">
        <f>'[11]Dezembro'!$K$31</f>
        <v>74.8</v>
      </c>
      <c r="AC15" s="15">
        <f>'[11]Dezembro'!$K$32</f>
        <v>1.2</v>
      </c>
      <c r="AD15" s="15">
        <f>'[11]Dezembro'!$K$33</f>
        <v>0.2</v>
      </c>
      <c r="AE15" s="15">
        <f>'[11]Dezembro'!$K$34</f>
        <v>61.6</v>
      </c>
      <c r="AF15" s="15">
        <f>'[11]Dezembro'!$K$35</f>
        <v>6.8</v>
      </c>
      <c r="AG15" s="17">
        <f t="shared" si="3"/>
        <v>340.2</v>
      </c>
      <c r="AH15" s="17">
        <f t="shared" si="4"/>
        <v>74.8</v>
      </c>
      <c r="AI15" s="45" t="s">
        <v>55</v>
      </c>
    </row>
    <row r="16" spans="1:35" ht="16.5" customHeight="1">
      <c r="A16" s="10" t="s">
        <v>11</v>
      </c>
      <c r="B16" s="15">
        <f>'[12]Dezembro'!$K$5</f>
        <v>0</v>
      </c>
      <c r="C16" s="15">
        <f>'[12]Dezembro'!$K$6</f>
        <v>0</v>
      </c>
      <c r="D16" s="15">
        <f>'[12]Dezembro'!$K$7</f>
        <v>1</v>
      </c>
      <c r="E16" s="15">
        <f>'[12]Dezembro'!$K$8</f>
        <v>9.8</v>
      </c>
      <c r="F16" s="15">
        <f>'[12]Dezembro'!$K$9</f>
        <v>2</v>
      </c>
      <c r="G16" s="15">
        <f>'[12]Dezembro'!$K$10</f>
        <v>0</v>
      </c>
      <c r="H16" s="15">
        <f>'[12]Dezembro'!$K$11</f>
        <v>11.6</v>
      </c>
      <c r="I16" s="15">
        <f>'[12]Dezembro'!$K$12</f>
        <v>0.2</v>
      </c>
      <c r="J16" s="15">
        <f>'[12]Dezembro'!$K$13</f>
        <v>0</v>
      </c>
      <c r="K16" s="15">
        <f>'[12]Dezembro'!$K$14</f>
        <v>8.2</v>
      </c>
      <c r="L16" s="15">
        <f>'[12]Dezembro'!$K$15</f>
        <v>1.6</v>
      </c>
      <c r="M16" s="15">
        <f>'[12]Dezembro'!$K$16</f>
        <v>19.6</v>
      </c>
      <c r="N16" s="15">
        <f>'[12]Dezembro'!$K$17</f>
        <v>0</v>
      </c>
      <c r="O16" s="15">
        <f>'[12]Dezembro'!$K$18</f>
        <v>0</v>
      </c>
      <c r="P16" s="15">
        <f>'[12]Dezembro'!$K$19</f>
        <v>0</v>
      </c>
      <c r="Q16" s="15">
        <f>'[12]Dezembro'!$K$20</f>
        <v>5.6</v>
      </c>
      <c r="R16" s="15">
        <f>'[12]Dezembro'!$K$21</f>
        <v>0.2</v>
      </c>
      <c r="S16" s="15">
        <f>'[12]Dezembro'!$K$22</f>
        <v>0</v>
      </c>
      <c r="T16" s="15">
        <f>'[12]Dezembro'!$K$23</f>
        <v>3.2</v>
      </c>
      <c r="U16" s="15">
        <f>'[12]Dezembro'!$K$24</f>
        <v>5.4</v>
      </c>
      <c r="V16" s="15">
        <f>'[12]Dezembro'!$K$25</f>
        <v>7.6</v>
      </c>
      <c r="W16" s="15">
        <f>'[12]Dezembro'!$K$26</f>
        <v>1.4</v>
      </c>
      <c r="X16" s="15">
        <f>'[12]Dezembro'!$K$27</f>
        <v>0.2</v>
      </c>
      <c r="Y16" s="15">
        <f>'[12]Dezembro'!$K$28</f>
        <v>0</v>
      </c>
      <c r="Z16" s="15">
        <f>'[12]Dezembro'!$K$29</f>
        <v>0</v>
      </c>
      <c r="AA16" s="15">
        <f>'[12]Dezembro'!$K$30</f>
        <v>0.6</v>
      </c>
      <c r="AB16" s="15">
        <f>'[12]Dezembro'!$K$31</f>
        <v>2.2</v>
      </c>
      <c r="AC16" s="15">
        <f>'[12]Dezembro'!$K$32</f>
        <v>0</v>
      </c>
      <c r="AD16" s="15">
        <f>'[12]Dezembro'!$K$33</f>
        <v>1.6</v>
      </c>
      <c r="AE16" s="15">
        <f>'[12]Dezembro'!$K$34</f>
        <v>0</v>
      </c>
      <c r="AF16" s="15">
        <f>'[12]Dezembro'!$K$35</f>
        <v>31.6</v>
      </c>
      <c r="AG16" s="17">
        <f t="shared" si="3"/>
        <v>113.6</v>
      </c>
      <c r="AH16" s="17">
        <f t="shared" si="4"/>
        <v>31.6</v>
      </c>
      <c r="AI16" s="45" t="s">
        <v>55</v>
      </c>
    </row>
    <row r="17" spans="1:35" ht="16.5" customHeight="1">
      <c r="A17" s="10" t="s">
        <v>12</v>
      </c>
      <c r="B17" s="15">
        <f>'[13]Dezembro'!$K$5</f>
        <v>0.4</v>
      </c>
      <c r="C17" s="15">
        <f>'[13]Dezembro'!$K$6</f>
        <v>1</v>
      </c>
      <c r="D17" s="15">
        <f>'[13]Dezembro'!$K$7</f>
        <v>128.6</v>
      </c>
      <c r="E17" s="15">
        <f>'[13]Dezembro'!$K$8</f>
        <v>0.8</v>
      </c>
      <c r="F17" s="15">
        <f>'[13]Dezembro'!$K$9</f>
        <v>2.8</v>
      </c>
      <c r="G17" s="15">
        <f>'[13]Dezembro'!$K$10</f>
        <v>10</v>
      </c>
      <c r="H17" s="15">
        <f>'[13]Dezembro'!$K$11</f>
        <v>7.8</v>
      </c>
      <c r="I17" s="15">
        <f>'[13]Dezembro'!$K$12</f>
        <v>28.8</v>
      </c>
      <c r="J17" s="15">
        <f>'[13]Dezembro'!$K$13</f>
        <v>1.2</v>
      </c>
      <c r="K17" s="15">
        <f>'[13]Dezembro'!$K$14</f>
        <v>1.4</v>
      </c>
      <c r="L17" s="15">
        <f>'[13]Dezembro'!$K$15</f>
        <v>3</v>
      </c>
      <c r="M17" s="15">
        <f>'[13]Dezembro'!$K$16</f>
        <v>51.8</v>
      </c>
      <c r="N17" s="15">
        <f>'[13]Dezembro'!$K$17</f>
        <v>0</v>
      </c>
      <c r="O17" s="15">
        <f>'[13]Dezembro'!$K$18</f>
        <v>0</v>
      </c>
      <c r="P17" s="15">
        <f>'[13]Dezembro'!$K$19</f>
        <v>0</v>
      </c>
      <c r="Q17" s="15">
        <f>'[13]Dezembro'!$K$20</f>
        <v>5.2</v>
      </c>
      <c r="R17" s="15">
        <f>'[13]Dezembro'!$K$21</f>
        <v>0</v>
      </c>
      <c r="S17" s="15">
        <f>'[13]Dezembro'!$K$22</f>
        <v>0</v>
      </c>
      <c r="T17" s="15">
        <f>'[13]Dezembro'!$K$23</f>
        <v>0</v>
      </c>
      <c r="U17" s="15">
        <f>'[13]Dezembro'!$K$24</f>
        <v>0</v>
      </c>
      <c r="V17" s="15">
        <f>'[13]Dezembro'!$K$25</f>
        <v>0</v>
      </c>
      <c r="W17" s="15">
        <f>'[13]Dezembro'!$K$26</f>
        <v>0</v>
      </c>
      <c r="X17" s="15">
        <f>'[13]Dezembro'!$K$27</f>
        <v>0</v>
      </c>
      <c r="Y17" s="15">
        <f>'[13]Dezembro'!$K$28</f>
        <v>0</v>
      </c>
      <c r="Z17" s="15">
        <f>'[13]Dezembro'!$K$29</f>
        <v>0</v>
      </c>
      <c r="AA17" s="15">
        <f>'[13]Dezembro'!$K$30</f>
        <v>7.8</v>
      </c>
      <c r="AB17" s="15">
        <f>'[13]Dezembro'!$K$31</f>
        <v>1.6</v>
      </c>
      <c r="AC17" s="15">
        <f>'[13]Dezembro'!$K$32</f>
        <v>55</v>
      </c>
      <c r="AD17" s="15">
        <f>'[13]Dezembro'!$K$33</f>
        <v>3.2</v>
      </c>
      <c r="AE17" s="15">
        <f>'[13]Dezembro'!$K$34</f>
        <v>7.2</v>
      </c>
      <c r="AF17" s="15">
        <f>'[13]Dezembro'!$K$35</f>
        <v>10.6</v>
      </c>
      <c r="AG17" s="17">
        <f t="shared" si="3"/>
        <v>328.20000000000005</v>
      </c>
      <c r="AH17" s="17">
        <f t="shared" si="4"/>
        <v>128.6</v>
      </c>
      <c r="AI17" s="45" t="s">
        <v>55</v>
      </c>
    </row>
    <row r="18" spans="1:35" ht="16.5" customHeight="1">
      <c r="A18" s="10" t="s">
        <v>13</v>
      </c>
      <c r="B18" s="15">
        <f>'[14]Dezembro'!$K$5</f>
        <v>0</v>
      </c>
      <c r="C18" s="15">
        <f>'[14]Dezembro'!$K$6</f>
        <v>52.4</v>
      </c>
      <c r="D18" s="15">
        <f>'[14]Dezembro'!$K$7</f>
        <v>3.4</v>
      </c>
      <c r="E18" s="15">
        <f>'[14]Dezembro'!$K$8</f>
        <v>44.6</v>
      </c>
      <c r="F18" s="15">
        <f>'[14]Dezembro'!$K$9</f>
        <v>0</v>
      </c>
      <c r="G18" s="15">
        <f>'[14]Dezembro'!$K$10</f>
        <v>0.2</v>
      </c>
      <c r="H18" s="15">
        <f>'[14]Dezembro'!$K$11</f>
        <v>41</v>
      </c>
      <c r="I18" s="15">
        <f>'[14]Dezembro'!$K$12</f>
        <v>6.4</v>
      </c>
      <c r="J18" s="15">
        <f>'[14]Dezembro'!$K$13</f>
        <v>1</v>
      </c>
      <c r="K18" s="15">
        <f>'[14]Dezembro'!$K$14</f>
        <v>0</v>
      </c>
      <c r="L18" s="15">
        <f>'[14]Dezembro'!$K$15</f>
        <v>0</v>
      </c>
      <c r="M18" s="15">
        <f>'[14]Dezembro'!$K$16</f>
        <v>31.4</v>
      </c>
      <c r="N18" s="15">
        <f>'[14]Dezembro'!$K$17</f>
        <v>0</v>
      </c>
      <c r="O18" s="15">
        <f>'[14]Dezembro'!$K$18</f>
        <v>0</v>
      </c>
      <c r="P18" s="15">
        <f>'[14]Dezembro'!$K$19</f>
        <v>0</v>
      </c>
      <c r="Q18" s="15">
        <f>'[14]Dezembro'!$K$20</f>
        <v>9.8</v>
      </c>
      <c r="R18" s="15">
        <f>'[14]Dezembro'!$K$21</f>
        <v>0</v>
      </c>
      <c r="S18" s="15">
        <f>'[14]Dezembro'!$K$22</f>
        <v>0.6</v>
      </c>
      <c r="T18" s="15">
        <f>'[14]Dezembro'!$K$23</f>
        <v>1</v>
      </c>
      <c r="U18" s="15">
        <f>'[14]Dezembro'!$K$24</f>
        <v>0</v>
      </c>
      <c r="V18" s="15">
        <f>'[14]Dezembro'!$K$25</f>
        <v>0</v>
      </c>
      <c r="W18" s="15">
        <f>'[14]Dezembro'!$K$26</f>
        <v>0</v>
      </c>
      <c r="X18" s="15">
        <f>'[14]Dezembro'!$K$27</f>
        <v>0</v>
      </c>
      <c r="Y18" s="15">
        <f>'[14]Dezembro'!$K$28</f>
        <v>1.4</v>
      </c>
      <c r="Z18" s="15">
        <f>'[14]Dezembro'!$K$29</f>
        <v>0</v>
      </c>
      <c r="AA18" s="15">
        <f>'[14]Dezembro'!$K$30</f>
        <v>0</v>
      </c>
      <c r="AB18" s="15">
        <f>'[14]Dezembro'!$K$31</f>
        <v>0</v>
      </c>
      <c r="AC18" s="15">
        <f>'[14]Dezembro'!$K$32</f>
        <v>17.4</v>
      </c>
      <c r="AD18" s="15">
        <f>'[14]Dezembro'!$K$33</f>
        <v>0.2</v>
      </c>
      <c r="AE18" s="15">
        <f>'[14]Dezembro'!$K$34</f>
        <v>0.2</v>
      </c>
      <c r="AF18" s="15">
        <f>'[14]Dezembro'!$K$35</f>
        <v>3.6</v>
      </c>
      <c r="AG18" s="17">
        <f t="shared" si="3"/>
        <v>214.60000000000002</v>
      </c>
      <c r="AH18" s="17">
        <f t="shared" si="4"/>
        <v>52.4</v>
      </c>
      <c r="AI18" s="45" t="s">
        <v>55</v>
      </c>
    </row>
    <row r="19" spans="1:35" ht="16.5" customHeight="1">
      <c r="A19" s="10" t="s">
        <v>14</v>
      </c>
      <c r="B19" s="15">
        <f>'[15]Dezembro'!$K$5</f>
        <v>0.6</v>
      </c>
      <c r="C19" s="15">
        <f>'[15]Dezembro'!$K$6</f>
        <v>33.4</v>
      </c>
      <c r="D19" s="15">
        <f>'[15]Dezembro'!$K$7</f>
        <v>42.8</v>
      </c>
      <c r="E19" s="15">
        <f>'[15]Dezembro'!$K$8</f>
        <v>20</v>
      </c>
      <c r="F19" s="15">
        <f>'[15]Dezembro'!$K$9</f>
        <v>10.8</v>
      </c>
      <c r="G19" s="15">
        <f>'[15]Dezembro'!$K$10</f>
        <v>1</v>
      </c>
      <c r="H19" s="15">
        <f>'[15]Dezembro'!$K$11</f>
        <v>48.32</v>
      </c>
      <c r="I19" s="15">
        <f>'[15]Dezembro'!$K$12</f>
        <v>10</v>
      </c>
      <c r="J19" s="15">
        <f>'[15]Dezembro'!$K$13</f>
        <v>0.8</v>
      </c>
      <c r="K19" s="15">
        <f>'[15]Dezembro'!$K$14</f>
        <v>39</v>
      </c>
      <c r="L19" s="15">
        <f>'[15]Dezembro'!$K$15</f>
        <v>3.4</v>
      </c>
      <c r="M19" s="15">
        <f>'[15]Dezembro'!$K$16</f>
        <v>8.2</v>
      </c>
      <c r="N19" s="15">
        <f>'[15]Dezembro'!$K$17</f>
        <v>0.2</v>
      </c>
      <c r="O19" s="15">
        <f>'[15]Dezembro'!$K$18</f>
        <v>3.8</v>
      </c>
      <c r="P19" s="15">
        <f>'[15]Dezembro'!$K$19</f>
        <v>34</v>
      </c>
      <c r="Q19" s="15">
        <f>'[15]Dezembro'!$K$20</f>
        <v>0</v>
      </c>
      <c r="R19" s="15">
        <f>'[15]Dezembro'!$K$21</f>
        <v>5</v>
      </c>
      <c r="S19" s="15">
        <f>'[15]Dezembro'!$K$22</f>
        <v>0</v>
      </c>
      <c r="T19" s="15">
        <f>'[15]Dezembro'!$K$23</f>
        <v>0</v>
      </c>
      <c r="U19" s="15">
        <f>'[15]Dezembro'!$K$24</f>
        <v>0</v>
      </c>
      <c r="V19" s="15">
        <f>'[15]Dezembro'!$K$25</f>
        <v>0</v>
      </c>
      <c r="W19" s="15">
        <f>'[15]Dezembro'!$K$26</f>
        <v>0</v>
      </c>
      <c r="X19" s="15">
        <f>'[15]Dezembro'!$K$27</f>
        <v>0</v>
      </c>
      <c r="Y19" s="15">
        <f>'[15]Dezembro'!$K$28</f>
        <v>0</v>
      </c>
      <c r="Z19" s="15">
        <f>'[15]Dezembro'!$K$29</f>
        <v>33</v>
      </c>
      <c r="AA19" s="15">
        <f>'[15]Dezembro'!$K$30</f>
        <v>1.6</v>
      </c>
      <c r="AB19" s="15">
        <f>'[15]Dezembro'!$K$31</f>
        <v>7.8</v>
      </c>
      <c r="AC19" s="15">
        <f>'[15]Dezembro'!$K$32</f>
        <v>0.8</v>
      </c>
      <c r="AD19" s="15">
        <f>'[15]Dezembro'!$K$33</f>
        <v>0.6</v>
      </c>
      <c r="AE19" s="15">
        <f>'[15]Dezembro'!$K$34</f>
        <v>6.2</v>
      </c>
      <c r="AF19" s="15">
        <f>'[15]Dezembro'!$K$35</f>
        <v>1.6</v>
      </c>
      <c r="AG19" s="17">
        <f t="shared" si="3"/>
        <v>312.9200000000001</v>
      </c>
      <c r="AH19" s="17">
        <f t="shared" si="4"/>
        <v>48.32</v>
      </c>
      <c r="AI19" s="45" t="s">
        <v>55</v>
      </c>
    </row>
    <row r="20" spans="1:35" ht="16.5" customHeight="1">
      <c r="A20" s="10" t="s">
        <v>15</v>
      </c>
      <c r="B20" s="15">
        <f>'[16]Dezembro'!$K$5</f>
        <v>8.2</v>
      </c>
      <c r="C20" s="15">
        <f>'[16]Dezembro'!$K$6</f>
        <v>0.2</v>
      </c>
      <c r="D20" s="15">
        <f>'[16]Dezembro'!$K$7</f>
        <v>16.4</v>
      </c>
      <c r="E20" s="15">
        <f>'[16]Dezembro'!$K$8</f>
        <v>1.4</v>
      </c>
      <c r="F20" s="15">
        <f>'[16]Dezembro'!$K$9</f>
        <v>0</v>
      </c>
      <c r="G20" s="15">
        <f>'[16]Dezembro'!$K$10</f>
        <v>1.4</v>
      </c>
      <c r="H20" s="15">
        <f>'[16]Dezembro'!$K$11</f>
        <v>23.4</v>
      </c>
      <c r="I20" s="15">
        <f>'[16]Dezembro'!$K$12</f>
        <v>1</v>
      </c>
      <c r="J20" s="15">
        <f>'[16]Dezembro'!$K$13</f>
        <v>0.2</v>
      </c>
      <c r="K20" s="15">
        <f>'[16]Dezembro'!$K$14</f>
        <v>0</v>
      </c>
      <c r="L20" s="15">
        <f>'[16]Dezembro'!$K$15</f>
        <v>0.6</v>
      </c>
      <c r="M20" s="15">
        <f>'[16]Dezembro'!$K$16</f>
        <v>38.6</v>
      </c>
      <c r="N20" s="15">
        <f>'[16]Dezembro'!$K$17</f>
        <v>0</v>
      </c>
      <c r="O20" s="15">
        <f>'[16]Dezembro'!$K$18</f>
        <v>0</v>
      </c>
      <c r="P20" s="15">
        <f>'[16]Dezembro'!$K$19</f>
        <v>0</v>
      </c>
      <c r="Q20" s="15">
        <f>'[16]Dezembro'!$K$20</f>
        <v>4.2</v>
      </c>
      <c r="R20" s="15">
        <f>'[16]Dezembro'!$K$21</f>
        <v>75</v>
      </c>
      <c r="S20" s="15">
        <f>'[16]Dezembro'!$K$22</f>
        <v>0.4</v>
      </c>
      <c r="T20" s="15">
        <f>'[16]Dezembro'!$K$23</f>
        <v>1.6</v>
      </c>
      <c r="U20" s="15">
        <f>'[16]Dezembro'!$K$24</f>
        <v>9.8</v>
      </c>
      <c r="V20" s="15">
        <f>'[16]Dezembro'!$K$25</f>
        <v>13.6</v>
      </c>
      <c r="W20" s="15">
        <f>'[16]Dezembro'!$K$26</f>
        <v>4.4</v>
      </c>
      <c r="X20" s="15">
        <f>'[16]Dezembro'!$K$27</f>
        <v>0.4</v>
      </c>
      <c r="Y20" s="15">
        <f>'[16]Dezembro'!$K$28</f>
        <v>0</v>
      </c>
      <c r="Z20" s="15">
        <f>'[16]Dezembro'!$K$29</f>
        <v>4</v>
      </c>
      <c r="AA20" s="15">
        <f>'[16]Dezembro'!$K$30</f>
        <v>0.8</v>
      </c>
      <c r="AB20" s="15">
        <f>'[16]Dezembro'!$K$31</f>
        <v>36.2</v>
      </c>
      <c r="AC20" s="15">
        <f>'[16]Dezembro'!$K$32</f>
        <v>0.2</v>
      </c>
      <c r="AD20" s="15">
        <f>'[16]Dezembro'!$K$33</f>
        <v>21.8</v>
      </c>
      <c r="AE20" s="15">
        <f>'[16]Dezembro'!$K$34</f>
        <v>23.6</v>
      </c>
      <c r="AF20" s="15">
        <f>'[16]Dezembro'!$K$35</f>
        <v>18.8</v>
      </c>
      <c r="AG20" s="17">
        <f t="shared" si="3"/>
        <v>306.2000000000001</v>
      </c>
      <c r="AH20" s="17">
        <f t="shared" si="4"/>
        <v>75</v>
      </c>
      <c r="AI20" s="45" t="s">
        <v>55</v>
      </c>
    </row>
    <row r="21" spans="1:35" ht="16.5" customHeight="1">
      <c r="A21" s="10" t="s">
        <v>16</v>
      </c>
      <c r="B21" s="15">
        <f>'[17]Dezembro'!$K$5</f>
        <v>0</v>
      </c>
      <c r="C21" s="15">
        <f>'[17]Dezembro'!$K$6</f>
        <v>0</v>
      </c>
      <c r="D21" s="15">
        <f>'[17]Dezembro'!$K$7</f>
        <v>3</v>
      </c>
      <c r="E21" s="15">
        <f>'[17]Dezembro'!$K$8</f>
        <v>5.8</v>
      </c>
      <c r="F21" s="15">
        <f>'[17]Dezembro'!$K$9</f>
        <v>0</v>
      </c>
      <c r="G21" s="15">
        <f>'[17]Dezembro'!$K$10</f>
        <v>3.6</v>
      </c>
      <c r="H21" s="15">
        <f>'[17]Dezembro'!$K$11</f>
        <v>2.8</v>
      </c>
      <c r="I21" s="15">
        <f>'[17]Dezembro'!$K$12</f>
        <v>10.2</v>
      </c>
      <c r="J21" s="15">
        <f>'[17]Dezembro'!$K$13</f>
        <v>0.4</v>
      </c>
      <c r="K21" s="15">
        <f>'[17]Dezembro'!$K$14</f>
        <v>29</v>
      </c>
      <c r="L21" s="15">
        <f>'[17]Dezembro'!$K$15</f>
        <v>2.2</v>
      </c>
      <c r="M21" s="15">
        <f>'[17]Dezembro'!$K$16</f>
        <v>37.4</v>
      </c>
      <c r="N21" s="15">
        <f>'[17]Dezembro'!$K$17</f>
        <v>0</v>
      </c>
      <c r="O21" s="15">
        <f>'[17]Dezembro'!$K$18</f>
        <v>0</v>
      </c>
      <c r="P21" s="15">
        <f>'[17]Dezembro'!$K$19</f>
        <v>0</v>
      </c>
      <c r="Q21" s="15">
        <f>'[17]Dezembro'!$K$20</f>
        <v>0</v>
      </c>
      <c r="R21" s="15">
        <f>'[17]Dezembro'!$K$21</f>
        <v>27.2</v>
      </c>
      <c r="S21" s="15">
        <f>'[17]Dezembro'!$K$22</f>
        <v>0</v>
      </c>
      <c r="T21" s="15">
        <f>'[17]Dezembro'!$K$23</f>
        <v>0</v>
      </c>
      <c r="U21" s="15">
        <f>'[17]Dezembro'!$K$24</f>
        <v>0</v>
      </c>
      <c r="V21" s="15">
        <f>'[17]Dezembro'!$K$25</f>
        <v>1.4</v>
      </c>
      <c r="W21" s="15">
        <f>'[17]Dezembro'!$K$26</f>
        <v>0.4</v>
      </c>
      <c r="X21" s="15">
        <f>'[17]Dezembro'!$K$27</f>
        <v>0</v>
      </c>
      <c r="Y21" s="15">
        <f>'[17]Dezembro'!$K$28</f>
        <v>0</v>
      </c>
      <c r="Z21" s="15">
        <f>'[17]Dezembro'!$K$29</f>
        <v>0.2</v>
      </c>
      <c r="AA21" s="15">
        <f>'[17]Dezembro'!$K$30</f>
        <v>0</v>
      </c>
      <c r="AB21" s="15">
        <f>'[17]Dezembro'!$K$31</f>
        <v>9.8</v>
      </c>
      <c r="AC21" s="15">
        <f>'[17]Dezembro'!$K$32</f>
        <v>1.6</v>
      </c>
      <c r="AD21" s="15">
        <f>'[17]Dezembro'!$K$33</f>
        <v>0</v>
      </c>
      <c r="AE21" s="15">
        <f>'[17]Dezembro'!$K$34</f>
        <v>26.2</v>
      </c>
      <c r="AF21" s="15">
        <f>'[17]Dezembro'!$K$35</f>
        <v>5.8</v>
      </c>
      <c r="AG21" s="17">
        <f t="shared" si="3"/>
        <v>167.00000000000003</v>
      </c>
      <c r="AH21" s="17">
        <f t="shared" si="4"/>
        <v>37.4</v>
      </c>
      <c r="AI21" s="45" t="s">
        <v>55</v>
      </c>
    </row>
    <row r="22" spans="1:35" ht="16.5" customHeight="1">
      <c r="A22" s="10" t="s">
        <v>17</v>
      </c>
      <c r="B22" s="15">
        <f>'[18]Dezembro'!$K$5</f>
        <v>8</v>
      </c>
      <c r="C22" s="15">
        <f>'[18]Dezembro'!$K$6</f>
        <v>0.4</v>
      </c>
      <c r="D22" s="15">
        <f>'[18]Dezembro'!$K$7</f>
        <v>0</v>
      </c>
      <c r="E22" s="15">
        <f>'[18]Dezembro'!$K$8</f>
        <v>12.8</v>
      </c>
      <c r="F22" s="15">
        <f>'[18]Dezembro'!$K$9</f>
        <v>0.2</v>
      </c>
      <c r="G22" s="15">
        <f>'[18]Dezembro'!$K$10</f>
        <v>0</v>
      </c>
      <c r="H22" s="15">
        <f>'[18]Dezembro'!$K$11</f>
        <v>29.4</v>
      </c>
      <c r="I22" s="15">
        <f>'[18]Dezembro'!$K$12</f>
        <v>0.2</v>
      </c>
      <c r="J22" s="15">
        <f>'[18]Dezembro'!$K$13</f>
        <v>0</v>
      </c>
      <c r="K22" s="15">
        <f>'[18]Dezembro'!$K$14</f>
        <v>0</v>
      </c>
      <c r="L22" s="15">
        <f>'[18]Dezembro'!$K$15</f>
        <v>11.6</v>
      </c>
      <c r="M22" s="15">
        <f>'[18]Dezembro'!$K$16</f>
        <v>27.4</v>
      </c>
      <c r="N22" s="15">
        <f>'[18]Dezembro'!$K$17</f>
        <v>0.2</v>
      </c>
      <c r="O22" s="15">
        <f>'[18]Dezembro'!$K$18</f>
        <v>0</v>
      </c>
      <c r="P22" s="15">
        <f>'[18]Dezembro'!$K$19</f>
        <v>0</v>
      </c>
      <c r="Q22" s="15">
        <f>'[18]Dezembro'!$K$20</f>
        <v>47.2</v>
      </c>
      <c r="R22" s="15">
        <f>'[18]Dezembro'!$K$21</f>
        <v>0.2</v>
      </c>
      <c r="S22" s="15">
        <f>'[18]Dezembro'!$K$22</f>
        <v>0</v>
      </c>
      <c r="T22" s="15">
        <f>'[18]Dezembro'!$K$23</f>
        <v>0</v>
      </c>
      <c r="U22" s="15">
        <f>'[18]Dezembro'!$K$24</f>
        <v>0</v>
      </c>
      <c r="V22" s="15">
        <f>'[18]Dezembro'!$K$25</f>
        <v>4.2</v>
      </c>
      <c r="W22" s="15">
        <f>'[18]Dezembro'!$K$26</f>
        <v>3.2</v>
      </c>
      <c r="X22" s="15">
        <f>'[18]Dezembro'!$K$27</f>
        <v>8.6</v>
      </c>
      <c r="Y22" s="15">
        <f>'[18]Dezembro'!$K$28</f>
        <v>0</v>
      </c>
      <c r="Z22" s="15">
        <f>'[18]Dezembro'!$K$29</f>
        <v>0</v>
      </c>
      <c r="AA22" s="15">
        <f>'[18]Dezembro'!$K$30</f>
        <v>24.4</v>
      </c>
      <c r="AB22" s="15">
        <f>'[18]Dezembro'!$K$31</f>
        <v>15.4</v>
      </c>
      <c r="AC22" s="15">
        <f>'[18]Dezembro'!$K$32</f>
        <v>0</v>
      </c>
      <c r="AD22" s="15">
        <f>'[18]Dezembro'!$K$33</f>
        <v>0</v>
      </c>
      <c r="AE22" s="15">
        <f>'[18]Dezembro'!$K$34</f>
        <v>1.2</v>
      </c>
      <c r="AF22" s="15">
        <f>'[18]Dezembro'!$K$35</f>
        <v>32.6</v>
      </c>
      <c r="AG22" s="17">
        <f t="shared" si="3"/>
        <v>227.19999999999996</v>
      </c>
      <c r="AH22" s="17">
        <f t="shared" si="4"/>
        <v>47.2</v>
      </c>
      <c r="AI22" s="45" t="s">
        <v>55</v>
      </c>
    </row>
    <row r="23" spans="1:35" ht="16.5" customHeight="1">
      <c r="A23" s="10" t="s">
        <v>18</v>
      </c>
      <c r="B23" s="15">
        <f>'[19]Dezembro'!$K$5</f>
        <v>0</v>
      </c>
      <c r="C23" s="15">
        <f>'[19]Dezembro'!$K$6</f>
        <v>0</v>
      </c>
      <c r="D23" s="15">
        <f>'[19]Dezembro'!$K$7</f>
        <v>0</v>
      </c>
      <c r="E23" s="15">
        <f>'[19]Dezembro'!$K$8</f>
        <v>0</v>
      </c>
      <c r="F23" s="15">
        <f>'[19]Dezembro'!$K$9</f>
        <v>0</v>
      </c>
      <c r="G23" s="15">
        <f>'[19]Dezembro'!$K$10</f>
        <v>0</v>
      </c>
      <c r="H23" s="15">
        <f>'[19]Dezembro'!$K$11</f>
        <v>0</v>
      </c>
      <c r="I23" s="15">
        <f>'[19]Dezembro'!$K$12</f>
        <v>0</v>
      </c>
      <c r="J23" s="15">
        <f>'[19]Dezembro'!$K$13</f>
        <v>0</v>
      </c>
      <c r="K23" s="15">
        <f>'[19]Dezembro'!$K$14</f>
        <v>0</v>
      </c>
      <c r="L23" s="15">
        <f>'[19]Dezembro'!$K$15</f>
        <v>0</v>
      </c>
      <c r="M23" s="15">
        <f>'[19]Dezembro'!$K$16</f>
        <v>0</v>
      </c>
      <c r="N23" s="15">
        <f>'[19]Dezembro'!$K$17</f>
        <v>0</v>
      </c>
      <c r="O23" s="15">
        <f>'[19]Dezembro'!$K$18</f>
        <v>0</v>
      </c>
      <c r="P23" s="15">
        <f>'[19]Dezembro'!$K$19</f>
        <v>0</v>
      </c>
      <c r="Q23" s="15">
        <f>'[19]Dezembro'!$K$20</f>
        <v>0</v>
      </c>
      <c r="R23" s="15">
        <f>'[19]Dezembro'!$K$21</f>
        <v>0</v>
      </c>
      <c r="S23" s="15">
        <f>'[19]Dezembro'!$K$22</f>
        <v>0</v>
      </c>
      <c r="T23" s="15">
        <f>'[19]Dezembro'!$K$23</f>
        <v>0</v>
      </c>
      <c r="U23" s="15">
        <f>'[19]Dezembro'!$K$24</f>
        <v>0</v>
      </c>
      <c r="V23" s="15">
        <f>'[19]Dezembro'!$K$25</f>
        <v>0</v>
      </c>
      <c r="W23" s="15">
        <f>'[19]Dezembro'!$K$26</f>
        <v>0</v>
      </c>
      <c r="X23" s="15">
        <f>'[19]Dezembro'!$K$27</f>
        <v>0</v>
      </c>
      <c r="Y23" s="15">
        <f>'[19]Dezembro'!$K$28</f>
        <v>0</v>
      </c>
      <c r="Z23" s="15">
        <f>'[19]Dezembro'!$K$29</f>
        <v>0</v>
      </c>
      <c r="AA23" s="15">
        <f>'[19]Dezembro'!$K$30</f>
        <v>0</v>
      </c>
      <c r="AB23" s="15">
        <f>'[19]Dezembro'!$K$31</f>
        <v>0</v>
      </c>
      <c r="AC23" s="15">
        <f>'[19]Dezembro'!$K$32</f>
        <v>0</v>
      </c>
      <c r="AD23" s="15">
        <f>'[19]Dezembro'!$K$33</f>
        <v>0</v>
      </c>
      <c r="AE23" s="15">
        <f>'[19]Dezembro'!$K$34</f>
        <v>0</v>
      </c>
      <c r="AF23" s="15">
        <f>'[19]Dezembro'!$K$35</f>
        <v>0</v>
      </c>
      <c r="AG23" s="17">
        <f t="shared" si="3"/>
        <v>0</v>
      </c>
      <c r="AH23" s="17">
        <f t="shared" si="4"/>
        <v>0</v>
      </c>
      <c r="AI23" s="45">
        <v>53</v>
      </c>
    </row>
    <row r="24" spans="1:35" ht="16.5" customHeight="1">
      <c r="A24" s="10" t="s">
        <v>19</v>
      </c>
      <c r="B24" s="15">
        <f>'[20]Dezembro'!$K$5</f>
        <v>0</v>
      </c>
      <c r="C24" s="15">
        <f>'[20]Dezembro'!$K$6</f>
        <v>0</v>
      </c>
      <c r="D24" s="15">
        <f>'[20]Dezembro'!$K$7</f>
        <v>4.8</v>
      </c>
      <c r="E24" s="15">
        <f>'[20]Dezembro'!$K$8</f>
        <v>0.2</v>
      </c>
      <c r="F24" s="15">
        <f>'[20]Dezembro'!$K$9</f>
        <v>0</v>
      </c>
      <c r="G24" s="15">
        <f>'[20]Dezembro'!$K$10</f>
        <v>0.6</v>
      </c>
      <c r="H24" s="15">
        <f>'[20]Dezembro'!$K$11</f>
        <v>45.2</v>
      </c>
      <c r="I24" s="15">
        <f>'[20]Dezembro'!$K$12</f>
        <v>0</v>
      </c>
      <c r="J24" s="15">
        <f>'[20]Dezembro'!$K$13</f>
        <v>0</v>
      </c>
      <c r="K24" s="15">
        <f>'[20]Dezembro'!$K$14</f>
        <v>0</v>
      </c>
      <c r="L24" s="15">
        <f>'[20]Dezembro'!$K$15</f>
        <v>1</v>
      </c>
      <c r="M24" s="15">
        <f>'[20]Dezembro'!$K$16</f>
        <v>24.6</v>
      </c>
      <c r="N24" s="15">
        <f>'[20]Dezembro'!$K$17</f>
        <v>0</v>
      </c>
      <c r="O24" s="15">
        <f>'[20]Dezembro'!$K$18</f>
        <v>0</v>
      </c>
      <c r="P24" s="15">
        <f>'[20]Dezembro'!$K$19</f>
        <v>0</v>
      </c>
      <c r="Q24" s="15">
        <f>'[20]Dezembro'!$K$20</f>
        <v>0</v>
      </c>
      <c r="R24" s="15">
        <f>'[20]Dezembro'!$K$21</f>
        <v>16.6</v>
      </c>
      <c r="S24" s="15">
        <f>'[20]Dezembro'!$K$22</f>
        <v>0</v>
      </c>
      <c r="T24" s="15">
        <f>'[20]Dezembro'!$K$23</f>
        <v>0</v>
      </c>
      <c r="U24" s="15">
        <f>'[20]Dezembro'!$K$24</f>
        <v>0.8</v>
      </c>
      <c r="V24" s="15">
        <f>'[20]Dezembro'!$K$25</f>
        <v>0.2</v>
      </c>
      <c r="W24" s="15">
        <f>'[20]Dezembro'!$K$26</f>
        <v>7.2</v>
      </c>
      <c r="X24" s="15">
        <f>'[20]Dezembro'!$K$27</f>
        <v>0.4</v>
      </c>
      <c r="Y24" s="15">
        <f>'[20]Dezembro'!$K$28</f>
        <v>17.8</v>
      </c>
      <c r="Z24" s="15">
        <f>'[20]Dezembro'!$K$29</f>
        <v>0.8</v>
      </c>
      <c r="AA24" s="15">
        <f>'[20]Dezembro'!$K$30</f>
        <v>0.8</v>
      </c>
      <c r="AB24" s="15">
        <f>'[20]Dezembro'!$K$31</f>
        <v>34.2</v>
      </c>
      <c r="AC24" s="15">
        <f>'[20]Dezembro'!$K$32</f>
        <v>0</v>
      </c>
      <c r="AD24" s="15">
        <f>'[20]Dezembro'!$K$33</f>
        <v>21.2</v>
      </c>
      <c r="AE24" s="15">
        <f>'[20]Dezembro'!$K$34</f>
        <v>52</v>
      </c>
      <c r="AF24" s="15">
        <f>'[20]Dezembro'!$K$35</f>
        <v>0.4</v>
      </c>
      <c r="AG24" s="17">
        <f t="shared" si="3"/>
        <v>228.79999999999998</v>
      </c>
      <c r="AH24" s="17">
        <f t="shared" si="4"/>
        <v>52</v>
      </c>
      <c r="AI24" s="45" t="s">
        <v>55</v>
      </c>
    </row>
    <row r="25" spans="1:35" ht="16.5" customHeight="1">
      <c r="A25" s="10" t="s">
        <v>31</v>
      </c>
      <c r="B25" s="15">
        <f>'[21]Dezembro'!$K$5</f>
        <v>0</v>
      </c>
      <c r="C25" s="15">
        <f>'[21]Dezembro'!$K$6</f>
        <v>0</v>
      </c>
      <c r="D25" s="15">
        <f>'[21]Dezembro'!$K$7</f>
        <v>20.8</v>
      </c>
      <c r="E25" s="15">
        <f>'[21]Dezembro'!$K$8</f>
        <v>0</v>
      </c>
      <c r="F25" s="15">
        <f>'[21]Dezembro'!$K$9</f>
        <v>0</v>
      </c>
      <c r="G25" s="15">
        <f>'[21]Dezembro'!$K$10</f>
        <v>24.4</v>
      </c>
      <c r="H25" s="15">
        <f>'[21]Dezembro'!$K$11</f>
        <v>2.8</v>
      </c>
      <c r="I25" s="15">
        <f>'[21]Dezembro'!$K$12</f>
        <v>17.4</v>
      </c>
      <c r="J25" s="15">
        <f>'[21]Dezembro'!$K$13</f>
        <v>0</v>
      </c>
      <c r="K25" s="15">
        <f>'[21]Dezembro'!$K$14</f>
        <v>0</v>
      </c>
      <c r="L25" s="15">
        <f>'[21]Dezembro'!$K$15</f>
        <v>29.2</v>
      </c>
      <c r="M25" s="15">
        <f>'[21]Dezembro'!$K$16</f>
        <v>39.8</v>
      </c>
      <c r="N25" s="15">
        <f>'[21]Dezembro'!$K$17</f>
        <v>0</v>
      </c>
      <c r="O25" s="15">
        <f>'[21]Dezembro'!$K$18</f>
        <v>0</v>
      </c>
      <c r="P25" s="15">
        <f>'[21]Dezembro'!$K$19</f>
        <v>0</v>
      </c>
      <c r="Q25" s="15">
        <f>'[21]Dezembro'!$K$20</f>
        <v>11</v>
      </c>
      <c r="R25" s="15">
        <f>'[21]Dezembro'!$K$21</f>
        <v>0.4</v>
      </c>
      <c r="S25" s="15">
        <f>'[21]Dezembro'!$K$22</f>
        <v>0.4</v>
      </c>
      <c r="T25" s="15">
        <f>'[21]Dezembro'!$K$23</f>
        <v>0.4</v>
      </c>
      <c r="U25" s="15">
        <f>'[21]Dezembro'!$K$24</f>
        <v>0</v>
      </c>
      <c r="V25" s="15">
        <f>'[21]Dezembro'!$K$25</f>
        <v>0.6</v>
      </c>
      <c r="W25" s="15">
        <f>'[21]Dezembro'!$K$26</f>
        <v>0</v>
      </c>
      <c r="X25" s="15">
        <f>'[21]Dezembro'!$K$27</f>
        <v>0</v>
      </c>
      <c r="Y25" s="15">
        <f>'[21]Dezembro'!$K$28</f>
        <v>0</v>
      </c>
      <c r="Z25" s="15">
        <f>'[21]Dezembro'!$K$29</f>
        <v>3.8</v>
      </c>
      <c r="AA25" s="15">
        <f>'[21]Dezembro'!$K$30</f>
        <v>1.2</v>
      </c>
      <c r="AB25" s="15">
        <f>'[21]Dezembro'!$K$31</f>
        <v>2</v>
      </c>
      <c r="AC25" s="15">
        <f>'[21]Dezembro'!$K$32</f>
        <v>0.8</v>
      </c>
      <c r="AD25" s="15">
        <f>'[21]Dezembro'!$K$33</f>
        <v>3</v>
      </c>
      <c r="AE25" s="15">
        <f>'[21]Dezembro'!$K$34</f>
        <v>6.8</v>
      </c>
      <c r="AF25" s="15">
        <f>'[21]Dezembro'!$K$35</f>
        <v>21.6</v>
      </c>
      <c r="AG25" s="17">
        <f t="shared" si="3"/>
        <v>186.40000000000003</v>
      </c>
      <c r="AH25" s="17">
        <f t="shared" si="4"/>
        <v>39.8</v>
      </c>
      <c r="AI25" s="45" t="s">
        <v>55</v>
      </c>
    </row>
    <row r="26" spans="1:35" ht="16.5" customHeight="1">
      <c r="A26" s="10" t="s">
        <v>20</v>
      </c>
      <c r="B26" s="3" t="str">
        <f>'[22]Dezembro'!$K$5</f>
        <v>**</v>
      </c>
      <c r="C26" s="3" t="str">
        <f>'[22]Dezembro'!$K$6</f>
        <v>**</v>
      </c>
      <c r="D26" s="3" t="str">
        <f>'[22]Dezembro'!$K$7</f>
        <v>**</v>
      </c>
      <c r="E26" s="3" t="str">
        <f>'[22]Dezembro'!$K$8</f>
        <v>**</v>
      </c>
      <c r="F26" s="3" t="str">
        <f>'[22]Dezembro'!$K$9</f>
        <v>**</v>
      </c>
      <c r="G26" s="3" t="str">
        <f>'[22]Dezembro'!$K$10</f>
        <v>**</v>
      </c>
      <c r="H26" s="3" t="str">
        <f>'[22]Dezembro'!$K$11</f>
        <v>**</v>
      </c>
      <c r="I26" s="3" t="str">
        <f>'[22]Dezembro'!$K$12</f>
        <v>**</v>
      </c>
      <c r="J26" s="3" t="str">
        <f>'[22]Dezembro'!$K$13</f>
        <v>**</v>
      </c>
      <c r="K26" s="3" t="str">
        <f>'[22]Dezembro'!$K$14</f>
        <v>**</v>
      </c>
      <c r="L26" s="3" t="str">
        <f>'[22]Dezembro'!$K$15</f>
        <v>**</v>
      </c>
      <c r="M26" s="3" t="str">
        <f>'[22]Dezembro'!$K$16</f>
        <v>**</v>
      </c>
      <c r="N26" s="3" t="str">
        <f>'[22]Dezembro'!$K$17</f>
        <v>**</v>
      </c>
      <c r="O26" s="3" t="str">
        <f>'[22]Dezembro'!$K$18</f>
        <v>**</v>
      </c>
      <c r="P26" s="3" t="str">
        <f>'[22]Dezembro'!$K$19</f>
        <v>**</v>
      </c>
      <c r="Q26" s="3" t="str">
        <f>'[22]Dezembro'!$K$20</f>
        <v>**</v>
      </c>
      <c r="R26" s="3" t="str">
        <f>'[22]Dezembro'!$K$21</f>
        <v>**</v>
      </c>
      <c r="S26" s="3" t="str">
        <f>'[22]Dezembro'!$K$22</f>
        <v>**</v>
      </c>
      <c r="T26" s="3" t="str">
        <f>'[22]Dezembro'!$K$23</f>
        <v>**</v>
      </c>
      <c r="U26" s="3" t="str">
        <f>'[22]Dezembro'!$K$24</f>
        <v>**</v>
      </c>
      <c r="V26" s="3" t="str">
        <f>'[22]Dezembro'!$K$25</f>
        <v>**</v>
      </c>
      <c r="W26" s="3" t="str">
        <f>'[22]Dezembro'!$K$26</f>
        <v>**</v>
      </c>
      <c r="X26" s="3" t="str">
        <f>'[22]Dezembro'!$K$27</f>
        <v>**</v>
      </c>
      <c r="Y26" s="3" t="str">
        <f>'[22]Dezembro'!$K$28</f>
        <v>**</v>
      </c>
      <c r="Z26" s="3" t="str">
        <f>'[22]Dezembro'!$K$29</f>
        <v>**</v>
      </c>
      <c r="AA26" s="3" t="str">
        <f>'[22]Dezembro'!$K$30</f>
        <v>**</v>
      </c>
      <c r="AB26" s="3" t="str">
        <f>'[22]Dezembro'!$K$31</f>
        <v>**</v>
      </c>
      <c r="AC26" s="3" t="str">
        <f>'[22]Dezembro'!$K$32</f>
        <v>**</v>
      </c>
      <c r="AD26" s="3" t="str">
        <f>'[22]Dezembro'!$K$33</f>
        <v>**</v>
      </c>
      <c r="AE26" s="3" t="str">
        <f>'[22]Dezembro'!$K$34</f>
        <v>**</v>
      </c>
      <c r="AF26" s="3" t="str">
        <f>'[22]Dezembro'!$K$35</f>
        <v>**</v>
      </c>
      <c r="AG26" s="17" t="s">
        <v>32</v>
      </c>
      <c r="AH26" s="17" t="s">
        <v>32</v>
      </c>
      <c r="AI26" s="45" t="s">
        <v>32</v>
      </c>
    </row>
    <row r="27" spans="1:35" s="5" customFormat="1" ht="16.5" customHeight="1">
      <c r="A27" s="14" t="s">
        <v>34</v>
      </c>
      <c r="B27" s="22">
        <f>MAX(B5:B26)</f>
        <v>72.2</v>
      </c>
      <c r="C27" s="22">
        <f>MAX(C5:C26)</f>
        <v>52.4</v>
      </c>
      <c r="D27" s="22">
        <f aca="true" t="shared" si="5" ref="D27:AF27">MAX(D5:D26)</f>
        <v>128.6</v>
      </c>
      <c r="E27" s="22">
        <f t="shared" si="5"/>
        <v>48.8</v>
      </c>
      <c r="F27" s="22">
        <f t="shared" si="5"/>
        <v>34</v>
      </c>
      <c r="G27" s="22">
        <f t="shared" si="5"/>
        <v>98.4</v>
      </c>
      <c r="H27" s="22">
        <f t="shared" si="5"/>
        <v>107.8</v>
      </c>
      <c r="I27" s="22">
        <f t="shared" si="5"/>
        <v>111</v>
      </c>
      <c r="J27" s="22">
        <f t="shared" si="5"/>
        <v>4.4</v>
      </c>
      <c r="K27" s="22">
        <f t="shared" si="5"/>
        <v>72.2</v>
      </c>
      <c r="L27" s="22">
        <f t="shared" si="5"/>
        <v>30.4</v>
      </c>
      <c r="M27" s="22">
        <f t="shared" si="5"/>
        <v>81.4</v>
      </c>
      <c r="N27" s="22">
        <f>MAX(N5:N26)</f>
        <v>5</v>
      </c>
      <c r="O27" s="22">
        <f t="shared" si="5"/>
        <v>3.8</v>
      </c>
      <c r="P27" s="22">
        <f t="shared" si="5"/>
        <v>34</v>
      </c>
      <c r="Q27" s="22">
        <f t="shared" si="5"/>
        <v>47.2</v>
      </c>
      <c r="R27" s="22">
        <f t="shared" si="5"/>
        <v>75</v>
      </c>
      <c r="S27" s="22">
        <f t="shared" si="5"/>
        <v>1.4</v>
      </c>
      <c r="T27" s="22">
        <f t="shared" si="5"/>
        <v>13.6</v>
      </c>
      <c r="U27" s="22">
        <f t="shared" si="5"/>
        <v>9.8</v>
      </c>
      <c r="V27" s="22">
        <f t="shared" si="5"/>
        <v>13.8</v>
      </c>
      <c r="W27" s="22">
        <f t="shared" si="5"/>
        <v>7.2</v>
      </c>
      <c r="X27" s="22">
        <f t="shared" si="5"/>
        <v>19</v>
      </c>
      <c r="Y27" s="22">
        <f t="shared" si="5"/>
        <v>17.8</v>
      </c>
      <c r="Z27" s="22">
        <f t="shared" si="5"/>
        <v>33</v>
      </c>
      <c r="AA27" s="22">
        <f t="shared" si="5"/>
        <v>31.8</v>
      </c>
      <c r="AB27" s="22">
        <f t="shared" si="5"/>
        <v>74.8</v>
      </c>
      <c r="AC27" s="22">
        <f t="shared" si="5"/>
        <v>78</v>
      </c>
      <c r="AD27" s="22">
        <f t="shared" si="5"/>
        <v>21.8</v>
      </c>
      <c r="AE27" s="22">
        <f t="shared" si="5"/>
        <v>76.6</v>
      </c>
      <c r="AF27" s="22">
        <f t="shared" si="5"/>
        <v>41.2</v>
      </c>
      <c r="AG27" s="29">
        <f>MAX(AG5:AG26)</f>
        <v>620</v>
      </c>
      <c r="AH27" s="42">
        <f>MAX(AH5:AH26)</f>
        <v>128.6</v>
      </c>
      <c r="AI27" s="46"/>
    </row>
    <row r="28" spans="1:35" s="32" customFormat="1" ht="12.75">
      <c r="A28" s="30" t="s">
        <v>37</v>
      </c>
      <c r="B28" s="31">
        <f>SUM(B5:B26)</f>
        <v>123.60000000000001</v>
      </c>
      <c r="C28" s="31">
        <f aca="true" t="shared" si="6" ref="C28:AE28">SUM(C5:C26)</f>
        <v>143.2</v>
      </c>
      <c r="D28" s="31">
        <f t="shared" si="6"/>
        <v>356</v>
      </c>
      <c r="E28" s="31">
        <f t="shared" si="6"/>
        <v>237.60000000000005</v>
      </c>
      <c r="F28" s="31">
        <f t="shared" si="6"/>
        <v>60.599999999999994</v>
      </c>
      <c r="G28" s="31">
        <f t="shared" si="6"/>
        <v>155.20000000000002</v>
      </c>
      <c r="H28" s="31">
        <f t="shared" si="6"/>
        <v>546.3199999999999</v>
      </c>
      <c r="I28" s="31">
        <f t="shared" si="6"/>
        <v>354.99999999999994</v>
      </c>
      <c r="J28" s="31">
        <f t="shared" si="6"/>
        <v>10.4</v>
      </c>
      <c r="K28" s="31">
        <f t="shared" si="6"/>
        <v>160.8</v>
      </c>
      <c r="L28" s="31">
        <f t="shared" si="6"/>
        <v>90.2</v>
      </c>
      <c r="M28" s="31">
        <f t="shared" si="6"/>
        <v>675.5999999999999</v>
      </c>
      <c r="N28" s="31">
        <f t="shared" si="6"/>
        <v>7.4</v>
      </c>
      <c r="O28" s="31">
        <f t="shared" si="6"/>
        <v>4.8</v>
      </c>
      <c r="P28" s="31">
        <f t="shared" si="6"/>
        <v>43.6</v>
      </c>
      <c r="Q28" s="31">
        <f t="shared" si="6"/>
        <v>165</v>
      </c>
      <c r="R28" s="31">
        <f t="shared" si="6"/>
        <v>175.59999999999997</v>
      </c>
      <c r="S28" s="31">
        <f t="shared" si="6"/>
        <v>3.3999999999999995</v>
      </c>
      <c r="T28" s="31">
        <f t="shared" si="6"/>
        <v>28.2</v>
      </c>
      <c r="U28" s="31">
        <f t="shared" si="6"/>
        <v>20.000000000000004</v>
      </c>
      <c r="V28" s="31">
        <f t="shared" si="6"/>
        <v>57.20000000000001</v>
      </c>
      <c r="W28" s="31">
        <f t="shared" si="6"/>
        <v>28.599999999999998</v>
      </c>
      <c r="X28" s="31">
        <f t="shared" si="6"/>
        <v>42.6</v>
      </c>
      <c r="Y28" s="31">
        <f t="shared" si="6"/>
        <v>35.599999999999994</v>
      </c>
      <c r="Z28" s="31">
        <f t="shared" si="6"/>
        <v>130.8</v>
      </c>
      <c r="AA28" s="31">
        <f t="shared" si="6"/>
        <v>138</v>
      </c>
      <c r="AB28" s="31">
        <f t="shared" si="6"/>
        <v>335</v>
      </c>
      <c r="AC28" s="31">
        <f t="shared" si="6"/>
        <v>234.4</v>
      </c>
      <c r="AD28" s="31">
        <f t="shared" si="6"/>
        <v>78.60000000000001</v>
      </c>
      <c r="AE28" s="31">
        <f t="shared" si="6"/>
        <v>318.3999999999999</v>
      </c>
      <c r="AF28" s="31">
        <f>SUM(AF5:AF26)</f>
        <v>242.8</v>
      </c>
      <c r="AG28" s="18">
        <f>SUM(AG5:AG26)</f>
        <v>5004.5199999999995</v>
      </c>
      <c r="AH28" s="43"/>
      <c r="AI28" s="45"/>
    </row>
  </sheetData>
  <sheetProtection password="C6EC" sheet="1" objects="1" scenarios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A2:A4"/>
    <mergeCell ref="B3:B4"/>
    <mergeCell ref="C3:C4"/>
    <mergeCell ref="D3:D4"/>
    <mergeCell ref="Q3:Q4"/>
    <mergeCell ref="R3:R4"/>
    <mergeCell ref="E3:E4"/>
    <mergeCell ref="F3:F4"/>
    <mergeCell ref="G3:G4"/>
    <mergeCell ref="J3:J4"/>
    <mergeCell ref="AF3:AF4"/>
    <mergeCell ref="M3:M4"/>
    <mergeCell ref="N3:N4"/>
    <mergeCell ref="O3:O4"/>
    <mergeCell ref="AA3:AA4"/>
    <mergeCell ref="T3:T4"/>
    <mergeCell ref="AE3:AE4"/>
    <mergeCell ref="S3:S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">
      <selection activeCell="AH4" sqref="AH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9" bestFit="1" customWidth="1"/>
    <col min="34" max="34" width="6.57421875" style="35" bestFit="1" customWidth="1"/>
  </cols>
  <sheetData>
    <row r="1" spans="1:34" ht="19.5" customHeight="1" thickBo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4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42</v>
      </c>
      <c r="AH3" s="37" t="s">
        <v>41</v>
      </c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36" t="s">
        <v>40</v>
      </c>
    </row>
    <row r="5" spans="1:34" ht="16.5" customHeight="1" thickTop="1">
      <c r="A5" s="9" t="s">
        <v>0</v>
      </c>
      <c r="B5" s="3">
        <f>'[1]Dezembro'!$C$5</f>
        <v>31.5</v>
      </c>
      <c r="C5" s="3">
        <f>'[1]Dezembro'!$C$6</f>
        <v>34.6</v>
      </c>
      <c r="D5" s="3">
        <f>'[1]Dezembro'!$C$7</f>
        <v>28.5</v>
      </c>
      <c r="E5" s="3">
        <f>'[1]Dezembro'!$C$8</f>
        <v>31.4</v>
      </c>
      <c r="F5" s="3">
        <f>'[1]Dezembro'!$C$9</f>
        <v>28.6</v>
      </c>
      <c r="G5" s="3">
        <f>'[1]Dezembro'!$C$10</f>
        <v>31.5</v>
      </c>
      <c r="H5" s="3">
        <f>'[1]Dezembro'!$C$11</f>
        <v>30.5</v>
      </c>
      <c r="I5" s="3">
        <f>'[1]Dezembro'!$C$12</f>
        <v>32.2</v>
      </c>
      <c r="J5" s="3">
        <f>'[1]Dezembro'!$C$13</f>
        <v>30.6</v>
      </c>
      <c r="K5" s="3">
        <f>'[1]Dezembro'!$C$14</f>
        <v>31.8</v>
      </c>
      <c r="L5" s="3">
        <f>'[1]Dezembro'!$C$15</f>
        <v>33</v>
      </c>
      <c r="M5" s="3">
        <f>'[1]Dezembro'!$C$16</f>
        <v>28.8</v>
      </c>
      <c r="N5" s="3">
        <f>'[1]Dezembro'!$C$17</f>
        <v>28</v>
      </c>
      <c r="O5" s="3">
        <f>'[1]Dezembro'!$C$18</f>
        <v>31.7</v>
      </c>
      <c r="P5" s="3">
        <f>'[1]Dezembro'!$C$19</f>
        <v>32.2</v>
      </c>
      <c r="Q5" s="3">
        <f>'[1]Dezembro'!$C$20</f>
        <v>33.9</v>
      </c>
      <c r="R5" s="3">
        <f>'[1]Dezembro'!$C$21</f>
        <v>32.3</v>
      </c>
      <c r="S5" s="3">
        <f>'[1]Dezembro'!$C$22</f>
        <v>32.9</v>
      </c>
      <c r="T5" s="3">
        <f>'[1]Dezembro'!$C$23</f>
        <v>32.7</v>
      </c>
      <c r="U5" s="3">
        <f>'[1]Dezembro'!$C$24</f>
        <v>33.1</v>
      </c>
      <c r="V5" s="3">
        <f>'[1]Dezembro'!$C$25</f>
        <v>32.9</v>
      </c>
      <c r="W5" s="3">
        <f>'[1]Dezembro'!$C$26</f>
        <v>32.9</v>
      </c>
      <c r="X5" s="3">
        <f>'[1]Dezembro'!$C$27</f>
        <v>32.8</v>
      </c>
      <c r="Y5" s="3">
        <f>'[1]Dezembro'!$C$28</f>
        <v>34.4</v>
      </c>
      <c r="Z5" s="3">
        <f>'[1]Dezembro'!$C$29</f>
        <v>32</v>
      </c>
      <c r="AA5" s="3">
        <f>'[1]Dezembro'!$C$30</f>
        <v>33.4</v>
      </c>
      <c r="AB5" s="3">
        <f>'[1]Dezembro'!$C$31</f>
        <v>28.8</v>
      </c>
      <c r="AC5" s="3">
        <f>'[1]Dezembro'!$C$32</f>
        <v>32.5</v>
      </c>
      <c r="AD5" s="3">
        <f>'[1]Dezembro'!$C$33</f>
        <v>30.2</v>
      </c>
      <c r="AE5" s="3">
        <f>'[1]Dezembro'!$C$34</f>
        <v>31.8</v>
      </c>
      <c r="AF5" s="3">
        <f>'[1]Dezembro'!$C$35</f>
        <v>28.6</v>
      </c>
      <c r="AG5" s="17">
        <f aca="true" t="shared" si="1" ref="AG5:AG12">MAX(B5:AF5)</f>
        <v>34.6</v>
      </c>
      <c r="AH5" s="28">
        <f aca="true" t="shared" si="2" ref="AH5:AH12">AVERAGE(B5:AF5)</f>
        <v>31.616129032258062</v>
      </c>
    </row>
    <row r="6" spans="1:34" ht="16.5" customHeight="1">
      <c r="A6" s="10" t="s">
        <v>1</v>
      </c>
      <c r="B6" s="3">
        <f>'[2]Dezembro'!$C$5</f>
        <v>34.5</v>
      </c>
      <c r="C6" s="3">
        <f>'[2]Dezembro'!$C$6</f>
        <v>33.7</v>
      </c>
      <c r="D6" s="3">
        <f>'[2]Dezembro'!$C$7</f>
        <v>29.4</v>
      </c>
      <c r="E6" s="3">
        <f>'[2]Dezembro'!$C$8</f>
        <v>31</v>
      </c>
      <c r="F6" s="3">
        <f>'[2]Dezembro'!$C$9</f>
        <v>30.6</v>
      </c>
      <c r="G6" s="3">
        <f>'[2]Dezembro'!$C$10</f>
        <v>30.7</v>
      </c>
      <c r="H6" s="3">
        <f>'[2]Dezembro'!$C$11</f>
        <v>30.4</v>
      </c>
      <c r="I6" s="3">
        <f>'[2]Dezembro'!$C$12</f>
        <v>33.4</v>
      </c>
      <c r="J6" s="3">
        <f>'[2]Dezembro'!$C$13</f>
        <v>34</v>
      </c>
      <c r="K6" s="3">
        <f>'[2]Dezembro'!$C$14</f>
        <v>33.7</v>
      </c>
      <c r="L6" s="3">
        <f>'[2]Dezembro'!$C$15</f>
        <v>29.2</v>
      </c>
      <c r="M6" s="3">
        <f>'[2]Dezembro'!$C$16</f>
        <v>26.3</v>
      </c>
      <c r="N6" s="3">
        <f>'[2]Dezembro'!$C$17</f>
        <v>30.3</v>
      </c>
      <c r="O6" s="3">
        <f>'[2]Dezembro'!$C$18</f>
        <v>33.1</v>
      </c>
      <c r="P6" s="3">
        <f>'[2]Dezembro'!$C$19</f>
        <v>33.5</v>
      </c>
      <c r="Q6" s="3">
        <f>'[2]Dezembro'!$C$20</f>
        <v>34.3</v>
      </c>
      <c r="R6" s="3">
        <f>'[2]Dezembro'!$C$21</f>
        <v>34.3</v>
      </c>
      <c r="S6" s="3">
        <f>'[2]Dezembro'!$C$22</f>
        <v>34.8</v>
      </c>
      <c r="T6" s="3">
        <f>'[2]Dezembro'!$C$23</f>
        <v>35.1</v>
      </c>
      <c r="U6" s="3">
        <f>'[2]Dezembro'!$C$24</f>
        <v>34.8</v>
      </c>
      <c r="V6" s="3">
        <f>'[2]Dezembro'!$C$25</f>
        <v>33.2</v>
      </c>
      <c r="W6" s="3">
        <f>'[2]Dezembro'!$C$26</f>
        <v>33.1</v>
      </c>
      <c r="X6" s="3">
        <f>'[2]Dezembro'!$C$27</f>
        <v>34.9</v>
      </c>
      <c r="Y6" s="3">
        <f>'[2]Dezembro'!$C$28</f>
        <v>34.8</v>
      </c>
      <c r="Z6" s="3">
        <f>'[2]Dezembro'!$C$29</f>
        <v>34.5</v>
      </c>
      <c r="AA6" s="3">
        <f>'[2]Dezembro'!$C$30</f>
        <v>34</v>
      </c>
      <c r="AB6" s="3">
        <f>'[2]Dezembro'!$C$31</f>
        <v>32.3</v>
      </c>
      <c r="AC6" s="3">
        <f>'[2]Dezembro'!$C$32</f>
        <v>31</v>
      </c>
      <c r="AD6" s="3">
        <f>'[2]Dezembro'!$C$33</f>
        <v>33</v>
      </c>
      <c r="AE6" s="3">
        <f>'[2]Dezembro'!$C$34</f>
        <v>32.6</v>
      </c>
      <c r="AF6" s="3">
        <f>'[2]Dezembro'!$C$35</f>
        <v>28.9</v>
      </c>
      <c r="AG6" s="17">
        <f t="shared" si="1"/>
        <v>35.1</v>
      </c>
      <c r="AH6" s="28">
        <f t="shared" si="2"/>
        <v>32.56129032258064</v>
      </c>
    </row>
    <row r="7" spans="1:34" ht="16.5" customHeight="1">
      <c r="A7" s="10" t="s">
        <v>2</v>
      </c>
      <c r="B7" s="3">
        <f>'[3]Dezembro'!$C$5</f>
        <v>32.5</v>
      </c>
      <c r="C7" s="3">
        <f>'[3]Dezembro'!$C$6</f>
        <v>31.1</v>
      </c>
      <c r="D7" s="3">
        <f>'[3]Dezembro'!$C$7</f>
        <v>26.1</v>
      </c>
      <c r="E7" s="3">
        <f>'[3]Dezembro'!$C$8</f>
        <v>27.1</v>
      </c>
      <c r="F7" s="3">
        <f>'[3]Dezembro'!$C$9</f>
        <v>30</v>
      </c>
      <c r="G7" s="3">
        <f>'[3]Dezembro'!$C$10</f>
        <v>30.4</v>
      </c>
      <c r="H7" s="3">
        <f>'[3]Dezembro'!$C$11</f>
        <v>29.7</v>
      </c>
      <c r="I7" s="3">
        <f>'[3]Dezembro'!$C$12</f>
        <v>31</v>
      </c>
      <c r="J7" s="3">
        <f>'[3]Dezembro'!$C$13</f>
        <v>32.5</v>
      </c>
      <c r="K7" s="3">
        <f>'[3]Dezembro'!$C$14</f>
        <v>31.4</v>
      </c>
      <c r="L7" s="3">
        <f>'[3]Dezembro'!$C$15</f>
        <v>28</v>
      </c>
      <c r="M7" s="3">
        <f>'[3]Dezembro'!$C$16</f>
        <v>24.5</v>
      </c>
      <c r="N7" s="3">
        <f>'[3]Dezembro'!$C$17</f>
        <v>28.6</v>
      </c>
      <c r="O7" s="3">
        <f>'[3]Dezembro'!$C$18</f>
        <v>31.7</v>
      </c>
      <c r="P7" s="3">
        <f>'[3]Dezembro'!$C$19</f>
        <v>32.1</v>
      </c>
      <c r="Q7" s="3">
        <f>'[3]Dezembro'!$C$20</f>
        <v>31.7</v>
      </c>
      <c r="R7" s="3">
        <f>'[3]Dezembro'!$C$21</f>
        <v>32.3</v>
      </c>
      <c r="S7" s="3">
        <f>'[3]Dezembro'!$C$22</f>
        <v>31.7</v>
      </c>
      <c r="T7" s="3">
        <f>'[3]Dezembro'!$C$23</f>
        <v>30.4</v>
      </c>
      <c r="U7" s="3">
        <f>'[3]Dezembro'!$C$24</f>
        <v>33.5</v>
      </c>
      <c r="V7" s="3">
        <f>'[3]Dezembro'!$C$25</f>
        <v>29.2</v>
      </c>
      <c r="W7" s="3">
        <f>'[3]Dezembro'!$C$26</f>
        <v>31.3</v>
      </c>
      <c r="X7" s="3">
        <f>'[3]Dezembro'!$C$27</f>
        <v>32.3</v>
      </c>
      <c r="Y7" s="3">
        <f>'[3]Dezembro'!$C$28</f>
        <v>32.4</v>
      </c>
      <c r="Z7" s="3">
        <f>'[3]Dezembro'!$C$29</f>
        <v>32.2</v>
      </c>
      <c r="AA7" s="3">
        <f>'[3]Dezembro'!$C$30</f>
        <v>32</v>
      </c>
      <c r="AB7" s="3">
        <f>'[3]Dezembro'!$C$31</f>
        <v>29.2</v>
      </c>
      <c r="AC7" s="3">
        <f>'[3]Dezembro'!$C$32</f>
        <v>27.4</v>
      </c>
      <c r="AD7" s="3">
        <f>'[3]Dezembro'!$C$33</f>
        <v>30.4</v>
      </c>
      <c r="AE7" s="3">
        <f>'[3]Dezembro'!$C$34</f>
        <v>29.5</v>
      </c>
      <c r="AF7" s="3">
        <f>'[3]Dezembro'!$C$35</f>
        <v>27</v>
      </c>
      <c r="AG7" s="17">
        <f t="shared" si="1"/>
        <v>33.5</v>
      </c>
      <c r="AH7" s="28">
        <f t="shared" si="2"/>
        <v>30.296774193548384</v>
      </c>
    </row>
    <row r="8" spans="1:34" ht="16.5" customHeight="1">
      <c r="A8" s="10" t="s">
        <v>3</v>
      </c>
      <c r="B8" s="3">
        <f>'[4]Dezembro'!$C$5</f>
        <v>32.5</v>
      </c>
      <c r="C8" s="3">
        <f>'[4]Dezembro'!$C$6</f>
        <v>31.4</v>
      </c>
      <c r="D8" s="3">
        <f>'[4]Dezembro'!$C$7</f>
        <v>31.2</v>
      </c>
      <c r="E8" s="3">
        <f>'[4]Dezembro'!$C$8</f>
        <v>28.7</v>
      </c>
      <c r="F8" s="3">
        <f>'[4]Dezembro'!$C$9</f>
        <v>30.1</v>
      </c>
      <c r="G8" s="3">
        <f>'[4]Dezembro'!$C$10</f>
        <v>28.7</v>
      </c>
      <c r="H8" s="3">
        <f>'[4]Dezembro'!$C$11</f>
        <v>25.7</v>
      </c>
      <c r="I8" s="3">
        <f>'[4]Dezembro'!$C$12</f>
        <v>30</v>
      </c>
      <c r="J8" s="3">
        <f>'[4]Dezembro'!$C$13</f>
        <v>30.9</v>
      </c>
      <c r="K8" s="3">
        <f>'[4]Dezembro'!$C$14</f>
        <v>26.4</v>
      </c>
      <c r="L8" s="3">
        <f>'[4]Dezembro'!$C$15</f>
        <v>32.9</v>
      </c>
      <c r="M8" s="3">
        <f>'[4]Dezembro'!$C$16</f>
        <v>32.3</v>
      </c>
      <c r="N8" s="3">
        <f>'[4]Dezembro'!$C$17</f>
        <v>28.1</v>
      </c>
      <c r="O8" s="3">
        <f>'[4]Dezembro'!$C$18</f>
        <v>29.5</v>
      </c>
      <c r="P8" s="3">
        <f>'[4]Dezembro'!$C$19</f>
        <v>33.1</v>
      </c>
      <c r="Q8" s="3">
        <f>'[4]Dezembro'!$C$20</f>
        <v>32.9</v>
      </c>
      <c r="R8" s="3">
        <f>'[4]Dezembro'!$C$21</f>
        <v>28.6</v>
      </c>
      <c r="S8" s="3">
        <f>'[4]Dezembro'!$C$22</f>
        <v>32.4</v>
      </c>
      <c r="T8" s="3">
        <f>'[4]Dezembro'!$C$23</f>
        <v>34.2</v>
      </c>
      <c r="U8" s="3">
        <f>'[4]Dezembro'!$C$24</f>
        <v>34.3</v>
      </c>
      <c r="V8" s="3">
        <f>'[4]Dezembro'!$C$25</f>
        <v>34</v>
      </c>
      <c r="W8" s="3">
        <f>'[4]Dezembro'!$C$26</f>
        <v>31.9</v>
      </c>
      <c r="X8" s="3">
        <f>'[4]Dezembro'!$C$27</f>
        <v>33.2</v>
      </c>
      <c r="Y8" s="3">
        <f>'[4]Dezembro'!$C$28</f>
        <v>34.8</v>
      </c>
      <c r="Z8" s="3">
        <f>'[4]Dezembro'!$C$29</f>
        <v>34.2</v>
      </c>
      <c r="AA8" s="3">
        <f>'[4]Dezembro'!$C$30</f>
        <v>30.4</v>
      </c>
      <c r="AB8" s="3">
        <f>'[4]Dezembro'!$C$31</f>
        <v>29.4</v>
      </c>
      <c r="AC8" s="3">
        <f>'[4]Dezembro'!$C$32</f>
        <v>27.8</v>
      </c>
      <c r="AD8" s="3">
        <f>'[4]Dezembro'!$C$33</f>
        <v>31.6</v>
      </c>
      <c r="AE8" s="3">
        <f>'[4]Dezembro'!$C$34</f>
        <v>32.7</v>
      </c>
      <c r="AF8" s="3">
        <f>'[4]Dezembro'!$C$35</f>
        <v>32.1</v>
      </c>
      <c r="AG8" s="17">
        <f t="shared" si="1"/>
        <v>34.8</v>
      </c>
      <c r="AH8" s="28">
        <f t="shared" si="2"/>
        <v>31.161290322580644</v>
      </c>
    </row>
    <row r="9" spans="1:34" ht="16.5" customHeight="1">
      <c r="A9" s="10" t="s">
        <v>4</v>
      </c>
      <c r="B9" s="3">
        <f>'[5]Dezembro'!$C$5</f>
        <v>29.4</v>
      </c>
      <c r="C9" s="3">
        <f>'[5]Dezembro'!$C$6</f>
        <v>29.9</v>
      </c>
      <c r="D9" s="3">
        <f>'[5]Dezembro'!$C$7</f>
        <v>22.8</v>
      </c>
      <c r="E9" s="3">
        <f>'[5]Dezembro'!$C$8</f>
        <v>27.1</v>
      </c>
      <c r="F9" s="3">
        <f>'[5]Dezembro'!$C$9</f>
        <v>26.9</v>
      </c>
      <c r="G9" s="3">
        <f>'[5]Dezembro'!$C$10</f>
        <v>27.5</v>
      </c>
      <c r="H9" s="3">
        <f>'[5]Dezembro'!$C$11</f>
        <v>25.7</v>
      </c>
      <c r="I9" s="3">
        <f>'[5]Dezembro'!$C$12</f>
        <v>26.9</v>
      </c>
      <c r="J9" s="3">
        <f>'[5]Dezembro'!$C$13</f>
        <v>29.7</v>
      </c>
      <c r="K9" s="3">
        <f>'[5]Dezembro'!$C$14</f>
        <v>25.4</v>
      </c>
      <c r="L9" s="3">
        <f>'[5]Dezembro'!$C$15</f>
        <v>28.9</v>
      </c>
      <c r="M9" s="3">
        <f>'[5]Dezembro'!$C$16</f>
        <v>28.7</v>
      </c>
      <c r="N9" s="3">
        <f>'[5]Dezembro'!$C$17</f>
        <v>25.7</v>
      </c>
      <c r="O9" s="3">
        <f>'[5]Dezembro'!$C$18</f>
        <v>26.6</v>
      </c>
      <c r="P9" s="3">
        <f>'[5]Dezembro'!$C$19</f>
        <v>29.7</v>
      </c>
      <c r="Q9" s="3">
        <f>'[5]Dezembro'!$C$20</f>
        <v>28.9</v>
      </c>
      <c r="R9" s="3">
        <f>'[5]Dezembro'!$C$21</f>
        <v>26.1</v>
      </c>
      <c r="S9" s="3">
        <f>'[5]Dezembro'!$C$22</f>
        <v>28.9</v>
      </c>
      <c r="T9" s="3">
        <f>'[5]Dezembro'!$C$23</f>
        <v>30.2</v>
      </c>
      <c r="U9" s="3">
        <f>'[5]Dezembro'!$C$24</f>
        <v>31.3</v>
      </c>
      <c r="V9" s="3">
        <f>'[5]Dezembro'!$C$25</f>
        <v>29</v>
      </c>
      <c r="W9" s="3">
        <f>'[5]Dezembro'!$C$26</f>
        <v>28.1</v>
      </c>
      <c r="X9" s="3">
        <f>'[5]Dezembro'!$C$27</f>
        <v>30.4</v>
      </c>
      <c r="Y9" s="3">
        <f>'[5]Dezembro'!$C$28</f>
        <v>30.3</v>
      </c>
      <c r="Z9" s="3">
        <f>'[5]Dezembro'!$C$29</f>
        <v>28.1</v>
      </c>
      <c r="AA9" s="3">
        <f>'[5]Dezembro'!$C$30</f>
        <v>29.7</v>
      </c>
      <c r="AB9" s="3">
        <f>'[5]Dezembro'!$C$31</f>
        <v>27.8</v>
      </c>
      <c r="AC9" s="3">
        <f>'[5]Dezembro'!$C$32</f>
        <v>25</v>
      </c>
      <c r="AD9" s="3">
        <f>'[5]Dezembro'!$C$33</f>
        <v>27.6</v>
      </c>
      <c r="AE9" s="3">
        <f>'[5]Dezembro'!$C$34</f>
        <v>27.9</v>
      </c>
      <c r="AF9" s="3">
        <f>'[5]Dezembro'!$C$35</f>
        <v>27.5</v>
      </c>
      <c r="AG9" s="17">
        <f t="shared" si="1"/>
        <v>31.3</v>
      </c>
      <c r="AH9" s="28">
        <f t="shared" si="2"/>
        <v>27.990322580645156</v>
      </c>
    </row>
    <row r="10" spans="1:34" ht="16.5" customHeight="1">
      <c r="A10" s="10" t="s">
        <v>5</v>
      </c>
      <c r="B10" s="3" t="str">
        <f>'[6]Dezembro'!$C$5</f>
        <v>**</v>
      </c>
      <c r="C10" s="3" t="str">
        <f>'[6]Dezembro'!$C$6</f>
        <v>**</v>
      </c>
      <c r="D10" s="3" t="str">
        <f>'[6]Dezembro'!$C$7</f>
        <v>**</v>
      </c>
      <c r="E10" s="3" t="str">
        <f>'[6]Dezembro'!$C$8</f>
        <v>**</v>
      </c>
      <c r="F10" s="3" t="str">
        <f>'[6]Dezembro'!$C$9</f>
        <v>**</v>
      </c>
      <c r="G10" s="3" t="str">
        <f>'[6]Dezembro'!$C$10</f>
        <v>**</v>
      </c>
      <c r="H10" s="3" t="str">
        <f>'[6]Dezembro'!$C$11</f>
        <v>**</v>
      </c>
      <c r="I10" s="3" t="str">
        <f>'[6]Dezembro'!$C$12</f>
        <v>**</v>
      </c>
      <c r="J10" s="3" t="str">
        <f>'[6]Dezembro'!$C$13</f>
        <v>**</v>
      </c>
      <c r="K10" s="3" t="str">
        <f>'[6]Dezembro'!$C$14</f>
        <v>**</v>
      </c>
      <c r="L10" s="3" t="str">
        <f>'[6]Dezembro'!$C$15</f>
        <v>**</v>
      </c>
      <c r="M10" s="3" t="str">
        <f>'[6]Dezembro'!$C$16</f>
        <v>**</v>
      </c>
      <c r="N10" s="3" t="str">
        <f>'[6]Dezembro'!$C$17</f>
        <v>**</v>
      </c>
      <c r="O10" s="3" t="str">
        <f>'[6]Dezembro'!$C$18</f>
        <v>**</v>
      </c>
      <c r="P10" s="3" t="str">
        <f>'[6]Dezembro'!$C$19</f>
        <v>**</v>
      </c>
      <c r="Q10" s="3" t="str">
        <f>'[6]Dezembro'!$C$20</f>
        <v>**</v>
      </c>
      <c r="R10" s="3">
        <f>'[6]Dezembro'!$C$21</f>
        <v>34.4</v>
      </c>
      <c r="S10" s="3">
        <f>'[6]Dezembro'!$C$22</f>
        <v>32.8</v>
      </c>
      <c r="T10" s="3">
        <f>'[6]Dezembro'!$C$23</f>
        <v>34.5</v>
      </c>
      <c r="U10" s="3">
        <f>'[6]Dezembro'!$C$24</f>
        <v>35.8</v>
      </c>
      <c r="V10" s="3">
        <f>'[6]Dezembro'!$C$25</f>
        <v>33.7</v>
      </c>
      <c r="W10" s="3">
        <f>'[6]Dezembro'!$C$26</f>
        <v>31.5</v>
      </c>
      <c r="X10" s="3">
        <f>'[6]Dezembro'!$C$27</f>
        <v>35.5</v>
      </c>
      <c r="Y10" s="3">
        <f>'[6]Dezembro'!$C$28</f>
        <v>35.4</v>
      </c>
      <c r="Z10" s="3">
        <f>'[6]Dezembro'!$C$29</f>
        <v>33.9</v>
      </c>
      <c r="AA10" s="3">
        <f>'[6]Dezembro'!$C$30</f>
        <v>36.3</v>
      </c>
      <c r="AB10" s="3">
        <f>'[6]Dezembro'!$C$31</f>
        <v>36.8</v>
      </c>
      <c r="AC10" s="3">
        <f>'[6]Dezembro'!$C$32</f>
        <v>34.5</v>
      </c>
      <c r="AD10" s="3">
        <f>'[6]Dezembro'!$C$33</f>
        <v>34</v>
      </c>
      <c r="AE10" s="3">
        <f>'[6]Dezembro'!$C$34</f>
        <v>32.6</v>
      </c>
      <c r="AF10" s="3">
        <f>'[6]Dezembro'!$C$35</f>
        <v>28.5</v>
      </c>
      <c r="AG10" s="17">
        <f t="shared" si="1"/>
        <v>36.8</v>
      </c>
      <c r="AH10" s="28">
        <f t="shared" si="2"/>
        <v>34.013333333333335</v>
      </c>
    </row>
    <row r="11" spans="1:34" ht="16.5" customHeight="1">
      <c r="A11" s="10" t="s">
        <v>6</v>
      </c>
      <c r="B11" s="3">
        <f>'[7]Dezembro'!$C$5</f>
        <v>34.3</v>
      </c>
      <c r="C11" s="3">
        <f>'[7]Dezembro'!$C$6</f>
        <v>32.8</v>
      </c>
      <c r="D11" s="3">
        <f>'[7]Dezembro'!$C$7</f>
        <v>29</v>
      </c>
      <c r="E11" s="3">
        <f>'[7]Dezembro'!$C$8</f>
        <v>26.8</v>
      </c>
      <c r="F11" s="3">
        <f>'[7]Dezembro'!$C$9</f>
        <v>30.5</v>
      </c>
      <c r="G11" s="3">
        <f>'[7]Dezembro'!$C$10</f>
        <v>28.8</v>
      </c>
      <c r="H11" s="3">
        <f>'[7]Dezembro'!$C$11</f>
        <v>26.7</v>
      </c>
      <c r="I11" s="3">
        <f>'[7]Dezembro'!$C$12</f>
        <v>29.9</v>
      </c>
      <c r="J11" s="3">
        <f>'[7]Dezembro'!$C$13</f>
        <v>33.1</v>
      </c>
      <c r="K11" s="3">
        <f>'[7]Dezembro'!$C$14</f>
        <v>30.5</v>
      </c>
      <c r="L11" s="3">
        <f>'[7]Dezembro'!$C$15</f>
        <v>28.1</v>
      </c>
      <c r="M11" s="3">
        <f>'[7]Dezembro'!$C$16</f>
        <v>27.4</v>
      </c>
      <c r="N11" s="3">
        <f>'[7]Dezembro'!$C$17</f>
        <v>28.7</v>
      </c>
      <c r="O11" s="3">
        <f>'[7]Dezembro'!$C$18</f>
        <v>32.7</v>
      </c>
      <c r="P11" s="3">
        <f>'[7]Dezembro'!$C$19</f>
        <v>32.2</v>
      </c>
      <c r="Q11" s="3">
        <f>'[7]Dezembro'!$C$20</f>
        <v>32</v>
      </c>
      <c r="R11" s="3">
        <f>'[7]Dezembro'!$C$21</f>
        <v>32.5</v>
      </c>
      <c r="S11" s="3">
        <f>'[7]Dezembro'!$C$22</f>
        <v>33.6</v>
      </c>
      <c r="T11" s="3">
        <f>'[7]Dezembro'!$C$23</f>
        <v>33.3</v>
      </c>
      <c r="U11" s="3">
        <f>'[7]Dezembro'!$C$24</f>
        <v>34.5</v>
      </c>
      <c r="V11" s="3">
        <f>'[7]Dezembro'!$C$25</f>
        <v>33.3</v>
      </c>
      <c r="W11" s="3">
        <f>'[7]Dezembro'!$C$26</f>
        <v>32.5</v>
      </c>
      <c r="X11" s="3">
        <f>'[7]Dezembro'!$C$27</f>
        <v>34.6</v>
      </c>
      <c r="Y11" s="3">
        <f>'[7]Dezembro'!$C$28</f>
        <v>34.1</v>
      </c>
      <c r="Z11" s="3">
        <f>'[7]Dezembro'!$C$29</f>
        <v>34.2</v>
      </c>
      <c r="AA11" s="3">
        <f>'[7]Dezembro'!$C$30</f>
        <v>34</v>
      </c>
      <c r="AB11" s="3">
        <f>'[7]Dezembro'!$C$31</f>
        <v>33.5</v>
      </c>
      <c r="AC11" s="3">
        <f>'[7]Dezembro'!$C$32</f>
        <v>30.2</v>
      </c>
      <c r="AD11" s="3">
        <f>'[7]Dezembro'!$C$33</f>
        <v>32.1</v>
      </c>
      <c r="AE11" s="3">
        <f>'[7]Dezembro'!$C$34</f>
        <v>31.7</v>
      </c>
      <c r="AF11" s="3">
        <f>'[7]Dezembro'!$C$35</f>
        <v>30</v>
      </c>
      <c r="AG11" s="17">
        <f t="shared" si="1"/>
        <v>34.6</v>
      </c>
      <c r="AH11" s="28">
        <f t="shared" si="2"/>
        <v>31.535483870967745</v>
      </c>
    </row>
    <row r="12" spans="1:34" ht="16.5" customHeight="1">
      <c r="A12" s="10" t="s">
        <v>7</v>
      </c>
      <c r="B12" s="3">
        <f>'[8]Dezembro'!$C$5</f>
        <v>32.8</v>
      </c>
      <c r="C12" s="3">
        <f>'[8]Dezembro'!$C$6</f>
        <v>33.2</v>
      </c>
      <c r="D12" s="3">
        <f>'[8]Dezembro'!$C$7</f>
        <v>27.8</v>
      </c>
      <c r="E12" s="3">
        <f>'[8]Dezembro'!$C$8</f>
        <v>30.1</v>
      </c>
      <c r="F12" s="3">
        <f>'[8]Dezembro'!$C$9</f>
        <v>28.4</v>
      </c>
      <c r="G12" s="3">
        <f>'[8]Dezembro'!$C$10</f>
        <v>30.5</v>
      </c>
      <c r="H12" s="3">
        <f>'[8]Dezembro'!$C$11</f>
        <v>30</v>
      </c>
      <c r="I12" s="3">
        <f>'[8]Dezembro'!$C$12</f>
        <v>31.5</v>
      </c>
      <c r="J12" s="3">
        <f>'[8]Dezembro'!$C$13</f>
        <v>30.3</v>
      </c>
      <c r="K12" s="3">
        <f>'[8]Dezembro'!$C$14</f>
        <v>30.7</v>
      </c>
      <c r="L12" s="3">
        <f>'[8]Dezembro'!$C$15</f>
        <v>31.2</v>
      </c>
      <c r="M12" s="3">
        <f>'[8]Dezembro'!$C$16</f>
        <v>25.9</v>
      </c>
      <c r="N12" s="3">
        <f>'[8]Dezembro'!$C$17</f>
        <v>27.2</v>
      </c>
      <c r="O12" s="3">
        <f>'[8]Dezembro'!$C$18</f>
        <v>31.3</v>
      </c>
      <c r="P12" s="3">
        <f>'[8]Dezembro'!$C$19</f>
        <v>30.9</v>
      </c>
      <c r="Q12" s="3">
        <f>'[8]Dezembro'!$C$20</f>
        <v>32.8</v>
      </c>
      <c r="R12" s="3">
        <f>'[8]Dezembro'!$C$21</f>
        <v>31.1</v>
      </c>
      <c r="S12" s="3">
        <f>'[8]Dezembro'!$C$22</f>
        <v>31.8</v>
      </c>
      <c r="T12" s="3">
        <f>'[8]Dezembro'!$C$23</f>
        <v>31.6</v>
      </c>
      <c r="U12" s="3">
        <f>'[8]Dezembro'!$C$24</f>
        <v>32.7</v>
      </c>
      <c r="V12" s="3">
        <f>'[8]Dezembro'!$C$25</f>
        <v>30.9</v>
      </c>
      <c r="W12" s="3">
        <f>'[8]Dezembro'!$C$26</f>
        <v>31.5</v>
      </c>
      <c r="X12" s="3">
        <f>'[8]Dezembro'!$C$27</f>
        <v>32.4</v>
      </c>
      <c r="Y12" s="3">
        <f>'[8]Dezembro'!$C$28</f>
        <v>32.8</v>
      </c>
      <c r="Z12" s="3">
        <f>'[8]Dezembro'!$C$29</f>
        <v>32</v>
      </c>
      <c r="AA12" s="3">
        <f>'[8]Dezembro'!$C$30</f>
        <v>30.1</v>
      </c>
      <c r="AB12" s="3">
        <f>'[8]Dezembro'!$C$31</f>
        <v>28</v>
      </c>
      <c r="AC12" s="3">
        <f>'[8]Dezembro'!$C$32</f>
        <v>29.8</v>
      </c>
      <c r="AD12" s="3">
        <f>'[8]Dezembro'!$C$33</f>
        <v>29.1</v>
      </c>
      <c r="AE12" s="3">
        <f>'[8]Dezembro'!$C$34</f>
        <v>31.2</v>
      </c>
      <c r="AF12" s="3">
        <f>'[8]Dezembro'!$C$35</f>
        <v>27.6</v>
      </c>
      <c r="AG12" s="17">
        <f t="shared" si="1"/>
        <v>33.2</v>
      </c>
      <c r="AH12" s="28">
        <f t="shared" si="2"/>
        <v>30.554838709677416</v>
      </c>
    </row>
    <row r="13" spans="1:34" ht="16.5" customHeight="1">
      <c r="A13" s="10" t="s">
        <v>8</v>
      </c>
      <c r="B13" s="55">
        <f>'[9]Dezembro'!$C$5</f>
        <v>40.6</v>
      </c>
      <c r="C13" s="55">
        <f>'[9]Dezembro'!$C$6</f>
        <v>42.2</v>
      </c>
      <c r="D13" s="55">
        <f>'[9]Dezembro'!$C$7</f>
        <v>36.2</v>
      </c>
      <c r="E13" s="55">
        <f>'[9]Dezembro'!$C$8</f>
        <v>37.6</v>
      </c>
      <c r="F13" s="55">
        <f>'[9]Dezembro'!$C$9</f>
        <v>36.2</v>
      </c>
      <c r="G13" s="55">
        <f>'[9]Dezembro'!$C$10</f>
        <v>39.1</v>
      </c>
      <c r="H13" s="55">
        <f>'[9]Dezembro'!$C$11</f>
        <v>38</v>
      </c>
      <c r="I13" s="55">
        <f>'[9]Dezembro'!$C$12</f>
        <v>39.2</v>
      </c>
      <c r="J13" s="55">
        <f>'[9]Dezembro'!$C$13</f>
        <v>39</v>
      </c>
      <c r="K13" s="55">
        <f>'[9]Dezembro'!$C$14</f>
        <v>39.4</v>
      </c>
      <c r="L13" s="55">
        <f>'[9]Dezembro'!$C$15</f>
        <v>40</v>
      </c>
      <c r="M13" s="55">
        <f>'[9]Dezembro'!$C$16</f>
        <v>36</v>
      </c>
      <c r="N13" s="55">
        <f>'[9]Dezembro'!$C$17</f>
        <v>35.6</v>
      </c>
      <c r="O13" s="55">
        <f>'[9]Dezembro'!$C$18</f>
        <v>38.8</v>
      </c>
      <c r="P13" s="55">
        <f>'[9]Dezembro'!$C$19</f>
        <v>39.8</v>
      </c>
      <c r="Q13" s="55">
        <f>'[9]Dezembro'!$C$20</f>
        <v>41.9</v>
      </c>
      <c r="R13" s="55">
        <f>'[9]Dezembro'!$C$21</f>
        <v>41.2</v>
      </c>
      <c r="S13" s="55">
        <f>'[9]Dezembro'!$C$22</f>
        <v>40.2</v>
      </c>
      <c r="T13" s="55">
        <f>'[9]Dezembro'!$C$23</f>
        <v>40</v>
      </c>
      <c r="U13" s="55">
        <f>'[9]Dezembro'!$C$24</f>
        <v>40.7</v>
      </c>
      <c r="V13" s="55">
        <f>'[9]Dezembro'!$C$25</f>
        <v>42.2</v>
      </c>
      <c r="W13" s="55">
        <f>'[9]Dezembro'!$C$26</f>
        <v>40.6</v>
      </c>
      <c r="X13" s="55">
        <f>'[9]Dezembro'!$C$27</f>
        <v>40.2</v>
      </c>
      <c r="Y13" s="55">
        <f>'[9]Dezembro'!$C$28</f>
        <v>41.1</v>
      </c>
      <c r="Z13" s="55">
        <f>'[9]Dezembro'!$C$29</f>
        <v>38.9</v>
      </c>
      <c r="AA13" s="55">
        <f>'[9]Dezembro'!$C$30</f>
        <v>37</v>
      </c>
      <c r="AB13" s="55">
        <f>'[9]Dezembro'!$C$31</f>
        <v>36</v>
      </c>
      <c r="AC13" s="55">
        <f>'[9]Dezembro'!$C$32</f>
        <v>40.4</v>
      </c>
      <c r="AD13" s="55">
        <f>'[9]Dezembro'!$C$33</f>
        <v>40.5</v>
      </c>
      <c r="AE13" s="55">
        <f>'[9]Dezembro'!$C$34</f>
        <v>34.9</v>
      </c>
      <c r="AF13" s="55">
        <f>'[9]Dezembro'!$C$35</f>
        <v>37.9</v>
      </c>
      <c r="AG13" s="17" t="s">
        <v>46</v>
      </c>
      <c r="AH13" s="28" t="s">
        <v>46</v>
      </c>
    </row>
    <row r="14" spans="1:34" ht="16.5" customHeight="1">
      <c r="A14" s="10" t="s">
        <v>9</v>
      </c>
      <c r="B14" s="3">
        <f>'[10]Dezembro'!$C$5</f>
        <v>32</v>
      </c>
      <c r="C14" s="3">
        <f>'[10]Dezembro'!$C$6</f>
        <v>32.9</v>
      </c>
      <c r="D14" s="3">
        <f>'[10]Dezembro'!$C$7</f>
        <v>27.8</v>
      </c>
      <c r="E14" s="3">
        <f>'[10]Dezembro'!$C$8</f>
        <v>28.3</v>
      </c>
      <c r="F14" s="3">
        <f>'[10]Dezembro'!$C$9</f>
        <v>28.7</v>
      </c>
      <c r="G14" s="3">
        <f>'[10]Dezembro'!$C$10</f>
        <v>32</v>
      </c>
      <c r="H14" s="3">
        <f>'[10]Dezembro'!$C$11</f>
        <v>29.3</v>
      </c>
      <c r="I14" s="3">
        <f>'[10]Dezembro'!$C$12</f>
        <v>31</v>
      </c>
      <c r="J14" s="3">
        <f>'[10]Dezembro'!$C$13</f>
        <v>30.2</v>
      </c>
      <c r="K14" s="3">
        <f>'[10]Dezembro'!$C$14</f>
        <v>31.2</v>
      </c>
      <c r="L14" s="3">
        <f>'[10]Dezembro'!$C$15</f>
        <v>32</v>
      </c>
      <c r="M14" s="3">
        <f>'[10]Dezembro'!$C$16</f>
        <v>26.9</v>
      </c>
      <c r="N14" s="3">
        <f>'[10]Dezembro'!$C$17</f>
        <v>28.9</v>
      </c>
      <c r="O14" s="3">
        <f>'[10]Dezembro'!$C$18</f>
        <v>32.1</v>
      </c>
      <c r="P14" s="3">
        <f>'[10]Dezembro'!$C$19</f>
        <v>32.5</v>
      </c>
      <c r="Q14" s="3">
        <f>'[10]Dezembro'!$C$20</f>
        <v>33.1</v>
      </c>
      <c r="R14" s="3">
        <f>'[10]Dezembro'!$C$21</f>
        <v>32.3</v>
      </c>
      <c r="S14" s="3">
        <f>'[10]Dezembro'!$C$22</f>
        <v>32.4</v>
      </c>
      <c r="T14" s="3">
        <f>'[10]Dezembro'!$C$23</f>
        <v>32.4</v>
      </c>
      <c r="U14" s="3">
        <f>'[10]Dezembro'!$C$24</f>
        <v>34.1</v>
      </c>
      <c r="V14" s="3">
        <f>'[10]Dezembro'!$C$25</f>
        <v>33.9</v>
      </c>
      <c r="W14" s="3">
        <f>'[10]Dezembro'!$C$26</f>
        <v>32.5</v>
      </c>
      <c r="X14" s="3">
        <f>'[10]Dezembro'!$C$27</f>
        <v>33.3</v>
      </c>
      <c r="Y14" s="3">
        <f>'[10]Dezembro'!$C$28</f>
        <v>33.8</v>
      </c>
      <c r="Z14" s="3">
        <f>'[10]Dezembro'!$C$29</f>
        <v>32.9</v>
      </c>
      <c r="AA14" s="3">
        <f>'[10]Dezembro'!$C$30</f>
        <v>31.8</v>
      </c>
      <c r="AB14" s="3">
        <f>'[10]Dezembro'!$C$31</f>
        <v>26.4</v>
      </c>
      <c r="AC14" s="3">
        <f>'[10]Dezembro'!$C$32</f>
        <v>30</v>
      </c>
      <c r="AD14" s="3">
        <f>'[10]Dezembro'!$C$33</f>
        <v>31.3</v>
      </c>
      <c r="AE14" s="3">
        <f>'[10]Dezembro'!$C$34</f>
        <v>30.1</v>
      </c>
      <c r="AF14" s="3">
        <f>'[10]Dezembro'!$C$35</f>
        <v>28.7</v>
      </c>
      <c r="AG14" s="17">
        <f aca="true" t="shared" si="3" ref="AG14:AG25">MAX(B14:AF14)</f>
        <v>34.1</v>
      </c>
      <c r="AH14" s="28">
        <f aca="true" t="shared" si="4" ref="AH14:AH25">AVERAGE(B14:AF14)</f>
        <v>31.122580645161282</v>
      </c>
    </row>
    <row r="15" spans="1:34" ht="16.5" customHeight="1">
      <c r="A15" s="10" t="s">
        <v>10</v>
      </c>
      <c r="B15" s="3">
        <f>'[11]Dezembro'!$C$5</f>
        <v>32.5</v>
      </c>
      <c r="C15" s="3">
        <f>'[11]Dezembro'!$C$6</f>
        <v>34.7</v>
      </c>
      <c r="D15" s="3">
        <f>'[11]Dezembro'!$C$7</f>
        <v>27.9</v>
      </c>
      <c r="E15" s="3">
        <f>'[11]Dezembro'!$C$8</f>
        <v>29.7</v>
      </c>
      <c r="F15" s="3">
        <f>'[11]Dezembro'!$C$9</f>
        <v>29.6</v>
      </c>
      <c r="G15" s="3">
        <f>'[11]Dezembro'!$C$10</f>
        <v>32</v>
      </c>
      <c r="H15" s="3">
        <f>'[11]Dezembro'!$C$11</f>
        <v>30.1</v>
      </c>
      <c r="I15" s="3">
        <f>'[11]Dezembro'!$C$12</f>
        <v>32.3</v>
      </c>
      <c r="J15" s="3">
        <f>'[11]Dezembro'!$C$13</f>
        <v>31.3</v>
      </c>
      <c r="K15" s="3">
        <f>'[11]Dezembro'!$C$14</f>
        <v>31.2</v>
      </c>
      <c r="L15" s="3">
        <f>'[11]Dezembro'!$C$15</f>
        <v>31.5</v>
      </c>
      <c r="M15" s="3">
        <f>'[11]Dezembro'!$C$16</f>
        <v>28</v>
      </c>
      <c r="N15" s="3">
        <f>'[11]Dezembro'!$C$17</f>
        <v>29.7</v>
      </c>
      <c r="O15" s="3">
        <f>'[11]Dezembro'!$C$18</f>
        <v>32.8</v>
      </c>
      <c r="P15" s="3">
        <f>'[11]Dezembro'!$C$19</f>
        <v>33.9</v>
      </c>
      <c r="Q15" s="3">
        <f>'[11]Dezembro'!$C$20</f>
        <v>34.1</v>
      </c>
      <c r="R15" s="3">
        <f>'[11]Dezembro'!$C$21</f>
        <v>34</v>
      </c>
      <c r="S15" s="3">
        <f>'[11]Dezembro'!$C$22</f>
        <v>33.6</v>
      </c>
      <c r="T15" s="3">
        <f>'[11]Dezembro'!$C$23</f>
        <v>33.7</v>
      </c>
      <c r="U15" s="3">
        <f>'[11]Dezembro'!$C$24</f>
        <v>34.2</v>
      </c>
      <c r="V15" s="3">
        <f>'[11]Dezembro'!$C$25</f>
        <v>32.9</v>
      </c>
      <c r="W15" s="3">
        <f>'[11]Dezembro'!$C$26</f>
        <v>34.2</v>
      </c>
      <c r="X15" s="3">
        <f>'[11]Dezembro'!$C$27</f>
        <v>33.3</v>
      </c>
      <c r="Y15" s="3">
        <f>'[11]Dezembro'!$C$28</f>
        <v>33.8</v>
      </c>
      <c r="Z15" s="3">
        <f>'[11]Dezembro'!$C$29</f>
        <v>32.3</v>
      </c>
      <c r="AA15" s="3">
        <f>'[11]Dezembro'!$C$30</f>
        <v>31.5</v>
      </c>
      <c r="AB15" s="3">
        <f>'[11]Dezembro'!$C$31</f>
        <v>27.7</v>
      </c>
      <c r="AC15" s="3">
        <f>'[11]Dezembro'!$C$32</f>
        <v>31.8</v>
      </c>
      <c r="AD15" s="3">
        <f>'[11]Dezembro'!$C$33</f>
        <v>31.3</v>
      </c>
      <c r="AE15" s="3">
        <f>'[11]Dezembro'!$C$34</f>
        <v>31</v>
      </c>
      <c r="AF15" s="3">
        <f>'[11]Dezembro'!$C$35</f>
        <v>29.2</v>
      </c>
      <c r="AG15" s="17">
        <f t="shared" si="3"/>
        <v>34.7</v>
      </c>
      <c r="AH15" s="28">
        <f t="shared" si="4"/>
        <v>31.799999999999997</v>
      </c>
    </row>
    <row r="16" spans="1:34" ht="16.5" customHeight="1">
      <c r="A16" s="10" t="s">
        <v>11</v>
      </c>
      <c r="B16" s="3">
        <f>'[12]Dezembro'!$C$5</f>
        <v>34</v>
      </c>
      <c r="C16" s="3">
        <f>'[12]Dezembro'!$C$6</f>
        <v>33.6</v>
      </c>
      <c r="D16" s="3">
        <f>'[12]Dezembro'!$C$7</f>
        <v>27.3</v>
      </c>
      <c r="E16" s="3">
        <f>'[12]Dezembro'!$C$8</f>
        <v>32.7</v>
      </c>
      <c r="F16" s="3">
        <f>'[12]Dezembro'!$C$9</f>
        <v>28.5</v>
      </c>
      <c r="G16" s="3">
        <f>'[12]Dezembro'!$C$10</f>
        <v>30.8</v>
      </c>
      <c r="H16" s="3">
        <f>'[12]Dezembro'!$C$11</f>
        <v>31.4</v>
      </c>
      <c r="I16" s="3">
        <f>'[12]Dezembro'!$C$12</f>
        <v>32.6</v>
      </c>
      <c r="J16" s="3">
        <f>'[12]Dezembro'!$C$13</f>
        <v>31.7</v>
      </c>
      <c r="K16" s="3">
        <f>'[12]Dezembro'!$C$14</f>
        <v>33.1</v>
      </c>
      <c r="L16" s="3">
        <f>'[12]Dezembro'!$C$15</f>
        <v>31.2</v>
      </c>
      <c r="M16" s="3">
        <f>'[12]Dezembro'!$C$16</f>
        <v>25.6</v>
      </c>
      <c r="N16" s="3">
        <f>'[12]Dezembro'!$C$17</f>
        <v>28.8</v>
      </c>
      <c r="O16" s="3">
        <f>'[12]Dezembro'!$C$18</f>
        <v>32.2</v>
      </c>
      <c r="P16" s="3">
        <f>'[12]Dezembro'!$C$19</f>
        <v>31.7</v>
      </c>
      <c r="Q16" s="3">
        <f>'[12]Dezembro'!$C$20</f>
        <v>33.8</v>
      </c>
      <c r="R16" s="3">
        <f>'[12]Dezembro'!$C$21</f>
        <v>33.3</v>
      </c>
      <c r="S16" s="3">
        <f>'[12]Dezembro'!$C$22</f>
        <v>32.6</v>
      </c>
      <c r="T16" s="3">
        <f>'[12]Dezembro'!$C$23</f>
        <v>31.7</v>
      </c>
      <c r="U16" s="3">
        <f>'[12]Dezembro'!$C$24</f>
        <v>33.7</v>
      </c>
      <c r="V16" s="3">
        <f>'[12]Dezembro'!$C$25</f>
        <v>30.7</v>
      </c>
      <c r="W16" s="3">
        <f>'[12]Dezembro'!$C$26</f>
        <v>32.6</v>
      </c>
      <c r="X16" s="3">
        <f>'[12]Dezembro'!$C$27</f>
        <v>33.8</v>
      </c>
      <c r="Y16" s="3">
        <f>'[12]Dezembro'!$C$28</f>
        <v>33.8</v>
      </c>
      <c r="Z16" s="3">
        <f>'[12]Dezembro'!$C$29</f>
        <v>33.1</v>
      </c>
      <c r="AA16" s="3">
        <f>'[12]Dezembro'!$C$30</f>
        <v>32.3</v>
      </c>
      <c r="AB16" s="3">
        <f>'[12]Dezembro'!$C$31</f>
        <v>29.8</v>
      </c>
      <c r="AC16" s="3">
        <f>'[12]Dezembro'!$C$32</f>
        <v>30.5</v>
      </c>
      <c r="AD16" s="3">
        <f>'[12]Dezembro'!$C$33</f>
        <v>31.1</v>
      </c>
      <c r="AE16" s="3">
        <f>'[12]Dezembro'!$C$34</f>
        <v>31.4</v>
      </c>
      <c r="AF16" s="3">
        <f>'[12]Dezembro'!$C$35</f>
        <v>28.3</v>
      </c>
      <c r="AG16" s="17">
        <f t="shared" si="3"/>
        <v>34</v>
      </c>
      <c r="AH16" s="28">
        <f t="shared" si="4"/>
        <v>31.538709677419355</v>
      </c>
    </row>
    <row r="17" spans="1:34" ht="16.5" customHeight="1">
      <c r="A17" s="10" t="s">
        <v>12</v>
      </c>
      <c r="B17" s="3">
        <f>'[13]Dezembro'!$C$5</f>
        <v>35.7</v>
      </c>
      <c r="C17" s="3">
        <f>'[13]Dezembro'!$C$6</f>
        <v>34.1</v>
      </c>
      <c r="D17" s="3">
        <f>'[13]Dezembro'!$C$7</f>
        <v>28.8</v>
      </c>
      <c r="E17" s="3">
        <f>'[13]Dezembro'!$C$8</f>
        <v>31.5</v>
      </c>
      <c r="F17" s="3">
        <f>'[13]Dezembro'!$C$9</f>
        <v>32.2</v>
      </c>
      <c r="G17" s="3">
        <f>'[13]Dezembro'!$C$10</f>
        <v>28.7</v>
      </c>
      <c r="H17" s="3">
        <f>'[13]Dezembro'!$C$11</f>
        <v>31.6</v>
      </c>
      <c r="I17" s="3">
        <f>'[13]Dezembro'!$C$12</f>
        <v>32.7</v>
      </c>
      <c r="J17" s="3">
        <f>'[13]Dezembro'!$C$13</f>
        <v>33.8</v>
      </c>
      <c r="K17" s="3">
        <f>'[13]Dezembro'!$C$14</f>
        <v>33.6</v>
      </c>
      <c r="L17" s="3">
        <f>'[13]Dezembro'!$C$15</f>
        <v>29.1</v>
      </c>
      <c r="M17" s="3">
        <f>'[13]Dezembro'!$C$16</f>
        <v>26.9</v>
      </c>
      <c r="N17" s="3">
        <f>'[13]Dezembro'!$C$17</f>
        <v>30</v>
      </c>
      <c r="O17" s="3">
        <f>'[13]Dezembro'!$C$18</f>
        <v>33.3</v>
      </c>
      <c r="P17" s="3">
        <f>'[13]Dezembro'!$C$19</f>
        <v>34.7</v>
      </c>
      <c r="Q17" s="3">
        <f>'[13]Dezembro'!$C$20</f>
        <v>33.8</v>
      </c>
      <c r="R17" s="3">
        <f>'[13]Dezembro'!$C$21</f>
        <v>34.1</v>
      </c>
      <c r="S17" s="3">
        <f>'[13]Dezembro'!$C$22</f>
        <v>34</v>
      </c>
      <c r="T17" s="3">
        <f>'[13]Dezembro'!$C$23</f>
        <v>34.2</v>
      </c>
      <c r="U17" s="3">
        <f>'[13]Dezembro'!$C$24</f>
        <v>34</v>
      </c>
      <c r="V17" s="3">
        <f>'[13]Dezembro'!$C$25</f>
        <v>33.8</v>
      </c>
      <c r="W17" s="3">
        <f>'[13]Dezembro'!$C$26</f>
        <v>31.3</v>
      </c>
      <c r="X17" s="3">
        <f>'[13]Dezembro'!$C$27</f>
        <v>35.1</v>
      </c>
      <c r="Y17" s="3">
        <f>'[13]Dezembro'!$C$28</f>
        <v>34.3</v>
      </c>
      <c r="Z17" s="3">
        <f>'[13]Dezembro'!$C$29</f>
        <v>35</v>
      </c>
      <c r="AA17" s="3">
        <f>'[13]Dezembro'!$C$30</f>
        <v>34</v>
      </c>
      <c r="AB17" s="3">
        <f>'[13]Dezembro'!$C$31</f>
        <v>33.9</v>
      </c>
      <c r="AC17" s="3">
        <f>'[13]Dezembro'!$C$32</f>
        <v>31.2</v>
      </c>
      <c r="AD17" s="3">
        <f>'[13]Dezembro'!$C$33</f>
        <v>33.6</v>
      </c>
      <c r="AE17" s="3">
        <f>'[13]Dezembro'!$C$34</f>
        <v>31.8</v>
      </c>
      <c r="AF17" s="3">
        <f>'[13]Dezembro'!$C$35</f>
        <v>29.2</v>
      </c>
      <c r="AG17" s="17">
        <f t="shared" si="3"/>
        <v>35.7</v>
      </c>
      <c r="AH17" s="28">
        <f t="shared" si="4"/>
        <v>32.58064516129032</v>
      </c>
    </row>
    <row r="18" spans="1:34" ht="16.5" customHeight="1">
      <c r="A18" s="10" t="s">
        <v>13</v>
      </c>
      <c r="B18" s="3">
        <f>'[14]Dezembro'!$C$5</f>
        <v>37.2</v>
      </c>
      <c r="C18" s="3">
        <f>'[14]Dezembro'!$C$6</f>
        <v>33.8</v>
      </c>
      <c r="D18" s="3">
        <f>'[14]Dezembro'!$C$7</f>
        <v>29.2</v>
      </c>
      <c r="E18" s="3">
        <f>'[14]Dezembro'!$C$8</f>
        <v>28.1</v>
      </c>
      <c r="F18" s="3">
        <f>'[14]Dezembro'!$C$9</f>
        <v>31.9</v>
      </c>
      <c r="G18" s="3">
        <f>'[14]Dezembro'!$C$10</f>
        <v>33.7</v>
      </c>
      <c r="H18" s="3">
        <f>'[14]Dezembro'!$C$11</f>
        <v>30.4</v>
      </c>
      <c r="I18" s="3">
        <f>'[14]Dezembro'!$C$12</f>
        <v>33.1</v>
      </c>
      <c r="J18" s="3">
        <f>'[14]Dezembro'!$C$13</f>
        <v>33.9</v>
      </c>
      <c r="K18" s="3">
        <f>'[14]Dezembro'!$C$14</f>
        <v>33.1</v>
      </c>
      <c r="L18" s="3">
        <f>'[14]Dezembro'!$C$15</f>
        <v>30.1</v>
      </c>
      <c r="M18" s="3">
        <f>'[14]Dezembro'!$C$16</f>
        <v>26.7</v>
      </c>
      <c r="N18" s="3">
        <f>'[14]Dezembro'!$C$17</f>
        <v>30.5</v>
      </c>
      <c r="O18" s="3">
        <f>'[14]Dezembro'!$C$18</f>
        <v>33.5</v>
      </c>
      <c r="P18" s="3">
        <f>'[14]Dezembro'!$C$19</f>
        <v>35.6</v>
      </c>
      <c r="Q18" s="3">
        <f>'[14]Dezembro'!$C$20</f>
        <v>34.3</v>
      </c>
      <c r="R18" s="3">
        <f>'[14]Dezembro'!$C$21</f>
        <v>34.1</v>
      </c>
      <c r="S18" s="3">
        <f>'[14]Dezembro'!$C$22</f>
        <v>35.1</v>
      </c>
      <c r="T18" s="3">
        <f>'[14]Dezembro'!$C$23</f>
        <v>34.9</v>
      </c>
      <c r="U18" s="3">
        <f>'[14]Dezembro'!$C$24</f>
        <v>34.1</v>
      </c>
      <c r="V18" s="3">
        <f>'[14]Dezembro'!$C$25</f>
        <v>35.3</v>
      </c>
      <c r="W18" s="3">
        <f>'[14]Dezembro'!$C$26</f>
        <v>33.2</v>
      </c>
      <c r="X18" s="3">
        <f>'[14]Dezembro'!$C$27</f>
        <v>36.4</v>
      </c>
      <c r="Y18" s="3">
        <f>'[14]Dezembro'!$C$28</f>
        <v>35.1</v>
      </c>
      <c r="Z18" s="3">
        <f>'[14]Dezembro'!$C$29</f>
        <v>35.7</v>
      </c>
      <c r="AA18" s="3">
        <f>'[14]Dezembro'!$C$30</f>
        <v>36</v>
      </c>
      <c r="AB18" s="3">
        <f>'[14]Dezembro'!$C$31</f>
        <v>36.1</v>
      </c>
      <c r="AC18" s="3">
        <f>'[14]Dezembro'!$C$32</f>
        <v>32.3</v>
      </c>
      <c r="AD18" s="3">
        <f>'[14]Dezembro'!$C$33</f>
        <v>34</v>
      </c>
      <c r="AE18" s="3">
        <f>'[14]Dezembro'!$C$34</f>
        <v>33.5</v>
      </c>
      <c r="AF18" s="3">
        <f>'[14]Dezembro'!$C$35</f>
        <v>29.2</v>
      </c>
      <c r="AG18" s="17">
        <f t="shared" si="3"/>
        <v>37.2</v>
      </c>
      <c r="AH18" s="28">
        <f t="shared" si="4"/>
        <v>33.22903225806452</v>
      </c>
    </row>
    <row r="19" spans="1:34" ht="16.5" customHeight="1">
      <c r="A19" s="10" t="s">
        <v>14</v>
      </c>
      <c r="B19" s="3">
        <f>'[15]Dezembro'!$C$5</f>
        <v>32.2</v>
      </c>
      <c r="C19" s="3">
        <f>'[15]Dezembro'!$C$6</f>
        <v>31.1</v>
      </c>
      <c r="D19" s="3">
        <f>'[15]Dezembro'!$C$7</f>
        <v>33.2</v>
      </c>
      <c r="E19" s="3">
        <f>'[15]Dezembro'!$C$8</f>
        <v>27.9</v>
      </c>
      <c r="F19" s="3">
        <f>'[15]Dezembro'!$C$9</f>
        <v>28.7</v>
      </c>
      <c r="G19" s="3">
        <f>'[15]Dezembro'!$C$10</f>
        <v>29.8</v>
      </c>
      <c r="H19" s="3">
        <f>'[15]Dezembro'!$C$11</f>
        <v>29.8</v>
      </c>
      <c r="I19" s="3">
        <f>'[15]Dezembro'!$C$12</f>
        <v>27.7</v>
      </c>
      <c r="J19" s="3">
        <f>'[15]Dezembro'!$C$13</f>
        <v>30.9</v>
      </c>
      <c r="K19" s="3">
        <f>'[15]Dezembro'!$C$14</f>
        <v>26.6</v>
      </c>
      <c r="L19" s="3">
        <f>'[15]Dezembro'!$C$15</f>
        <v>33</v>
      </c>
      <c r="M19" s="3">
        <f>'[15]Dezembro'!$C$16</f>
        <v>32.2</v>
      </c>
      <c r="N19" s="3">
        <f>'[15]Dezembro'!$C$17</f>
        <v>28.4</v>
      </c>
      <c r="O19" s="3">
        <f>'[15]Dezembro'!$C$18</f>
        <v>28.8</v>
      </c>
      <c r="P19" s="3">
        <f>'[15]Dezembro'!$C$19</f>
        <v>32.6</v>
      </c>
      <c r="Q19" s="3">
        <f>'[15]Dezembro'!$C$20</f>
        <v>31.9</v>
      </c>
      <c r="R19" s="3">
        <f>'[15]Dezembro'!$C$21</f>
        <v>28.8</v>
      </c>
      <c r="S19" s="3">
        <f>'[15]Dezembro'!$C$22</f>
        <v>32.4</v>
      </c>
      <c r="T19" s="3">
        <f>'[15]Dezembro'!$C$23</f>
        <v>33.2</v>
      </c>
      <c r="U19" s="3">
        <f>'[15]Dezembro'!$C$24</f>
        <v>34.1</v>
      </c>
      <c r="V19" s="3">
        <f>'[15]Dezembro'!$C$25</f>
        <v>33.7</v>
      </c>
      <c r="W19" s="3">
        <f>'[15]Dezembro'!$C$26</f>
        <v>33</v>
      </c>
      <c r="X19" s="3">
        <f>'[15]Dezembro'!$C$27</f>
        <v>33.3</v>
      </c>
      <c r="Y19" s="3">
        <f>'[15]Dezembro'!$C$28</f>
        <v>34.7</v>
      </c>
      <c r="Z19" s="3">
        <f>'[15]Dezembro'!$C$29</f>
        <v>31.1</v>
      </c>
      <c r="AA19" s="3">
        <f>'[15]Dezembro'!$C$30</f>
        <v>32.5</v>
      </c>
      <c r="AB19" s="3">
        <f>'[15]Dezembro'!$C$31</f>
        <v>28.1</v>
      </c>
      <c r="AC19" s="3">
        <f>'[15]Dezembro'!$C$32</f>
        <v>28</v>
      </c>
      <c r="AD19" s="3">
        <f>'[15]Dezembro'!$C$33</f>
        <v>32.5</v>
      </c>
      <c r="AE19" s="3">
        <f>'[15]Dezembro'!$C$34</f>
        <v>30.7</v>
      </c>
      <c r="AF19" s="3">
        <f>'[15]Dezembro'!$C$35</f>
        <v>31.7</v>
      </c>
      <c r="AG19" s="17">
        <f t="shared" si="3"/>
        <v>34.7</v>
      </c>
      <c r="AH19" s="28">
        <f t="shared" si="4"/>
        <v>31.051612903225813</v>
      </c>
    </row>
    <row r="20" spans="1:34" ht="16.5" customHeight="1">
      <c r="A20" s="10" t="s">
        <v>15</v>
      </c>
      <c r="B20" s="3">
        <f>'[16]Dezembro'!$C$5</f>
        <v>32</v>
      </c>
      <c r="C20" s="3">
        <f>'[16]Dezembro'!$C$6</f>
        <v>32.5</v>
      </c>
      <c r="D20" s="3">
        <f>'[16]Dezembro'!$C$7</f>
        <v>27.6</v>
      </c>
      <c r="E20" s="3">
        <f>'[16]Dezembro'!$C$8</f>
        <v>29.8</v>
      </c>
      <c r="F20" s="3">
        <f>'[16]Dezembro'!$C$9</f>
        <v>25.8</v>
      </c>
      <c r="G20" s="3">
        <f>'[16]Dezembro'!$C$10</f>
        <v>30.4</v>
      </c>
      <c r="H20" s="3">
        <f>'[16]Dezembro'!$C$11</f>
        <v>29</v>
      </c>
      <c r="I20" s="3">
        <f>'[16]Dezembro'!$C$12</f>
        <v>30.4</v>
      </c>
      <c r="J20" s="3">
        <f>'[16]Dezembro'!$C$13</f>
        <v>31</v>
      </c>
      <c r="K20" s="3">
        <f>'[16]Dezembro'!$C$14</f>
        <v>30.6</v>
      </c>
      <c r="L20" s="3">
        <f>'[16]Dezembro'!$C$15</f>
        <v>30.4</v>
      </c>
      <c r="M20" s="3">
        <f>'[16]Dezembro'!$C$16</f>
        <v>25.1</v>
      </c>
      <c r="N20" s="3">
        <f>'[16]Dezembro'!$C$17</f>
        <v>26.8</v>
      </c>
      <c r="O20" s="3">
        <f>'[16]Dezembro'!$C$18</f>
        <v>29.4</v>
      </c>
      <c r="P20" s="3">
        <f>'[16]Dezembro'!$C$19</f>
        <v>32.2</v>
      </c>
      <c r="Q20" s="3">
        <f>'[16]Dezembro'!$C$20</f>
        <v>32.2</v>
      </c>
      <c r="R20" s="3">
        <f>'[16]Dezembro'!$C$21</f>
        <v>30.8</v>
      </c>
      <c r="S20" s="3">
        <f>'[16]Dezembro'!$C$22</f>
        <v>30.5</v>
      </c>
      <c r="T20" s="3">
        <f>'[16]Dezembro'!$C$23</f>
        <v>31.4</v>
      </c>
      <c r="U20" s="3">
        <f>'[16]Dezembro'!$C$24</f>
        <v>30.6</v>
      </c>
      <c r="V20" s="3">
        <f>'[16]Dezembro'!$C$25</f>
        <v>30.9</v>
      </c>
      <c r="W20" s="3">
        <f>'[16]Dezembro'!$C$26</f>
        <v>30.4</v>
      </c>
      <c r="X20" s="3">
        <f>'[16]Dezembro'!$C$27</f>
        <v>31.5</v>
      </c>
      <c r="Y20" s="3">
        <f>'[16]Dezembro'!$C$28</f>
        <v>31.8</v>
      </c>
      <c r="Z20" s="3">
        <f>'[16]Dezembro'!$C$29</f>
        <v>30.8</v>
      </c>
      <c r="AA20" s="3">
        <f>'[16]Dezembro'!$C$30</f>
        <v>30.4</v>
      </c>
      <c r="AB20" s="3">
        <f>'[16]Dezembro'!$C$31</f>
        <v>27.4</v>
      </c>
      <c r="AC20" s="3">
        <f>'[16]Dezembro'!$C$32</f>
        <v>30</v>
      </c>
      <c r="AD20" s="3">
        <f>'[16]Dezembro'!$C$33</f>
        <v>29.1</v>
      </c>
      <c r="AE20" s="3">
        <f>'[16]Dezembro'!$C$34</f>
        <v>29.5</v>
      </c>
      <c r="AF20" s="3">
        <f>'[16]Dezembro'!$C$35</f>
        <v>27.2</v>
      </c>
      <c r="AG20" s="17">
        <f t="shared" si="3"/>
        <v>32.5</v>
      </c>
      <c r="AH20" s="28">
        <f t="shared" si="4"/>
        <v>29.919354838709673</v>
      </c>
    </row>
    <row r="21" spans="1:34" ht="16.5" customHeight="1">
      <c r="A21" s="10" t="s">
        <v>16</v>
      </c>
      <c r="B21" s="3">
        <f>'[17]Dezembro'!$C$5</f>
        <v>38.8</v>
      </c>
      <c r="C21" s="3">
        <f>'[17]Dezembro'!$C$6</f>
        <v>38.7</v>
      </c>
      <c r="D21" s="3">
        <f>'[17]Dezembro'!$C$7</f>
        <v>34.1</v>
      </c>
      <c r="E21" s="3">
        <f>'[17]Dezembro'!$C$8</f>
        <v>33.1</v>
      </c>
      <c r="F21" s="3">
        <f>'[17]Dezembro'!$C$9</f>
        <v>34</v>
      </c>
      <c r="G21" s="3">
        <f>'[17]Dezembro'!$C$10</f>
        <v>32.5</v>
      </c>
      <c r="H21" s="3">
        <f>'[17]Dezembro'!$C$11</f>
        <v>28.1</v>
      </c>
      <c r="I21" s="3">
        <f>'[17]Dezembro'!$C$12</f>
        <v>34.6</v>
      </c>
      <c r="J21" s="3">
        <f>'[17]Dezembro'!$C$13</f>
        <v>35.6</v>
      </c>
      <c r="K21" s="3">
        <f>'[17]Dezembro'!$C$14</f>
        <v>35.6</v>
      </c>
      <c r="L21" s="3">
        <f>'[17]Dezembro'!$C$15</f>
        <v>32.6</v>
      </c>
      <c r="M21" s="3">
        <f>'[17]Dezembro'!$C$16</f>
        <v>28.1</v>
      </c>
      <c r="N21" s="3">
        <f>'[17]Dezembro'!$C$17</f>
        <v>29.7</v>
      </c>
      <c r="O21" s="3">
        <f>'[17]Dezembro'!$C$18</f>
        <v>34.3</v>
      </c>
      <c r="P21" s="3">
        <f>'[17]Dezembro'!$C$19</f>
        <v>36</v>
      </c>
      <c r="Q21" s="3">
        <f>'[17]Dezembro'!$C$20</f>
        <v>36.6</v>
      </c>
      <c r="R21" s="3">
        <f>'[17]Dezembro'!$C$21</f>
        <v>34.9</v>
      </c>
      <c r="S21" s="3">
        <f>'[17]Dezembro'!$C$22</f>
        <v>34.2</v>
      </c>
      <c r="T21" s="3">
        <f>'[17]Dezembro'!$C$23</f>
        <v>35.9</v>
      </c>
      <c r="U21" s="3">
        <f>'[17]Dezembro'!$C$24</f>
        <v>36</v>
      </c>
      <c r="V21" s="3">
        <f>'[17]Dezembro'!$C$25</f>
        <v>35.6</v>
      </c>
      <c r="W21" s="3">
        <f>'[17]Dezembro'!$C$26</f>
        <v>32.1</v>
      </c>
      <c r="X21" s="3">
        <f>'[17]Dezembro'!$C$27</f>
        <v>33.7</v>
      </c>
      <c r="Y21" s="3">
        <f>'[17]Dezembro'!$C$28</f>
        <v>36.7</v>
      </c>
      <c r="Z21" s="3">
        <f>'[17]Dezembro'!$C$29</f>
        <v>37.1</v>
      </c>
      <c r="AA21" s="3">
        <f>'[17]Dezembro'!$C$30</f>
        <v>37.4</v>
      </c>
      <c r="AB21" s="3">
        <f>'[17]Dezembro'!$C$31</f>
        <v>36</v>
      </c>
      <c r="AC21" s="3">
        <f>'[17]Dezembro'!$C$32</f>
        <v>35.7</v>
      </c>
      <c r="AD21" s="3">
        <f>'[17]Dezembro'!$C$33</f>
        <v>35.7</v>
      </c>
      <c r="AE21" s="3">
        <f>'[17]Dezembro'!$C$34</f>
        <v>33.2</v>
      </c>
      <c r="AF21" s="3">
        <f>'[17]Dezembro'!$C$35</f>
        <v>30.8</v>
      </c>
      <c r="AG21" s="17">
        <f t="shared" si="3"/>
        <v>38.8</v>
      </c>
      <c r="AH21" s="28">
        <f t="shared" si="4"/>
        <v>34.43225806451614</v>
      </c>
    </row>
    <row r="22" spans="1:34" ht="16.5" customHeight="1">
      <c r="A22" s="10" t="s">
        <v>17</v>
      </c>
      <c r="B22" s="3">
        <f>'[18]Dezembro'!$C$5</f>
        <v>31.2</v>
      </c>
      <c r="C22" s="3">
        <f>'[18]Dezembro'!$C$6</f>
        <v>32.9</v>
      </c>
      <c r="D22" s="3">
        <f>'[18]Dezembro'!$C$7</f>
        <v>26.8</v>
      </c>
      <c r="E22" s="3">
        <f>'[18]Dezembro'!$C$8</f>
        <v>31.1</v>
      </c>
      <c r="F22" s="3">
        <f>'[18]Dezembro'!$C$9</f>
        <v>29.6</v>
      </c>
      <c r="G22" s="3">
        <f>'[18]Dezembro'!$C$10</f>
        <v>32.4</v>
      </c>
      <c r="H22" s="3">
        <f>'[18]Dezembro'!$C$11</f>
        <v>31.7</v>
      </c>
      <c r="I22" s="3">
        <f>'[18]Dezembro'!$C$12</f>
        <v>33.3</v>
      </c>
      <c r="J22" s="3">
        <f>'[18]Dezembro'!$C$13</f>
        <v>32</v>
      </c>
      <c r="K22" s="3">
        <f>'[18]Dezembro'!$C$14</f>
        <v>32.7</v>
      </c>
      <c r="L22" s="3">
        <f>'[18]Dezembro'!$C$15</f>
        <v>32.2</v>
      </c>
      <c r="M22" s="3">
        <f>'[18]Dezembro'!$C$16</f>
        <v>28.1</v>
      </c>
      <c r="N22" s="3">
        <f>'[18]Dezembro'!$C$17</f>
        <v>29.3</v>
      </c>
      <c r="O22" s="3">
        <f>'[18]Dezembro'!$C$18</f>
        <v>33</v>
      </c>
      <c r="P22" s="3">
        <f>'[18]Dezembro'!$C$19</f>
        <v>33</v>
      </c>
      <c r="Q22" s="3">
        <f>'[18]Dezembro'!$C$20</f>
        <v>33.8</v>
      </c>
      <c r="R22" s="3">
        <f>'[18]Dezembro'!$C$21</f>
        <v>33</v>
      </c>
      <c r="S22" s="3">
        <f>'[18]Dezembro'!$C$22</f>
        <v>33.2</v>
      </c>
      <c r="T22" s="3">
        <f>'[18]Dezembro'!$C$23</f>
        <v>34.1</v>
      </c>
      <c r="U22" s="3">
        <f>'[18]Dezembro'!$C$24</f>
        <v>35.2</v>
      </c>
      <c r="V22" s="3">
        <f>'[18]Dezembro'!$C$25</f>
        <v>32.5</v>
      </c>
      <c r="W22" s="3">
        <f>'[18]Dezembro'!$C$26</f>
        <v>33.1</v>
      </c>
      <c r="X22" s="3">
        <f>'[18]Dezembro'!$C$27</f>
        <v>33.9</v>
      </c>
      <c r="Y22" s="3">
        <f>'[18]Dezembro'!$C$28</f>
        <v>33.7</v>
      </c>
      <c r="Z22" s="3">
        <f>'[18]Dezembro'!$C$29</f>
        <v>34.6</v>
      </c>
      <c r="AA22" s="3">
        <f>'[18]Dezembro'!$C$30</f>
        <v>32.1</v>
      </c>
      <c r="AB22" s="3">
        <f>'[18]Dezembro'!$C$31</f>
        <v>28.3</v>
      </c>
      <c r="AC22" s="3">
        <f>'[18]Dezembro'!$C$32</f>
        <v>30.2</v>
      </c>
      <c r="AD22" s="3">
        <f>'[18]Dezembro'!$C$33</f>
        <v>31.4</v>
      </c>
      <c r="AE22" s="3">
        <f>'[18]Dezembro'!$C$34</f>
        <v>32.1</v>
      </c>
      <c r="AF22" s="3">
        <f>'[18]Dezembro'!$C$35</f>
        <v>31</v>
      </c>
      <c r="AG22" s="17">
        <f t="shared" si="3"/>
        <v>35.2</v>
      </c>
      <c r="AH22" s="28">
        <f t="shared" si="4"/>
        <v>31.983870967741943</v>
      </c>
    </row>
    <row r="23" spans="1:34" ht="16.5" customHeight="1">
      <c r="A23" s="10" t="s">
        <v>18</v>
      </c>
      <c r="B23" s="3">
        <f>'[19]Dezembro'!$C$5</f>
        <v>30.1</v>
      </c>
      <c r="C23" s="3">
        <f>'[19]Dezembro'!$C$6</f>
        <v>29.6</v>
      </c>
      <c r="D23" s="3">
        <f>'[19]Dezembro'!$C$7</f>
        <v>26</v>
      </c>
      <c r="E23" s="3">
        <f>'[19]Dezembro'!$C$8</f>
        <v>26.1</v>
      </c>
      <c r="F23" s="3">
        <f>'[19]Dezembro'!$C$9</f>
        <v>29.2</v>
      </c>
      <c r="G23" s="3">
        <f>'[19]Dezembro'!$C$10</f>
        <v>27.2</v>
      </c>
      <c r="H23" s="3">
        <f>'[19]Dezembro'!$C$11</f>
        <v>28</v>
      </c>
      <c r="I23" s="3">
        <f>'[19]Dezembro'!$C$12</f>
        <v>28.4</v>
      </c>
      <c r="J23" s="3">
        <f>'[19]Dezembro'!$C$13</f>
        <v>29.5</v>
      </c>
      <c r="K23" s="3">
        <f>'[19]Dezembro'!$C$14</f>
        <v>28.2</v>
      </c>
      <c r="L23" s="3">
        <f>'[19]Dezembro'!$C$15</f>
        <v>27.3</v>
      </c>
      <c r="M23" s="3">
        <f>'[19]Dezembro'!$C$16</f>
        <v>24.8</v>
      </c>
      <c r="N23" s="3">
        <f>'[19]Dezembro'!$C$17</f>
        <v>25.9</v>
      </c>
      <c r="O23" s="3">
        <f>'[19]Dezembro'!$C$18</f>
        <v>28.9</v>
      </c>
      <c r="P23" s="3">
        <f>'[19]Dezembro'!$C$19</f>
        <v>30.7</v>
      </c>
      <c r="Q23" s="3">
        <f>'[19]Dezembro'!$C$20</f>
        <v>28.1</v>
      </c>
      <c r="R23" s="3">
        <f>'[19]Dezembro'!$C$21</f>
        <v>29.3</v>
      </c>
      <c r="S23" s="3">
        <f>'[19]Dezembro'!$C$22</f>
        <v>30</v>
      </c>
      <c r="T23" s="3">
        <f>'[19]Dezembro'!$C$23</f>
        <v>30.5</v>
      </c>
      <c r="U23" s="3">
        <f>'[19]Dezembro'!$C$24</f>
        <v>31.4</v>
      </c>
      <c r="V23" s="3">
        <f>'[19]Dezembro'!$C$25</f>
        <v>29.9</v>
      </c>
      <c r="W23" s="3">
        <f>'[19]Dezembro'!$C$26</f>
        <v>29.3</v>
      </c>
      <c r="X23" s="3">
        <f>'[19]Dezembro'!$C$27</f>
        <v>31.4</v>
      </c>
      <c r="Y23" s="3">
        <f>'[19]Dezembro'!$C$28</f>
        <v>31.2</v>
      </c>
      <c r="Z23" s="3">
        <f>'[19]Dezembro'!$C$29</f>
        <v>30.6</v>
      </c>
      <c r="AA23" s="3">
        <f>'[19]Dezembro'!$C$30</f>
        <v>32.7</v>
      </c>
      <c r="AB23" s="3">
        <f>'[19]Dezembro'!$C$31</f>
        <v>31</v>
      </c>
      <c r="AC23" s="3">
        <f>'[19]Dezembro'!$C$32</f>
        <v>25.6</v>
      </c>
      <c r="AD23" s="3">
        <f>'[19]Dezembro'!$C$33</f>
        <v>29.4</v>
      </c>
      <c r="AE23" s="3">
        <f>'[19]Dezembro'!$C$34</f>
        <v>28.4</v>
      </c>
      <c r="AF23" s="3">
        <f>'[19]Dezembro'!$C$35</f>
        <v>26.4</v>
      </c>
      <c r="AG23" s="17">
        <f t="shared" si="3"/>
        <v>32.7</v>
      </c>
      <c r="AH23" s="28">
        <f t="shared" si="4"/>
        <v>28.874193548387094</v>
      </c>
    </row>
    <row r="24" spans="1:34" ht="16.5" customHeight="1">
      <c r="A24" s="10" t="s">
        <v>19</v>
      </c>
      <c r="B24" s="3">
        <f>'[20]Dezembro'!$C$5</f>
        <v>32</v>
      </c>
      <c r="C24" s="3">
        <f>'[20]Dezembro'!$C$6</f>
        <v>34.1</v>
      </c>
      <c r="D24" s="3">
        <f>'[20]Dezembro'!$C$7</f>
        <v>26.3</v>
      </c>
      <c r="E24" s="3">
        <f>'[20]Dezembro'!$C$8</f>
        <v>30.1</v>
      </c>
      <c r="F24" s="3">
        <f>'[20]Dezembro'!$C$9</f>
        <v>29.2</v>
      </c>
      <c r="G24" s="3">
        <f>'[20]Dezembro'!$C$10</f>
        <v>30.2</v>
      </c>
      <c r="H24" s="3">
        <f>'[20]Dezembro'!$C$11</f>
        <v>31</v>
      </c>
      <c r="I24" s="3">
        <f>'[20]Dezembro'!$C$12</f>
        <v>31.6</v>
      </c>
      <c r="J24" s="3">
        <f>'[20]Dezembro'!$C$13</f>
        <v>30.2</v>
      </c>
      <c r="K24" s="3">
        <f>'[20]Dezembro'!$C$14</f>
        <v>31.7</v>
      </c>
      <c r="L24" s="3">
        <f>'[20]Dezembro'!$C$15</f>
        <v>31.3</v>
      </c>
      <c r="M24" s="3">
        <f>'[20]Dezembro'!$C$16</f>
        <v>26.8</v>
      </c>
      <c r="N24" s="3">
        <f>'[20]Dezembro'!$C$17</f>
        <v>26.5</v>
      </c>
      <c r="O24" s="3">
        <f>'[20]Dezembro'!$C$18</f>
        <v>31.3</v>
      </c>
      <c r="P24" s="3">
        <f>'[20]Dezembro'!$C$19</f>
        <v>32.2</v>
      </c>
      <c r="Q24" s="3">
        <f>'[20]Dezembro'!$C$20</f>
        <v>34</v>
      </c>
      <c r="R24" s="3">
        <f>'[20]Dezembro'!$C$21</f>
        <v>32.6</v>
      </c>
      <c r="S24" s="3">
        <f>'[20]Dezembro'!$C$22</f>
        <v>32.7</v>
      </c>
      <c r="T24" s="3">
        <f>'[20]Dezembro'!$C$23</f>
        <v>32.2</v>
      </c>
      <c r="U24" s="3">
        <f>'[20]Dezembro'!$C$24</f>
        <v>33.6</v>
      </c>
      <c r="V24" s="3">
        <f>'[20]Dezembro'!$C$25</f>
        <v>31.5</v>
      </c>
      <c r="W24" s="3">
        <f>'[20]Dezembro'!$C$26</f>
        <v>31.8</v>
      </c>
      <c r="X24" s="3">
        <f>'[20]Dezembro'!$C$27</f>
        <v>32.1</v>
      </c>
      <c r="Y24" s="3">
        <f>'[20]Dezembro'!$C$28</f>
        <v>31.9</v>
      </c>
      <c r="Z24" s="3">
        <f>'[20]Dezembro'!$C$29</f>
        <v>30.1</v>
      </c>
      <c r="AA24" s="3">
        <f>'[20]Dezembro'!$C$30</f>
        <v>32.6</v>
      </c>
      <c r="AB24" s="3">
        <f>'[20]Dezembro'!$C$31</f>
        <v>28.3</v>
      </c>
      <c r="AC24" s="3">
        <f>'[20]Dezembro'!$C$32</f>
        <v>32.7</v>
      </c>
      <c r="AD24" s="3">
        <f>'[20]Dezembro'!$C$33</f>
        <v>31.9</v>
      </c>
      <c r="AE24" s="3">
        <f>'[20]Dezembro'!$C$34</f>
        <v>28.2</v>
      </c>
      <c r="AF24" s="3">
        <f>'[20]Dezembro'!$C$35</f>
        <v>29.4</v>
      </c>
      <c r="AG24" s="17">
        <f t="shared" si="3"/>
        <v>34.1</v>
      </c>
      <c r="AH24" s="28">
        <f t="shared" si="4"/>
        <v>30.97096774193549</v>
      </c>
    </row>
    <row r="25" spans="1:34" ht="16.5" customHeight="1">
      <c r="A25" s="10" t="s">
        <v>31</v>
      </c>
      <c r="B25" s="3">
        <f>'[21]Dezembro'!$C$5</f>
        <v>33.8</v>
      </c>
      <c r="C25" s="3">
        <f>'[21]Dezembro'!$C$6</f>
        <v>31.9</v>
      </c>
      <c r="D25" s="3">
        <f>'[21]Dezembro'!$C$7</f>
        <v>27.3</v>
      </c>
      <c r="E25" s="3">
        <f>'[21]Dezembro'!$C$8</f>
        <v>28</v>
      </c>
      <c r="F25" s="3">
        <f>'[21]Dezembro'!$C$9</f>
        <v>29.9</v>
      </c>
      <c r="G25" s="3">
        <f>'[21]Dezembro'!$C$10</f>
        <v>30.8</v>
      </c>
      <c r="H25" s="3">
        <f>'[21]Dezembro'!$C$11</f>
        <v>31.3</v>
      </c>
      <c r="I25" s="3">
        <f>'[21]Dezembro'!$C$12</f>
        <v>32.5</v>
      </c>
      <c r="J25" s="3">
        <f>'[21]Dezembro'!$C$13</f>
        <v>32.4</v>
      </c>
      <c r="K25" s="3">
        <f>'[21]Dezembro'!$C$14</f>
        <v>31.7</v>
      </c>
      <c r="L25" s="3">
        <f>'[21]Dezembro'!$C$15</f>
        <v>28.8</v>
      </c>
      <c r="M25" s="3">
        <f>'[21]Dezembro'!$C$16</f>
        <v>23.7</v>
      </c>
      <c r="N25" s="3">
        <f>'[21]Dezembro'!$C$17</f>
        <v>28.3</v>
      </c>
      <c r="O25" s="3">
        <f>'[21]Dezembro'!$C$18</f>
        <v>31.6</v>
      </c>
      <c r="P25" s="3">
        <f>'[21]Dezembro'!$C$19</f>
        <v>33.1</v>
      </c>
      <c r="Q25" s="3">
        <f>'[21]Dezembro'!$C$20</f>
        <v>33.7</v>
      </c>
      <c r="R25" s="3">
        <f>'[21]Dezembro'!$C$21</f>
        <v>32.8</v>
      </c>
      <c r="S25" s="3">
        <f>'[21]Dezembro'!$C$22</f>
        <v>32.6</v>
      </c>
      <c r="T25" s="3">
        <f>'[21]Dezembro'!$C$23</f>
        <v>32.2</v>
      </c>
      <c r="U25" s="3">
        <f>'[21]Dezembro'!$C$24</f>
        <v>33.4</v>
      </c>
      <c r="V25" s="3">
        <f>'[21]Dezembro'!$C$25</f>
        <v>30.6</v>
      </c>
      <c r="W25" s="3">
        <f>'[21]Dezembro'!$C$26</f>
        <v>32.1</v>
      </c>
      <c r="X25" s="3">
        <f>'[21]Dezembro'!$C$27</f>
        <v>32.8</v>
      </c>
      <c r="Y25" s="3">
        <f>'[21]Dezembro'!$C$28</f>
        <v>33.5</v>
      </c>
      <c r="Z25" s="3">
        <f>'[21]Dezembro'!$C$29</f>
        <v>33.3</v>
      </c>
      <c r="AA25" s="3">
        <f>'[21]Dezembro'!$C$30</f>
        <v>32.2</v>
      </c>
      <c r="AB25" s="3">
        <f>'[21]Dezembro'!$C$31</f>
        <v>29.6</v>
      </c>
      <c r="AC25" s="3">
        <f>'[21]Dezembro'!$C$32</f>
        <v>28.4</v>
      </c>
      <c r="AD25" s="3">
        <f>'[21]Dezembro'!$C$33</f>
        <v>31.1</v>
      </c>
      <c r="AE25" s="3">
        <f>'[21]Dezembro'!$C$34</f>
        <v>30.9</v>
      </c>
      <c r="AF25" s="3">
        <f>'[21]Dezembro'!$C$35</f>
        <v>27.2</v>
      </c>
      <c r="AG25" s="17">
        <f t="shared" si="3"/>
        <v>33.8</v>
      </c>
      <c r="AH25" s="28">
        <f t="shared" si="4"/>
        <v>31.016129032258068</v>
      </c>
    </row>
    <row r="26" spans="1:34" ht="16.5" customHeight="1">
      <c r="A26" s="10" t="s">
        <v>20</v>
      </c>
      <c r="B26" s="3" t="str">
        <f>'[22]Dezembro'!$C$5</f>
        <v>**</v>
      </c>
      <c r="C26" s="3" t="str">
        <f>'[22]Dezembro'!$C$6</f>
        <v>**</v>
      </c>
      <c r="D26" s="3" t="str">
        <f>'[22]Dezembro'!$C$7</f>
        <v>**</v>
      </c>
      <c r="E26" s="3" t="str">
        <f>'[22]Dezembro'!$C$8</f>
        <v>**</v>
      </c>
      <c r="F26" s="3" t="str">
        <f>'[22]Dezembro'!$C$9</f>
        <v>**</v>
      </c>
      <c r="G26" s="3" t="str">
        <f>'[22]Dezembro'!$C$10</f>
        <v>**</v>
      </c>
      <c r="H26" s="3" t="str">
        <f>'[22]Dezembro'!$C$11</f>
        <v>**</v>
      </c>
      <c r="I26" s="3" t="str">
        <f>'[22]Dezembro'!$C$12</f>
        <v>**</v>
      </c>
      <c r="J26" s="3" t="str">
        <f>'[22]Dezembro'!$C$13</f>
        <v>**</v>
      </c>
      <c r="K26" s="3" t="str">
        <f>'[22]Dezembro'!$C$14</f>
        <v>**</v>
      </c>
      <c r="L26" s="3" t="str">
        <f>'[22]Dezembro'!$C$15</f>
        <v>**</v>
      </c>
      <c r="M26" s="3" t="str">
        <f>'[22]Dezembro'!$C$16</f>
        <v>**</v>
      </c>
      <c r="N26" s="3" t="str">
        <f>'[22]Dezembro'!$C$17</f>
        <v>**</v>
      </c>
      <c r="O26" s="3" t="str">
        <f>'[22]Dezembro'!$C$18</f>
        <v>**</v>
      </c>
      <c r="P26" s="3" t="str">
        <f>'[22]Dezembro'!$C$19</f>
        <v>**</v>
      </c>
      <c r="Q26" s="3" t="str">
        <f>'[22]Dezembro'!$C$20</f>
        <v>**</v>
      </c>
      <c r="R26" s="3" t="str">
        <f>'[22]Dezembro'!$C$21</f>
        <v>**</v>
      </c>
      <c r="S26" s="3" t="str">
        <f>'[22]Dezembro'!$C$22</f>
        <v>**</v>
      </c>
      <c r="T26" s="3" t="str">
        <f>'[22]Dezembro'!$C$23</f>
        <v>**</v>
      </c>
      <c r="U26" s="3" t="str">
        <f>'[22]Dezembro'!$C$24</f>
        <v>**</v>
      </c>
      <c r="V26" s="3" t="str">
        <f>'[22]Dezembro'!$C$25</f>
        <v>**</v>
      </c>
      <c r="W26" s="3" t="str">
        <f>'[22]Dezembro'!$C$26</f>
        <v>**</v>
      </c>
      <c r="X26" s="3" t="str">
        <f>'[22]Dezembro'!$C$27</f>
        <v>**</v>
      </c>
      <c r="Y26" s="3" t="str">
        <f>'[22]Dezembro'!$C$28</f>
        <v>**</v>
      </c>
      <c r="Z26" s="3" t="str">
        <f>'[22]Dezembro'!$C$29</f>
        <v>**</v>
      </c>
      <c r="AA26" s="3" t="str">
        <f>'[22]Dezembro'!$C$30</f>
        <v>**</v>
      </c>
      <c r="AB26" s="3" t="str">
        <f>'[22]Dezembro'!$C$31</f>
        <v>**</v>
      </c>
      <c r="AC26" s="3" t="str">
        <f>'[22]Dezembro'!$C$32</f>
        <v>**</v>
      </c>
      <c r="AD26" s="3" t="str">
        <f>'[22]Dezembro'!$C$33</f>
        <v>**</v>
      </c>
      <c r="AE26" s="3" t="str">
        <f>'[22]Dezembro'!$C$34</f>
        <v>**</v>
      </c>
      <c r="AF26" s="3" t="str">
        <f>'[22]Dezembro'!$C$35</f>
        <v>**</v>
      </c>
      <c r="AG26" s="17" t="s">
        <v>46</v>
      </c>
      <c r="AH26" s="28" t="s">
        <v>46</v>
      </c>
    </row>
    <row r="27" spans="1:34" s="5" customFormat="1" ht="16.5" customHeight="1">
      <c r="A27" s="14" t="s">
        <v>34</v>
      </c>
      <c r="B27" s="22">
        <f>MAX(B5:B26)</f>
        <v>40.6</v>
      </c>
      <c r="C27" s="22">
        <f aca="true" t="shared" si="5" ref="C27:O27">MAX(C5:C26)</f>
        <v>42.2</v>
      </c>
      <c r="D27" s="22">
        <f t="shared" si="5"/>
        <v>36.2</v>
      </c>
      <c r="E27" s="22">
        <f t="shared" si="5"/>
        <v>37.6</v>
      </c>
      <c r="F27" s="22">
        <f t="shared" si="5"/>
        <v>36.2</v>
      </c>
      <c r="G27" s="22">
        <f t="shared" si="5"/>
        <v>39.1</v>
      </c>
      <c r="H27" s="22">
        <f t="shared" si="5"/>
        <v>38</v>
      </c>
      <c r="I27" s="22">
        <f t="shared" si="5"/>
        <v>39.2</v>
      </c>
      <c r="J27" s="22">
        <f t="shared" si="5"/>
        <v>39</v>
      </c>
      <c r="K27" s="22">
        <f t="shared" si="5"/>
        <v>39.4</v>
      </c>
      <c r="L27" s="22">
        <f t="shared" si="5"/>
        <v>40</v>
      </c>
      <c r="M27" s="22">
        <f>MAX(M5:M26)</f>
        <v>36</v>
      </c>
      <c r="N27" s="22">
        <f t="shared" si="5"/>
        <v>35.6</v>
      </c>
      <c r="O27" s="22">
        <f t="shared" si="5"/>
        <v>38.8</v>
      </c>
      <c r="P27" s="22">
        <f aca="true" t="shared" si="6" ref="P27:U27">MAX(P5:P26)</f>
        <v>39.8</v>
      </c>
      <c r="Q27" s="22">
        <f t="shared" si="6"/>
        <v>41.9</v>
      </c>
      <c r="R27" s="22">
        <f t="shared" si="6"/>
        <v>41.2</v>
      </c>
      <c r="S27" s="22">
        <f t="shared" si="6"/>
        <v>40.2</v>
      </c>
      <c r="T27" s="22">
        <f t="shared" si="6"/>
        <v>40</v>
      </c>
      <c r="U27" s="22">
        <f t="shared" si="6"/>
        <v>40.7</v>
      </c>
      <c r="V27" s="22">
        <f aca="true" t="shared" si="7" ref="V27:AE27">MAX(V5:V26)</f>
        <v>42.2</v>
      </c>
      <c r="W27" s="22">
        <f t="shared" si="7"/>
        <v>40.6</v>
      </c>
      <c r="X27" s="22">
        <f t="shared" si="7"/>
        <v>40.2</v>
      </c>
      <c r="Y27" s="22">
        <f t="shared" si="7"/>
        <v>41.1</v>
      </c>
      <c r="Z27" s="22">
        <f t="shared" si="7"/>
        <v>38.9</v>
      </c>
      <c r="AA27" s="22">
        <f t="shared" si="7"/>
        <v>37.4</v>
      </c>
      <c r="AB27" s="22">
        <f t="shared" si="7"/>
        <v>36.8</v>
      </c>
      <c r="AC27" s="22">
        <f t="shared" si="7"/>
        <v>40.4</v>
      </c>
      <c r="AD27" s="22">
        <f t="shared" si="7"/>
        <v>40.5</v>
      </c>
      <c r="AE27" s="22">
        <f t="shared" si="7"/>
        <v>34.9</v>
      </c>
      <c r="AF27" s="22">
        <f>MAX(AF5:AF26)</f>
        <v>37.9</v>
      </c>
      <c r="AG27" s="18">
        <f>MAX(AG5:AG26)</f>
        <v>38.8</v>
      </c>
      <c r="AH27" s="31">
        <f>AVERAGE(AH5:AH26)</f>
        <v>31.412440860215053</v>
      </c>
    </row>
    <row r="28" spans="1:34" ht="12.75">
      <c r="A28" s="56" t="s">
        <v>56</v>
      </c>
      <c r="B28" s="55"/>
      <c r="C28" s="55"/>
      <c r="D28" s="55"/>
      <c r="E28" s="55"/>
      <c r="F28" s="55"/>
      <c r="G28" s="55"/>
      <c r="H28" s="5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8"/>
      <c r="AH28" s="38"/>
    </row>
  </sheetData>
  <sheetProtection password="C6EC" sheet="1"/>
  <mergeCells count="34">
    <mergeCell ref="AE3:AE4"/>
    <mergeCell ref="B2:AH2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F3:AF4"/>
    <mergeCell ref="E3:E4"/>
    <mergeCell ref="F3:F4"/>
    <mergeCell ref="A2:A4"/>
    <mergeCell ref="B3:B4"/>
    <mergeCell ref="C3:C4"/>
    <mergeCell ref="D3:D4"/>
    <mergeCell ref="G3:G4"/>
    <mergeCell ref="H3:H4"/>
    <mergeCell ref="I3:I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C1">
      <selection activeCell="AH4" sqref="AH4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9" bestFit="1" customWidth="1"/>
    <col min="34" max="34" width="6.57421875" style="1" bestFit="1" customWidth="1"/>
  </cols>
  <sheetData>
    <row r="1" spans="1:34" ht="19.5" customHeight="1" thickBo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43</v>
      </c>
      <c r="AH3" s="37" t="s">
        <v>41</v>
      </c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36" t="s">
        <v>40</v>
      </c>
    </row>
    <row r="5" spans="1:34" ht="16.5" customHeight="1" thickTop="1">
      <c r="A5" s="9" t="s">
        <v>0</v>
      </c>
      <c r="B5" s="3">
        <f>'[1]Dezembro'!$D$5</f>
        <v>19.7</v>
      </c>
      <c r="C5" s="3">
        <f>'[1]Dezembro'!$D$6</f>
        <v>22.1</v>
      </c>
      <c r="D5" s="3">
        <f>'[1]Dezembro'!$D$7</f>
        <v>21.9</v>
      </c>
      <c r="E5" s="3">
        <f>'[1]Dezembro'!$D$8</f>
        <v>21.4</v>
      </c>
      <c r="F5" s="3">
        <f>'[1]Dezembro'!$D$9</f>
        <v>19.4</v>
      </c>
      <c r="G5" s="3">
        <f>'[1]Dezembro'!$D$10</f>
        <v>21.1</v>
      </c>
      <c r="H5" s="3">
        <f>'[1]Dezembro'!$D$11</f>
        <v>19.8</v>
      </c>
      <c r="I5" s="3">
        <f>'[1]Dezembro'!$D$12</f>
        <v>20.1</v>
      </c>
      <c r="J5" s="3">
        <f>'[1]Dezembro'!$D$13</f>
        <v>21.6</v>
      </c>
      <c r="K5" s="3">
        <f>'[1]Dezembro'!$D$14</f>
        <v>21.3</v>
      </c>
      <c r="L5" s="3">
        <f>'[1]Dezembro'!$D$15</f>
        <v>22.8</v>
      </c>
      <c r="M5" s="3">
        <f>'[1]Dezembro'!$D$16</f>
        <v>20.4</v>
      </c>
      <c r="N5" s="3">
        <f>'[1]Dezembro'!$D$17</f>
        <v>15.8</v>
      </c>
      <c r="O5" s="3">
        <f>'[1]Dezembro'!$D$18</f>
        <v>14.8</v>
      </c>
      <c r="P5" s="3">
        <f>'[1]Dezembro'!$D$19</f>
        <v>19.1</v>
      </c>
      <c r="Q5" s="3">
        <f>'[1]Dezembro'!$D$20</f>
        <v>19.8</v>
      </c>
      <c r="R5" s="3">
        <f>'[1]Dezembro'!$D$21</f>
        <v>19.8</v>
      </c>
      <c r="S5" s="3">
        <f>'[1]Dezembro'!$D$22</f>
        <v>20</v>
      </c>
      <c r="T5" s="3">
        <f>'[1]Dezembro'!$D$23</f>
        <v>20.6</v>
      </c>
      <c r="U5" s="3">
        <f>'[1]Dezembro'!$D$24</f>
        <v>20.1</v>
      </c>
      <c r="V5" s="3">
        <f>'[1]Dezembro'!$D$25</f>
        <v>22.1</v>
      </c>
      <c r="W5" s="3">
        <f>'[1]Dezembro'!$D$26</f>
        <v>21.5</v>
      </c>
      <c r="X5" s="3">
        <f>'[1]Dezembro'!$D$27</f>
        <v>21.4</v>
      </c>
      <c r="Y5" s="3">
        <f>'[1]Dezembro'!$D$28</f>
        <v>22</v>
      </c>
      <c r="Z5" s="3">
        <f>'[1]Dezembro'!$D$29</f>
        <v>21.5</v>
      </c>
      <c r="AA5" s="3">
        <f>'[1]Dezembro'!$D$30</f>
        <v>20.7</v>
      </c>
      <c r="AB5" s="3">
        <f>'[1]Dezembro'!$D$31</f>
        <v>21.7</v>
      </c>
      <c r="AC5" s="3">
        <f>'[1]Dezembro'!$D$32</f>
        <v>21.4</v>
      </c>
      <c r="AD5" s="3">
        <f>'[1]Dezembro'!$D$33</f>
        <v>23</v>
      </c>
      <c r="AE5" s="3">
        <f>'[1]Dezembro'!$D$34</f>
        <v>22.6</v>
      </c>
      <c r="AF5" s="3">
        <f>'[1]Dezembro'!$D$35</f>
        <v>20.8</v>
      </c>
      <c r="AG5" s="17">
        <f aca="true" t="shared" si="1" ref="AG5:AG12">MIN(B5:AF5)</f>
        <v>14.8</v>
      </c>
      <c r="AH5" s="28">
        <f>AVERAGE(B5:AF5)</f>
        <v>20.654838709677424</v>
      </c>
    </row>
    <row r="6" spans="1:34" ht="16.5" customHeight="1">
      <c r="A6" s="10" t="s">
        <v>1</v>
      </c>
      <c r="B6" s="3">
        <f>'[2]Dezembro'!$D$5</f>
        <v>24.5</v>
      </c>
      <c r="C6" s="3">
        <f>'[2]Dezembro'!$D$6</f>
        <v>23.9</v>
      </c>
      <c r="D6" s="3">
        <f>'[2]Dezembro'!$D$7</f>
        <v>21.9</v>
      </c>
      <c r="E6" s="3">
        <f>'[2]Dezembro'!$D$8</f>
        <v>23.1</v>
      </c>
      <c r="F6" s="3">
        <f>'[2]Dezembro'!$D$9</f>
        <v>22.8</v>
      </c>
      <c r="G6" s="3">
        <f>'[2]Dezembro'!$D$10</f>
        <v>25.4</v>
      </c>
      <c r="H6" s="3">
        <f>'[2]Dezembro'!$D$11</f>
        <v>22.2</v>
      </c>
      <c r="I6" s="3">
        <f>'[2]Dezembro'!$D$12</f>
        <v>23.9</v>
      </c>
      <c r="J6" s="3">
        <f>'[2]Dezembro'!$D$13</f>
        <v>24.9</v>
      </c>
      <c r="K6" s="3">
        <f>'[2]Dezembro'!$D$14</f>
        <v>24.1</v>
      </c>
      <c r="L6" s="3">
        <f>'[2]Dezembro'!$D$15</f>
        <v>24.9</v>
      </c>
      <c r="M6" s="3">
        <f>'[2]Dezembro'!$D$16</f>
        <v>20.5</v>
      </c>
      <c r="N6" s="3">
        <f>'[2]Dezembro'!$D$17</f>
        <v>20.4</v>
      </c>
      <c r="O6" s="3">
        <f>'[2]Dezembro'!$D$18</f>
        <v>19.8</v>
      </c>
      <c r="P6" s="3">
        <f>'[2]Dezembro'!$D$19</f>
        <v>21.9</v>
      </c>
      <c r="Q6" s="3">
        <f>'[2]Dezembro'!$D$20</f>
        <v>24</v>
      </c>
      <c r="R6" s="3">
        <f>'[2]Dezembro'!$D$21</f>
        <v>22.8</v>
      </c>
      <c r="S6" s="3">
        <f>'[2]Dezembro'!$D$22</f>
        <v>23.2</v>
      </c>
      <c r="T6" s="3">
        <f>'[2]Dezembro'!$D$23</f>
        <v>23.2</v>
      </c>
      <c r="U6" s="3">
        <f>'[2]Dezembro'!$D$24</f>
        <v>23.5</v>
      </c>
      <c r="V6" s="3">
        <f>'[2]Dezembro'!$D$25</f>
        <v>23.6</v>
      </c>
      <c r="W6" s="3">
        <f>'[2]Dezembro'!$D$26</f>
        <v>23.5</v>
      </c>
      <c r="X6" s="3">
        <f>'[2]Dezembro'!$D$27</f>
        <v>23.9</v>
      </c>
      <c r="Y6" s="3">
        <f>'[2]Dezembro'!$D$28</f>
        <v>24.6</v>
      </c>
      <c r="Z6" s="3">
        <f>'[2]Dezembro'!$D$29</f>
        <v>24.6</v>
      </c>
      <c r="AA6" s="3">
        <f>'[2]Dezembro'!$D$30</f>
        <v>24.5</v>
      </c>
      <c r="AB6" s="3">
        <f>'[2]Dezembro'!$D$31</f>
        <v>26</v>
      </c>
      <c r="AC6" s="3">
        <f>'[2]Dezembro'!$D$32</f>
        <v>23</v>
      </c>
      <c r="AD6" s="3">
        <f>'[2]Dezembro'!$D$33</f>
        <v>24.5</v>
      </c>
      <c r="AE6" s="3">
        <f>'[2]Dezembro'!$D$34</f>
        <v>26.7</v>
      </c>
      <c r="AF6" s="3">
        <f>'[2]Dezembro'!$D$35</f>
        <v>23.9</v>
      </c>
      <c r="AG6" s="17">
        <f t="shared" si="1"/>
        <v>19.8</v>
      </c>
      <c r="AH6" s="28">
        <f aca="true" t="shared" si="2" ref="AH6:AH11">AVERAGE(B6:AF6)</f>
        <v>23.538709677419355</v>
      </c>
    </row>
    <row r="7" spans="1:34" ht="16.5" customHeight="1">
      <c r="A7" s="10" t="s">
        <v>2</v>
      </c>
      <c r="B7" s="3">
        <f>'[3]Dezembro'!$D$5</f>
        <v>21.5</v>
      </c>
      <c r="C7" s="3">
        <f>'[3]Dezembro'!$D$6</f>
        <v>21.6</v>
      </c>
      <c r="D7" s="3">
        <f>'[3]Dezembro'!$D$7</f>
        <v>21.4</v>
      </c>
      <c r="E7" s="3">
        <f>'[3]Dezembro'!$D$8</f>
        <v>21.5</v>
      </c>
      <c r="F7" s="3">
        <f>'[3]Dezembro'!$D$9</f>
        <v>21.4</v>
      </c>
      <c r="G7" s="3">
        <f>'[3]Dezembro'!$D$10</f>
        <v>23.2</v>
      </c>
      <c r="H7" s="3">
        <f>'[3]Dezembro'!$D$11</f>
        <v>21.4</v>
      </c>
      <c r="I7" s="3">
        <f>'[3]Dezembro'!$D$12</f>
        <v>20.2</v>
      </c>
      <c r="J7" s="3">
        <f>'[3]Dezembro'!$D$13</f>
        <v>21.6</v>
      </c>
      <c r="K7" s="3">
        <f>'[3]Dezembro'!$D$14</f>
        <v>21.9</v>
      </c>
      <c r="L7" s="3">
        <f>'[3]Dezembro'!$D$15</f>
        <v>22</v>
      </c>
      <c r="M7" s="3">
        <f>'[3]Dezembro'!$D$16</f>
        <v>18.4</v>
      </c>
      <c r="N7" s="3">
        <f>'[3]Dezembro'!$D$17</f>
        <v>18.8</v>
      </c>
      <c r="O7" s="3">
        <f>'[3]Dezembro'!$D$18</f>
        <v>18.5</v>
      </c>
      <c r="P7" s="3">
        <f>'[3]Dezembro'!$D$19</f>
        <v>20</v>
      </c>
      <c r="Q7" s="3">
        <f>'[3]Dezembro'!$D$20</f>
        <v>21.2</v>
      </c>
      <c r="R7" s="3">
        <f>'[3]Dezembro'!$D$21</f>
        <v>19.8</v>
      </c>
      <c r="S7" s="3">
        <f>'[3]Dezembro'!$D$22</f>
        <v>20.2</v>
      </c>
      <c r="T7" s="3">
        <f>'[3]Dezembro'!$D$23</f>
        <v>21.8</v>
      </c>
      <c r="U7" s="3">
        <f>'[3]Dezembro'!$D$24</f>
        <v>19.9</v>
      </c>
      <c r="V7" s="3">
        <f>'[3]Dezembro'!$D$25</f>
        <v>22</v>
      </c>
      <c r="W7" s="3">
        <f>'[3]Dezembro'!$D$26</f>
        <v>21.4</v>
      </c>
      <c r="X7" s="3">
        <f>'[3]Dezembro'!$D$27</f>
        <v>21.6</v>
      </c>
      <c r="Y7" s="3">
        <f>'[3]Dezembro'!$D$28</f>
        <v>22.3</v>
      </c>
      <c r="Z7" s="3">
        <f>'[3]Dezembro'!$D$29</f>
        <v>20.2</v>
      </c>
      <c r="AA7" s="3">
        <f>'[3]Dezembro'!$D$30</f>
        <v>21.5</v>
      </c>
      <c r="AB7" s="3">
        <f>'[3]Dezembro'!$D$31</f>
        <v>22.6</v>
      </c>
      <c r="AC7" s="3">
        <f>'[3]Dezembro'!$D$32</f>
        <v>20.6</v>
      </c>
      <c r="AD7" s="3">
        <f>'[3]Dezembro'!$D$33</f>
        <v>23.1</v>
      </c>
      <c r="AE7" s="3">
        <f>'[3]Dezembro'!$D$34</f>
        <v>22.9</v>
      </c>
      <c r="AF7" s="3">
        <f>'[3]Dezembro'!$D$35</f>
        <v>22.1</v>
      </c>
      <c r="AG7" s="17">
        <f t="shared" si="1"/>
        <v>18.4</v>
      </c>
      <c r="AH7" s="28">
        <f t="shared" si="2"/>
        <v>21.18064516129032</v>
      </c>
    </row>
    <row r="8" spans="1:34" ht="16.5" customHeight="1">
      <c r="A8" s="10" t="s">
        <v>3</v>
      </c>
      <c r="B8" s="3">
        <f>'[4]Dezembro'!$D$5</f>
        <v>24.2</v>
      </c>
      <c r="C8" s="3">
        <f>'[4]Dezembro'!$D$6</f>
        <v>23.8</v>
      </c>
      <c r="D8" s="3">
        <f>'[4]Dezembro'!$D$7</f>
        <v>22.2</v>
      </c>
      <c r="E8" s="3">
        <f>'[4]Dezembro'!$D$8</f>
        <v>21.6</v>
      </c>
      <c r="F8" s="3">
        <f>'[4]Dezembro'!$D$9</f>
        <v>21.8</v>
      </c>
      <c r="G8" s="3">
        <f>'[4]Dezembro'!$D$10</f>
        <v>23.4</v>
      </c>
      <c r="H8" s="3">
        <f>'[4]Dezembro'!$D$11</f>
        <v>20.1</v>
      </c>
      <c r="I8" s="3">
        <f>'[4]Dezembro'!$D$12</f>
        <v>22.5</v>
      </c>
      <c r="J8" s="3">
        <f>'[4]Dezembro'!$D$13</f>
        <v>23.1</v>
      </c>
      <c r="K8" s="3">
        <f>'[4]Dezembro'!$D$14</f>
        <v>22</v>
      </c>
      <c r="L8" s="3">
        <f>'[4]Dezembro'!$D$15</f>
        <v>21.5</v>
      </c>
      <c r="M8" s="3">
        <f>'[4]Dezembro'!$D$16</f>
        <v>20.5</v>
      </c>
      <c r="N8" s="3">
        <f>'[4]Dezembro'!$D$17</f>
        <v>22.6</v>
      </c>
      <c r="O8" s="3">
        <f>'[4]Dezembro'!$D$18</f>
        <v>22.9</v>
      </c>
      <c r="P8" s="3">
        <f>'[4]Dezembro'!$D$19</f>
        <v>24.1</v>
      </c>
      <c r="Q8" s="3">
        <f>'[4]Dezembro'!$D$20</f>
        <v>21.8</v>
      </c>
      <c r="R8" s="3">
        <f>'[4]Dezembro'!$D$21</f>
        <v>20.5</v>
      </c>
      <c r="S8" s="3">
        <f>'[4]Dezembro'!$D$22</f>
        <v>21.9</v>
      </c>
      <c r="T8" s="3">
        <f>'[4]Dezembro'!$D$23</f>
        <v>21.8</v>
      </c>
      <c r="U8" s="3">
        <f>'[4]Dezembro'!$D$24</f>
        <v>21.8</v>
      </c>
      <c r="V8" s="3">
        <f>'[4]Dezembro'!$D$25</f>
        <v>21.6</v>
      </c>
      <c r="W8" s="3">
        <f>'[4]Dezembro'!$D$26</f>
        <v>21.4</v>
      </c>
      <c r="X8" s="3">
        <f>'[4]Dezembro'!$D$27</f>
        <v>22.8</v>
      </c>
      <c r="Y8" s="3">
        <f>'[4]Dezembro'!$D$28</f>
        <v>24</v>
      </c>
      <c r="Z8" s="3">
        <f>'[4]Dezembro'!$D$29</f>
        <v>21.4</v>
      </c>
      <c r="AA8" s="3">
        <f>'[4]Dezembro'!$D$30</f>
        <v>22.4</v>
      </c>
      <c r="AB8" s="3">
        <f>'[4]Dezembro'!$D$31</f>
        <v>20.8</v>
      </c>
      <c r="AC8" s="3">
        <f>'[4]Dezembro'!$D$32</f>
        <v>21.6</v>
      </c>
      <c r="AD8" s="3">
        <f>'[4]Dezembro'!$D$33</f>
        <v>22.2</v>
      </c>
      <c r="AE8" s="3">
        <f>'[4]Dezembro'!$D$34</f>
        <v>23.2</v>
      </c>
      <c r="AF8" s="3">
        <f>'[4]Dezembro'!$D$35</f>
        <v>24</v>
      </c>
      <c r="AG8" s="17">
        <f t="shared" si="1"/>
        <v>20.1</v>
      </c>
      <c r="AH8" s="28">
        <f>AVERAGE(B8:AF8)</f>
        <v>22.24193548387097</v>
      </c>
    </row>
    <row r="9" spans="1:34" ht="16.5" customHeight="1">
      <c r="A9" s="10" t="s">
        <v>4</v>
      </c>
      <c r="B9" s="3">
        <f>'[5]Dezembro'!$D$5</f>
        <v>20.6</v>
      </c>
      <c r="C9" s="3">
        <f>'[5]Dezembro'!$D$6</f>
        <v>21.3</v>
      </c>
      <c r="D9" s="3">
        <f>'[5]Dezembro'!$D$7</f>
        <v>21</v>
      </c>
      <c r="E9" s="3">
        <f>'[5]Dezembro'!$D$8</f>
        <v>20.3</v>
      </c>
      <c r="F9" s="3">
        <f>'[5]Dezembro'!$D$9</f>
        <v>20.2</v>
      </c>
      <c r="G9" s="3">
        <f>'[5]Dezembro'!$D$10</f>
        <v>21.4</v>
      </c>
      <c r="H9" s="3">
        <f>'[5]Dezembro'!$D$11</f>
        <v>20.1</v>
      </c>
      <c r="I9" s="3">
        <f>'[5]Dezembro'!$D$12</f>
        <v>19.6</v>
      </c>
      <c r="J9" s="3">
        <f>'[5]Dezembro'!$D$13</f>
        <v>20.8</v>
      </c>
      <c r="K9" s="3">
        <f>'[5]Dezembro'!$D$14</f>
        <v>21.2</v>
      </c>
      <c r="L9" s="3">
        <f>'[5]Dezembro'!$D$15</f>
        <v>19.4</v>
      </c>
      <c r="M9" s="3">
        <f>'[5]Dezembro'!$D$16</f>
        <v>18.8</v>
      </c>
      <c r="N9" s="3">
        <f>'[5]Dezembro'!$D$17</f>
        <v>20.4</v>
      </c>
      <c r="O9" s="3">
        <f>'[5]Dezembro'!$D$18</f>
        <v>20.4</v>
      </c>
      <c r="P9" s="3">
        <f>'[5]Dezembro'!$D$19</f>
        <v>20.4</v>
      </c>
      <c r="Q9" s="3">
        <f>'[5]Dezembro'!$D$20</f>
        <v>20.5</v>
      </c>
      <c r="R9" s="3">
        <f>'[5]Dezembro'!$D$21</f>
        <v>18.8</v>
      </c>
      <c r="S9" s="3">
        <f>'[5]Dezembro'!$D$22</f>
        <v>20.1</v>
      </c>
      <c r="T9" s="3">
        <f>'[5]Dezembro'!$D$23</f>
        <v>21.3</v>
      </c>
      <c r="U9" s="3">
        <f>'[5]Dezembro'!$D$24</f>
        <v>20.4</v>
      </c>
      <c r="V9" s="3">
        <f>'[5]Dezembro'!$D$25</f>
        <v>21.5</v>
      </c>
      <c r="W9" s="3">
        <f>'[5]Dezembro'!$D$26</f>
        <v>19.4</v>
      </c>
      <c r="X9" s="3">
        <f>'[5]Dezembro'!$D$27</f>
        <v>20</v>
      </c>
      <c r="Y9" s="3">
        <f>'[5]Dezembro'!$D$28</f>
        <v>21.2</v>
      </c>
      <c r="Z9" s="3">
        <f>'[5]Dezembro'!$D$29</f>
        <v>21.2</v>
      </c>
      <c r="AA9" s="3">
        <f>'[5]Dezembro'!$D$30</f>
        <v>19.5</v>
      </c>
      <c r="AB9" s="3">
        <f>'[5]Dezembro'!$D$31</f>
        <v>20.7</v>
      </c>
      <c r="AC9" s="3">
        <f>'[5]Dezembro'!$D$32</f>
        <v>19.5</v>
      </c>
      <c r="AD9" s="3">
        <f>'[5]Dezembro'!$D$33</f>
        <v>20.7</v>
      </c>
      <c r="AE9" s="3">
        <f>'[5]Dezembro'!$D$34</f>
        <v>21.6</v>
      </c>
      <c r="AF9" s="3">
        <f>'[5]Dezembro'!$D$35</f>
        <v>21.3</v>
      </c>
      <c r="AG9" s="17">
        <f t="shared" si="1"/>
        <v>18.8</v>
      </c>
      <c r="AH9" s="28">
        <f t="shared" si="2"/>
        <v>20.438709677419357</v>
      </c>
    </row>
    <row r="10" spans="1:34" ht="16.5" customHeight="1">
      <c r="A10" s="10" t="s">
        <v>5</v>
      </c>
      <c r="B10" s="3" t="str">
        <f>'[6]Dezembro'!$D$5</f>
        <v>**</v>
      </c>
      <c r="C10" s="3" t="str">
        <f>'[6]Dezembro'!$D$6</f>
        <v>**</v>
      </c>
      <c r="D10" s="15" t="str">
        <f>'[6]Dezembro'!$D$7</f>
        <v>**</v>
      </c>
      <c r="E10" s="15" t="str">
        <f>'[6]Dezembro'!$D$8</f>
        <v>**</v>
      </c>
      <c r="F10" s="15" t="str">
        <f>'[6]Dezembro'!$D$9</f>
        <v>**</v>
      </c>
      <c r="G10" s="15" t="str">
        <f>'[6]Dezembro'!$D$10</f>
        <v>**</v>
      </c>
      <c r="H10" s="15" t="str">
        <f>'[6]Dezembro'!$D$11</f>
        <v>**</v>
      </c>
      <c r="I10" s="15" t="str">
        <f>'[6]Dezembro'!$D$12</f>
        <v>**</v>
      </c>
      <c r="J10" s="15" t="str">
        <f>'[6]Dezembro'!$D$13</f>
        <v>**</v>
      </c>
      <c r="K10" s="15" t="str">
        <f>'[6]Dezembro'!$D$14</f>
        <v>**</v>
      </c>
      <c r="L10" s="15" t="str">
        <f>'[6]Dezembro'!$D$15</f>
        <v>**</v>
      </c>
      <c r="M10" s="15" t="str">
        <f>'[6]Dezembro'!$D$16</f>
        <v>**</v>
      </c>
      <c r="N10" s="15" t="str">
        <f>'[6]Dezembro'!$D$17</f>
        <v>**</v>
      </c>
      <c r="O10" s="15" t="str">
        <f>'[6]Dezembro'!$D$18</f>
        <v>**</v>
      </c>
      <c r="P10" s="3" t="str">
        <f>'[6]Dezembro'!$D$19</f>
        <v>**</v>
      </c>
      <c r="Q10" s="3" t="str">
        <f>'[6]Dezembro'!$D$20</f>
        <v>**</v>
      </c>
      <c r="R10" s="3">
        <f>'[6]Dezembro'!$D$21</f>
        <v>27.5</v>
      </c>
      <c r="S10" s="3">
        <f>'[6]Dezembro'!$D$22</f>
        <v>25.3</v>
      </c>
      <c r="T10" s="3">
        <f>'[6]Dezembro'!$D$23</f>
        <v>25.3</v>
      </c>
      <c r="U10" s="3">
        <f>'[6]Dezembro'!$D$24</f>
        <v>24.9</v>
      </c>
      <c r="V10" s="3">
        <f>'[6]Dezembro'!$D$25</f>
        <v>23.5</v>
      </c>
      <c r="W10" s="3">
        <f>'[6]Dezembro'!$D$26</f>
        <v>24.6</v>
      </c>
      <c r="X10" s="3">
        <f>'[6]Dezembro'!$D$27</f>
        <v>30.2</v>
      </c>
      <c r="Y10" s="3">
        <f>'[6]Dezembro'!$D$28</f>
        <v>28.5</v>
      </c>
      <c r="Z10" s="3">
        <f>'[6]Dezembro'!$D$29</f>
        <v>29.4</v>
      </c>
      <c r="AA10" s="3">
        <f>'[6]Dezembro'!$D$30</f>
        <v>30.1</v>
      </c>
      <c r="AB10" s="3">
        <f>'[6]Dezembro'!$D$31</f>
        <v>31.7</v>
      </c>
      <c r="AC10" s="3">
        <f>'[6]Dezembro'!$D$32</f>
        <v>29.6</v>
      </c>
      <c r="AD10" s="3">
        <f>'[6]Dezembro'!$D$33</f>
        <v>28.2</v>
      </c>
      <c r="AE10" s="3">
        <f>'[6]Dezembro'!$D$34</f>
        <v>29.9</v>
      </c>
      <c r="AF10" s="3">
        <f>'[6]Dezembro'!$D$35</f>
        <v>26.4</v>
      </c>
      <c r="AG10" s="17">
        <f t="shared" si="1"/>
        <v>23.5</v>
      </c>
      <c r="AH10" s="28">
        <f>AVERAGE(B10:AF10)</f>
        <v>27.673333333333332</v>
      </c>
    </row>
    <row r="11" spans="1:34" ht="16.5" customHeight="1">
      <c r="A11" s="10" t="s">
        <v>6</v>
      </c>
      <c r="B11" s="15">
        <f>'[7]Dezembro'!$D$5</f>
        <v>24.2</v>
      </c>
      <c r="C11" s="15">
        <f>'[7]Dezembro'!$D$6</f>
        <v>21.4</v>
      </c>
      <c r="D11" s="15">
        <f>'[7]Dezembro'!$D$7</f>
        <v>23.6</v>
      </c>
      <c r="E11" s="15">
        <f>'[7]Dezembro'!$D$8</f>
        <v>21.7</v>
      </c>
      <c r="F11" s="15">
        <f>'[7]Dezembro'!$D$9</f>
        <v>22.3</v>
      </c>
      <c r="G11" s="15">
        <f>'[7]Dezembro'!$D$10</f>
        <v>23.2</v>
      </c>
      <c r="H11" s="15">
        <f>'[7]Dezembro'!$D$11</f>
        <v>22.3</v>
      </c>
      <c r="I11" s="15">
        <f>'[7]Dezembro'!$D$12</f>
        <v>20.8</v>
      </c>
      <c r="J11" s="15">
        <f>'[7]Dezembro'!$D$13</f>
        <v>21</v>
      </c>
      <c r="K11" s="15">
        <f>'[7]Dezembro'!$D$14</f>
        <v>22.2</v>
      </c>
      <c r="L11" s="15">
        <f>'[7]Dezembro'!$D$15</f>
        <v>22.1</v>
      </c>
      <c r="M11" s="15">
        <f>'[7]Dezembro'!$D$16</f>
        <v>22.4</v>
      </c>
      <c r="N11" s="15">
        <f>'[7]Dezembro'!$D$17</f>
        <v>22.5</v>
      </c>
      <c r="O11" s="15">
        <f>'[7]Dezembro'!$D$18</f>
        <v>20.3</v>
      </c>
      <c r="P11" s="15">
        <f>'[7]Dezembro'!$D$19</f>
        <v>21</v>
      </c>
      <c r="Q11" s="15">
        <f>'[7]Dezembro'!$D$20</f>
        <v>21.4</v>
      </c>
      <c r="R11" s="15">
        <f>'[7]Dezembro'!$D$21</f>
        <v>22</v>
      </c>
      <c r="S11" s="15">
        <f>'[7]Dezembro'!$D$22</f>
        <v>21.3</v>
      </c>
      <c r="T11" s="15">
        <f>'[7]Dezembro'!$D$23</f>
        <v>22</v>
      </c>
      <c r="U11" s="15">
        <f>'[7]Dezembro'!$D$24</f>
        <v>21.4</v>
      </c>
      <c r="V11" s="15">
        <f>'[7]Dezembro'!$D$25</f>
        <v>22.4</v>
      </c>
      <c r="W11" s="15">
        <f>'[7]Dezembro'!$D$26</f>
        <v>22.4</v>
      </c>
      <c r="X11" s="15">
        <f>'[7]Dezembro'!$D$27</f>
        <v>23</v>
      </c>
      <c r="Y11" s="15">
        <f>'[7]Dezembro'!$D$28</f>
        <v>22.1</v>
      </c>
      <c r="Z11" s="15">
        <f>'[7]Dezembro'!$D$29</f>
        <v>23.1</v>
      </c>
      <c r="AA11" s="15">
        <f>'[7]Dezembro'!$D$30</f>
        <v>22.5</v>
      </c>
      <c r="AB11" s="15">
        <f>'[7]Dezembro'!$D$31</f>
        <v>23.5</v>
      </c>
      <c r="AC11" s="15">
        <f>'[7]Dezembro'!$D$32</f>
        <v>20.6</v>
      </c>
      <c r="AD11" s="15">
        <f>'[7]Dezembro'!$D$33</f>
        <v>21.9</v>
      </c>
      <c r="AE11" s="15">
        <f>'[7]Dezembro'!$D$34</f>
        <v>23.7</v>
      </c>
      <c r="AF11" s="15">
        <f>'[7]Dezembro'!$D$35</f>
        <v>23.2</v>
      </c>
      <c r="AG11" s="17">
        <f t="shared" si="1"/>
        <v>20.3</v>
      </c>
      <c r="AH11" s="28">
        <f t="shared" si="2"/>
        <v>22.177419354838708</v>
      </c>
    </row>
    <row r="12" spans="1:34" ht="16.5" customHeight="1">
      <c r="A12" s="10" t="s">
        <v>7</v>
      </c>
      <c r="B12" s="15">
        <f>'[8]Dezembro'!$D$5</f>
        <v>21.6</v>
      </c>
      <c r="C12" s="15">
        <f>'[8]Dezembro'!$D$6</f>
        <v>21.3</v>
      </c>
      <c r="D12" s="15">
        <f>'[8]Dezembro'!$D$7</f>
        <v>21.9</v>
      </c>
      <c r="E12" s="15">
        <f>'[8]Dezembro'!$D$8</f>
        <v>21</v>
      </c>
      <c r="F12" s="15">
        <f>'[8]Dezembro'!$D$9</f>
        <v>19.8</v>
      </c>
      <c r="G12" s="15">
        <f>'[8]Dezembro'!$D$10</f>
        <v>21.8</v>
      </c>
      <c r="H12" s="15">
        <f>'[8]Dezembro'!$D$11</f>
        <v>19.8</v>
      </c>
      <c r="I12" s="15">
        <f>'[8]Dezembro'!$D$12</f>
        <v>20.7</v>
      </c>
      <c r="J12" s="15">
        <f>'[8]Dezembro'!$D$13</f>
        <v>22.1</v>
      </c>
      <c r="K12" s="15">
        <f>'[8]Dezembro'!$D$14</f>
        <v>22.4</v>
      </c>
      <c r="L12" s="15">
        <f>'[8]Dezembro'!$D$15</f>
        <v>22.6</v>
      </c>
      <c r="M12" s="15">
        <f>'[8]Dezembro'!$D$16</f>
        <v>20.7</v>
      </c>
      <c r="N12" s="15">
        <f>'[8]Dezembro'!$D$17</f>
        <v>16.6</v>
      </c>
      <c r="O12" s="15">
        <f>'[8]Dezembro'!$D$18</f>
        <v>18.9</v>
      </c>
      <c r="P12" s="15">
        <f>'[8]Dezembro'!$D$19</f>
        <v>21.5</v>
      </c>
      <c r="Q12" s="15">
        <f>'[8]Dezembro'!$D$20</f>
        <v>20.3</v>
      </c>
      <c r="R12" s="15">
        <f>'[8]Dezembro'!$D$21</f>
        <v>20.2</v>
      </c>
      <c r="S12" s="15">
        <f>'[8]Dezembro'!$D$22</f>
        <v>21</v>
      </c>
      <c r="T12" s="15">
        <f>'[8]Dezembro'!$D$23</f>
        <v>22.4</v>
      </c>
      <c r="U12" s="15">
        <f>'[8]Dezembro'!$D$24</f>
        <v>21.8</v>
      </c>
      <c r="V12" s="15">
        <f>'[8]Dezembro'!$D$25</f>
        <v>23</v>
      </c>
      <c r="W12" s="15">
        <f>'[8]Dezembro'!$D$26</f>
        <v>21.5</v>
      </c>
      <c r="X12" s="15">
        <f>'[8]Dezembro'!$D$27</f>
        <v>21.1</v>
      </c>
      <c r="Y12" s="15">
        <f>'[8]Dezembro'!$D$28</f>
        <v>22.2</v>
      </c>
      <c r="Z12" s="15">
        <f>'[8]Dezembro'!$D$29</f>
        <v>21.8</v>
      </c>
      <c r="AA12" s="15">
        <f>'[8]Dezembro'!$D$30</f>
        <v>21.7</v>
      </c>
      <c r="AB12" s="15">
        <f>'[8]Dezembro'!$D$31</f>
        <v>21.7</v>
      </c>
      <c r="AC12" s="15">
        <f>'[8]Dezembro'!$D$32</f>
        <v>21.8</v>
      </c>
      <c r="AD12" s="15">
        <f>'[8]Dezembro'!$D$33</f>
        <v>22.3</v>
      </c>
      <c r="AE12" s="15">
        <f>'[8]Dezembro'!$D$34</f>
        <v>22.7</v>
      </c>
      <c r="AF12" s="15">
        <f>'[8]Dezembro'!$D$35</f>
        <v>21.2</v>
      </c>
      <c r="AG12" s="17">
        <f t="shared" si="1"/>
        <v>16.6</v>
      </c>
      <c r="AH12" s="28">
        <f>AVERAGE(B12:AF12)</f>
        <v>21.270967741935486</v>
      </c>
    </row>
    <row r="13" spans="1:34" ht="16.5" customHeight="1">
      <c r="A13" s="10" t="s">
        <v>8</v>
      </c>
      <c r="B13" s="15">
        <f>'[9]Dezembro'!$D$5</f>
        <v>28.7</v>
      </c>
      <c r="C13" s="15">
        <f>'[9]Dezembro'!$D$6</f>
        <v>30.4</v>
      </c>
      <c r="D13" s="15">
        <f>'[9]Dezembro'!$D$7</f>
        <v>29.8</v>
      </c>
      <c r="E13" s="15">
        <f>'[9]Dezembro'!$D$8</f>
        <v>30.6</v>
      </c>
      <c r="F13" s="15">
        <f>'[9]Dezembro'!$D$9</f>
        <v>27</v>
      </c>
      <c r="G13" s="15">
        <f>'[9]Dezembro'!$D$10</f>
        <v>28.1</v>
      </c>
      <c r="H13" s="15">
        <f>'[9]Dezembro'!$D$11</f>
        <v>28</v>
      </c>
      <c r="I13" s="15">
        <f>'[9]Dezembro'!$D$12</f>
        <v>27.8</v>
      </c>
      <c r="J13" s="15">
        <f>'[9]Dezembro'!$D$13</f>
        <v>30.3</v>
      </c>
      <c r="K13" s="15">
        <f>'[9]Dezembro'!$D$14</f>
        <v>30.3</v>
      </c>
      <c r="L13" s="15">
        <f>'[9]Dezembro'!$D$15</f>
        <v>30.6</v>
      </c>
      <c r="M13" s="15">
        <f>'[9]Dezembro'!$D$16</f>
        <v>28.3</v>
      </c>
      <c r="N13" s="15">
        <f>'[9]Dezembro'!$D$17</f>
        <v>24.6</v>
      </c>
      <c r="O13" s="15">
        <f>'[9]Dezembro'!$D$18</f>
        <v>24.3</v>
      </c>
      <c r="P13" s="15">
        <f>'[9]Dezembro'!$D$19</f>
        <v>29.2</v>
      </c>
      <c r="Q13" s="15">
        <f>'[9]Dezembro'!$D$20</f>
        <v>30.6</v>
      </c>
      <c r="R13" s="15">
        <f>'[9]Dezembro'!$D$21</f>
        <v>28.5</v>
      </c>
      <c r="S13" s="15">
        <f>'[9]Dezembro'!$D$22</f>
        <v>29.9</v>
      </c>
      <c r="T13" s="15">
        <f>'[9]Dezembro'!$D$23</f>
        <v>30.4</v>
      </c>
      <c r="U13" s="15">
        <f>'[9]Dezembro'!$D$24</f>
        <v>30.2</v>
      </c>
      <c r="V13" s="15">
        <f>'[9]Dezembro'!$D$25</f>
        <v>30.1</v>
      </c>
      <c r="W13" s="15">
        <f>'[9]Dezembro'!$D$26</f>
        <v>30.5</v>
      </c>
      <c r="X13" s="15">
        <f>'[9]Dezembro'!$D$27</f>
        <v>30</v>
      </c>
      <c r="Y13" s="15">
        <f>'[9]Dezembro'!$D$28</f>
        <v>30.1</v>
      </c>
      <c r="Z13" s="15">
        <f>'[9]Dezembro'!$D$29</f>
        <v>30.2</v>
      </c>
      <c r="AA13" s="15">
        <f>'[9]Dezembro'!$D$30</f>
        <v>28.9</v>
      </c>
      <c r="AB13" s="15">
        <f>'[9]Dezembro'!$D$31</f>
        <v>29.7</v>
      </c>
      <c r="AC13" s="15">
        <f>'[9]Dezembro'!$D$32</f>
        <v>29.4</v>
      </c>
      <c r="AD13" s="15">
        <f>'[9]Dezembro'!$D$33</f>
        <v>31.1</v>
      </c>
      <c r="AE13" s="15">
        <f>'[9]Dezembro'!$D$34</f>
        <v>28</v>
      </c>
      <c r="AF13" s="15">
        <f>'[9]Dezembro'!$D$35</f>
        <v>28.5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15">
        <f>'[10]Dezembro'!$D$5</f>
        <v>22.7</v>
      </c>
      <c r="C14" s="15">
        <f>'[10]Dezembro'!$D$6</f>
        <v>21.7</v>
      </c>
      <c r="D14" s="15">
        <f>'[10]Dezembro'!$D$7</f>
        <v>21.4</v>
      </c>
      <c r="E14" s="15">
        <f>'[10]Dezembro'!$D$8</f>
        <v>22.4</v>
      </c>
      <c r="F14" s="15">
        <f>'[10]Dezembro'!$D$9</f>
        <v>20.1</v>
      </c>
      <c r="G14" s="15">
        <f>'[10]Dezembro'!$D$10</f>
        <v>20.8</v>
      </c>
      <c r="H14" s="15">
        <f>'[10]Dezembro'!$D$11</f>
        <v>22.9</v>
      </c>
      <c r="I14" s="15">
        <f>'[10]Dezembro'!$D$12</f>
        <v>22.6</v>
      </c>
      <c r="J14" s="15">
        <f>'[10]Dezembro'!$D$13</f>
        <v>22.2</v>
      </c>
      <c r="K14" s="15">
        <f>'[10]Dezembro'!$D$14</f>
        <v>22.6</v>
      </c>
      <c r="L14" s="15">
        <f>'[10]Dezembro'!$D$15</f>
        <v>21.8</v>
      </c>
      <c r="M14" s="15">
        <f>'[10]Dezembro'!$D$16</f>
        <v>20.6</v>
      </c>
      <c r="N14" s="15">
        <f>'[10]Dezembro'!$D$17</f>
        <v>17.6</v>
      </c>
      <c r="O14" s="15">
        <f>'[10]Dezembro'!$D$18</f>
        <v>19.2</v>
      </c>
      <c r="P14" s="15">
        <f>'[10]Dezembro'!$D$19</f>
        <v>22.5</v>
      </c>
      <c r="Q14" s="15">
        <f>'[10]Dezembro'!$D$20</f>
        <v>21.6</v>
      </c>
      <c r="R14" s="15">
        <f>'[10]Dezembro'!$D$21</f>
        <v>20.7</v>
      </c>
      <c r="S14" s="15">
        <f>'[10]Dezembro'!$D$22</f>
        <v>21.8</v>
      </c>
      <c r="T14" s="15">
        <f>'[10]Dezembro'!$D$23</f>
        <v>22.8</v>
      </c>
      <c r="U14" s="15">
        <f>'[10]Dezembro'!$D$24</f>
        <v>23.4</v>
      </c>
      <c r="V14" s="15">
        <f>'[10]Dezembro'!$D$25</f>
        <v>23</v>
      </c>
      <c r="W14" s="15">
        <f>'[10]Dezembro'!$D$26</f>
        <v>22.6</v>
      </c>
      <c r="X14" s="15">
        <f>'[10]Dezembro'!$D$27</f>
        <v>22.2</v>
      </c>
      <c r="Y14" s="15">
        <f>'[10]Dezembro'!$D$28</f>
        <v>23.2</v>
      </c>
      <c r="Z14" s="15">
        <f>'[10]Dezembro'!$D$29</f>
        <v>21.9</v>
      </c>
      <c r="AA14" s="15">
        <f>'[10]Dezembro'!$D$30</f>
        <v>21.9</v>
      </c>
      <c r="AB14" s="15">
        <f>'[10]Dezembro'!$D$31</f>
        <v>20.9</v>
      </c>
      <c r="AC14" s="15">
        <f>'[10]Dezembro'!$D$32</f>
        <v>22.1</v>
      </c>
      <c r="AD14" s="15">
        <f>'[10]Dezembro'!$D$33</f>
        <v>23.2</v>
      </c>
      <c r="AE14" s="15">
        <f>'[10]Dezembro'!$D$34</f>
        <v>19.8</v>
      </c>
      <c r="AF14" s="15">
        <f>'[10]Dezembro'!$D$35</f>
        <v>21.6</v>
      </c>
      <c r="AG14" s="17">
        <f aca="true" t="shared" si="3" ref="AG14:AG25">MIN(B14:AF14)</f>
        <v>17.6</v>
      </c>
      <c r="AH14" s="28">
        <f aca="true" t="shared" si="4" ref="AH14:AH25">AVERAGE(B14:AF14)</f>
        <v>21.735483870967744</v>
      </c>
    </row>
    <row r="15" spans="1:34" ht="16.5" customHeight="1">
      <c r="A15" s="10" t="s">
        <v>10</v>
      </c>
      <c r="B15" s="15">
        <f>'[11]Dezembro'!$D$5</f>
        <v>21.4</v>
      </c>
      <c r="C15" s="15">
        <f>'[11]Dezembro'!$D$6</f>
        <v>22.4</v>
      </c>
      <c r="D15" s="15">
        <f>'[11]Dezembro'!$D$7</f>
        <v>22</v>
      </c>
      <c r="E15" s="15">
        <f>'[11]Dezembro'!$D$8</f>
        <v>22.4</v>
      </c>
      <c r="F15" s="15">
        <f>'[11]Dezembro'!$D$9</f>
        <v>19.7</v>
      </c>
      <c r="G15" s="15">
        <f>'[11]Dezembro'!$D$10</f>
        <v>21.7</v>
      </c>
      <c r="H15" s="15">
        <f>'[11]Dezembro'!$D$11</f>
        <v>20.6</v>
      </c>
      <c r="I15" s="15">
        <f>'[11]Dezembro'!$D$12</f>
        <v>20.8</v>
      </c>
      <c r="J15" s="15">
        <f>'[11]Dezembro'!$D$13</f>
        <v>22.9</v>
      </c>
      <c r="K15" s="15">
        <f>'[11]Dezembro'!$D$14</f>
        <v>22.6</v>
      </c>
      <c r="L15" s="15">
        <f>'[11]Dezembro'!$D$15</f>
        <v>23.8</v>
      </c>
      <c r="M15" s="15">
        <f>'[11]Dezembro'!$D$16</f>
        <v>20.8</v>
      </c>
      <c r="N15" s="15">
        <f>'[11]Dezembro'!$D$17</f>
        <v>17.1</v>
      </c>
      <c r="O15" s="15">
        <f>'[11]Dezembro'!$D$18</f>
        <v>16.9</v>
      </c>
      <c r="P15" s="15">
        <f>'[11]Dezembro'!$D$19</f>
        <v>20.9</v>
      </c>
      <c r="Q15" s="15">
        <f>'[11]Dezembro'!$D$20</f>
        <v>23.2</v>
      </c>
      <c r="R15" s="15">
        <f>'[11]Dezembro'!$D$21</f>
        <v>20.3</v>
      </c>
      <c r="S15" s="15">
        <f>'[11]Dezembro'!$D$22</f>
        <v>21.4</v>
      </c>
      <c r="T15" s="15">
        <f>'[11]Dezembro'!$D$23</f>
        <v>22.5</v>
      </c>
      <c r="U15" s="15">
        <f>'[11]Dezembro'!$D$24</f>
        <v>22.4</v>
      </c>
      <c r="V15" s="15">
        <f>'[11]Dezembro'!$D$25</f>
        <v>23.3</v>
      </c>
      <c r="W15" s="15">
        <f>'[11]Dezembro'!$D$26</f>
        <v>22.4</v>
      </c>
      <c r="X15" s="15">
        <f>'[11]Dezembro'!$D$27</f>
        <v>22.1</v>
      </c>
      <c r="Y15" s="15">
        <f>'[11]Dezembro'!$D$28</f>
        <v>23.7</v>
      </c>
      <c r="Z15" s="15">
        <f>'[11]Dezembro'!$D$29</f>
        <v>21.5</v>
      </c>
      <c r="AA15" s="15">
        <f>'[11]Dezembro'!$D$30</f>
        <v>22</v>
      </c>
      <c r="AB15" s="15">
        <f>'[11]Dezembro'!$D$31</f>
        <v>21.4</v>
      </c>
      <c r="AC15" s="15">
        <f>'[11]Dezembro'!$D$32</f>
        <v>22.6</v>
      </c>
      <c r="AD15" s="15">
        <f>'[11]Dezembro'!$D$33</f>
        <v>23.5</v>
      </c>
      <c r="AE15" s="15">
        <f>'[11]Dezembro'!$D$34</f>
        <v>21.9</v>
      </c>
      <c r="AF15" s="15">
        <f>'[11]Dezembro'!$D$35</f>
        <v>21</v>
      </c>
      <c r="AG15" s="17">
        <f t="shared" si="3"/>
        <v>16.9</v>
      </c>
      <c r="AH15" s="28">
        <f t="shared" si="4"/>
        <v>21.651612903225804</v>
      </c>
    </row>
    <row r="16" spans="1:34" ht="16.5" customHeight="1">
      <c r="A16" s="10" t="s">
        <v>11</v>
      </c>
      <c r="B16" s="15">
        <f>'[12]Dezembro'!$D$5</f>
        <v>21.4</v>
      </c>
      <c r="C16" s="15">
        <f>'[12]Dezembro'!$D$6</f>
        <v>22.6</v>
      </c>
      <c r="D16" s="15">
        <f>'[12]Dezembro'!$D$7</f>
        <v>22.7</v>
      </c>
      <c r="E16" s="15">
        <f>'[12]Dezembro'!$D$8</f>
        <v>21.6</v>
      </c>
      <c r="F16" s="15">
        <f>'[12]Dezembro'!$D$9</f>
        <v>21.3</v>
      </c>
      <c r="G16" s="15">
        <f>'[12]Dezembro'!$D$10</f>
        <v>22.3</v>
      </c>
      <c r="H16" s="15">
        <f>'[12]Dezembro'!$D$11</f>
        <v>19.7</v>
      </c>
      <c r="I16" s="15">
        <f>'[12]Dezembro'!$D$12</f>
        <v>22.7</v>
      </c>
      <c r="J16" s="15">
        <f>'[12]Dezembro'!$D$13</f>
        <v>23.1</v>
      </c>
      <c r="K16" s="15">
        <f>'[12]Dezembro'!$D$14</f>
        <v>21.2</v>
      </c>
      <c r="L16" s="15">
        <f>'[12]Dezembro'!$D$15</f>
        <v>23.2</v>
      </c>
      <c r="M16" s="15">
        <f>'[12]Dezembro'!$D$16</f>
        <v>20.3</v>
      </c>
      <c r="N16" s="15">
        <f>'[12]Dezembro'!$D$17</f>
        <v>17.6</v>
      </c>
      <c r="O16" s="15">
        <f>'[12]Dezembro'!$D$18</f>
        <v>15.8</v>
      </c>
      <c r="P16" s="15">
        <f>'[12]Dezembro'!$D$19</f>
        <v>20.1</v>
      </c>
      <c r="Q16" s="15">
        <f>'[12]Dezembro'!$D$20</f>
        <v>20.7</v>
      </c>
      <c r="R16" s="15">
        <f>'[12]Dezembro'!$D$21</f>
        <v>20.7</v>
      </c>
      <c r="S16" s="15">
        <f>'[12]Dezembro'!$D$22</f>
        <v>20.2</v>
      </c>
      <c r="T16" s="15">
        <f>'[12]Dezembro'!$D$23</f>
        <v>19.4</v>
      </c>
      <c r="U16" s="15">
        <f>'[12]Dezembro'!$D$24</f>
        <v>19.4</v>
      </c>
      <c r="V16" s="15">
        <f>'[12]Dezembro'!$D$25</f>
        <v>21.9</v>
      </c>
      <c r="W16" s="15">
        <f>'[12]Dezembro'!$D$26</f>
        <v>21.1</v>
      </c>
      <c r="X16" s="15">
        <f>'[12]Dezembro'!$D$27</f>
        <v>20.7</v>
      </c>
      <c r="Y16" s="15">
        <f>'[12]Dezembro'!$D$28</f>
        <v>21.5</v>
      </c>
      <c r="Z16" s="15">
        <f>'[12]Dezembro'!$D$29</f>
        <v>21.3</v>
      </c>
      <c r="AA16" s="15">
        <f>'[12]Dezembro'!$D$30</f>
        <v>21.5</v>
      </c>
      <c r="AB16" s="15">
        <f>'[12]Dezembro'!$D$31</f>
        <v>21.9</v>
      </c>
      <c r="AC16" s="15">
        <f>'[12]Dezembro'!$D$32</f>
        <v>22</v>
      </c>
      <c r="AD16" s="15">
        <f>'[12]Dezembro'!$D$33</f>
        <v>23.4</v>
      </c>
      <c r="AE16" s="15">
        <f>'[12]Dezembro'!$D$34</f>
        <v>24.3</v>
      </c>
      <c r="AF16" s="15">
        <f>'[12]Dezembro'!$D$35</f>
        <v>22.7</v>
      </c>
      <c r="AG16" s="17">
        <f t="shared" si="3"/>
        <v>15.8</v>
      </c>
      <c r="AH16" s="28">
        <f t="shared" si="4"/>
        <v>21.235483870967737</v>
      </c>
    </row>
    <row r="17" spans="1:34" ht="16.5" customHeight="1">
      <c r="A17" s="10" t="s">
        <v>12</v>
      </c>
      <c r="B17" s="15">
        <f>'[13]Dezembro'!$D$5</f>
        <v>24.1</v>
      </c>
      <c r="C17" s="15">
        <f>'[13]Dezembro'!$D$6</f>
        <v>23.5</v>
      </c>
      <c r="D17" s="15">
        <f>'[13]Dezembro'!$D$7</f>
        <v>22.7</v>
      </c>
      <c r="E17" s="15">
        <f>'[13]Dezembro'!$D$8</f>
        <v>23</v>
      </c>
      <c r="F17" s="15">
        <f>'[13]Dezembro'!$D$9</f>
        <v>23.1</v>
      </c>
      <c r="G17" s="15">
        <f>'[13]Dezembro'!$D$10</f>
        <v>24.8</v>
      </c>
      <c r="H17" s="15">
        <f>'[13]Dezembro'!$D$11</f>
        <v>24.5</v>
      </c>
      <c r="I17" s="15">
        <f>'[13]Dezembro'!$D$12</f>
        <v>24.1</v>
      </c>
      <c r="J17" s="15">
        <f>'[13]Dezembro'!$D$13</f>
        <v>24.4</v>
      </c>
      <c r="K17" s="15">
        <f>'[13]Dezembro'!$D$14</f>
        <v>24.7</v>
      </c>
      <c r="L17" s="15">
        <f>'[13]Dezembro'!$D$15</f>
        <v>24.1</v>
      </c>
      <c r="M17" s="15">
        <f>'[13]Dezembro'!$D$16</f>
        <v>22.1</v>
      </c>
      <c r="N17" s="15">
        <f>'[13]Dezembro'!$D$17</f>
        <v>19.8</v>
      </c>
      <c r="O17" s="15">
        <f>'[13]Dezembro'!$D$18</f>
        <v>19.3</v>
      </c>
      <c r="P17" s="15">
        <f>'[13]Dezembro'!$D$19</f>
        <v>21.1</v>
      </c>
      <c r="Q17" s="15">
        <f>'[13]Dezembro'!$D$20</f>
        <v>23.5</v>
      </c>
      <c r="R17" s="15">
        <f>'[13]Dezembro'!$D$21</f>
        <v>22.9</v>
      </c>
      <c r="S17" s="15">
        <f>'[13]Dezembro'!$D$22</f>
        <v>23.1</v>
      </c>
      <c r="T17" s="15">
        <f>'[13]Dezembro'!$D$23</f>
        <v>23</v>
      </c>
      <c r="U17" s="15">
        <f>'[13]Dezembro'!$D$24</f>
        <v>23.2</v>
      </c>
      <c r="V17" s="15">
        <f>'[13]Dezembro'!$D$25</f>
        <v>23.5</v>
      </c>
      <c r="W17" s="15">
        <f>'[13]Dezembro'!$D$26</f>
        <v>23.1</v>
      </c>
      <c r="X17" s="15">
        <f>'[13]Dezembro'!$D$27</f>
        <v>24.2</v>
      </c>
      <c r="Y17" s="15">
        <f>'[13]Dezembro'!$D$28</f>
        <v>23.5</v>
      </c>
      <c r="Z17" s="15">
        <f>'[13]Dezembro'!$D$29</f>
        <v>23.9</v>
      </c>
      <c r="AA17" s="15">
        <f>'[13]Dezembro'!$D$30</f>
        <v>24.1</v>
      </c>
      <c r="AB17" s="15">
        <f>'[13]Dezembro'!$D$31</f>
        <v>26</v>
      </c>
      <c r="AC17" s="15">
        <f>'[13]Dezembro'!$D$32</f>
        <v>22.8</v>
      </c>
      <c r="AD17" s="15">
        <f>'[13]Dezembro'!$D$33</f>
        <v>25</v>
      </c>
      <c r="AE17" s="15">
        <f>'[13]Dezembro'!$D$34</f>
        <v>25.2</v>
      </c>
      <c r="AF17" s="15">
        <f>'[13]Dezembro'!$D$35</f>
        <v>24.2</v>
      </c>
      <c r="AG17" s="17">
        <f t="shared" si="3"/>
        <v>19.3</v>
      </c>
      <c r="AH17" s="28">
        <f t="shared" si="4"/>
        <v>23.435483870967747</v>
      </c>
    </row>
    <row r="18" spans="1:34" ht="16.5" customHeight="1">
      <c r="A18" s="10" t="s">
        <v>13</v>
      </c>
      <c r="B18" s="15">
        <f>'[14]Dezembro'!$D$5</f>
        <v>26.3</v>
      </c>
      <c r="C18" s="15">
        <f>'[14]Dezembro'!$D$6</f>
        <v>22.9</v>
      </c>
      <c r="D18" s="15">
        <f>'[14]Dezembro'!$D$7</f>
        <v>24.9</v>
      </c>
      <c r="E18" s="15">
        <f>'[14]Dezembro'!$D$8</f>
        <v>23.3</v>
      </c>
      <c r="F18" s="15">
        <f>'[14]Dezembro'!$D$9</f>
        <v>22.2</v>
      </c>
      <c r="G18" s="15">
        <f>'[14]Dezembro'!$D$10</f>
        <v>24.9</v>
      </c>
      <c r="H18" s="15">
        <f>'[14]Dezembro'!$D$11</f>
        <v>24.2</v>
      </c>
      <c r="I18" s="15">
        <f>'[14]Dezembro'!$D$12</f>
        <v>23.8</v>
      </c>
      <c r="J18" s="15">
        <f>'[14]Dezembro'!$D$13</f>
        <v>24.4</v>
      </c>
      <c r="K18" s="15">
        <f>'[14]Dezembro'!$D$14</f>
        <v>24.8</v>
      </c>
      <c r="L18" s="15">
        <f>'[14]Dezembro'!$D$15</f>
        <v>24.7</v>
      </c>
      <c r="M18" s="15">
        <f>'[14]Dezembro'!$D$16</f>
        <v>22.8</v>
      </c>
      <c r="N18" s="15">
        <f>'[14]Dezembro'!$D$17</f>
        <v>21.8</v>
      </c>
      <c r="O18" s="15">
        <f>'[14]Dezembro'!$D$18</f>
        <v>19.9</v>
      </c>
      <c r="P18" s="15">
        <f>'[14]Dezembro'!$D$19</f>
        <v>22.2</v>
      </c>
      <c r="Q18" s="15">
        <f>'[14]Dezembro'!$D$20</f>
        <v>24</v>
      </c>
      <c r="R18" s="15">
        <f>'[14]Dezembro'!$D$21</f>
        <v>23.4</v>
      </c>
      <c r="S18" s="15">
        <f>'[14]Dezembro'!$D$22</f>
        <v>23.1</v>
      </c>
      <c r="T18" s="15">
        <f>'[14]Dezembro'!$D$23</f>
        <v>23</v>
      </c>
      <c r="U18" s="15">
        <f>'[14]Dezembro'!$D$24</f>
        <v>23.7</v>
      </c>
      <c r="V18" s="15">
        <f>'[14]Dezembro'!$D$25</f>
        <v>23.2</v>
      </c>
      <c r="W18" s="15">
        <f>'[14]Dezembro'!$D$26</f>
        <v>23.6</v>
      </c>
      <c r="X18" s="15">
        <f>'[14]Dezembro'!$D$27</f>
        <v>23.2</v>
      </c>
      <c r="Y18" s="15">
        <f>'[14]Dezembro'!$D$28</f>
        <v>23</v>
      </c>
      <c r="Z18" s="15">
        <f>'[14]Dezembro'!$D$29</f>
        <v>24.2</v>
      </c>
      <c r="AA18" s="15">
        <f>'[14]Dezembro'!$D$30</f>
        <v>24.3</v>
      </c>
      <c r="AB18" s="15">
        <f>'[14]Dezembro'!$D$31</f>
        <v>26</v>
      </c>
      <c r="AC18" s="15">
        <f>'[14]Dezembro'!$D$32</f>
        <v>25.3</v>
      </c>
      <c r="AD18" s="15">
        <f>'[14]Dezembro'!$D$33</f>
        <v>25.5</v>
      </c>
      <c r="AE18" s="15">
        <f>'[14]Dezembro'!$D$34</f>
        <v>24.3</v>
      </c>
      <c r="AF18" s="15">
        <f>'[14]Dezembro'!$D$35</f>
        <v>24.8</v>
      </c>
      <c r="AG18" s="17">
        <f t="shared" si="3"/>
        <v>19.9</v>
      </c>
      <c r="AH18" s="28">
        <f t="shared" si="4"/>
        <v>23.796774193548384</v>
      </c>
    </row>
    <row r="19" spans="1:34" ht="16.5" customHeight="1">
      <c r="A19" s="10" t="s">
        <v>14</v>
      </c>
      <c r="B19" s="15">
        <f>'[15]Dezembro'!$D$5</f>
        <v>21.6</v>
      </c>
      <c r="C19" s="15">
        <f>'[15]Dezembro'!$D$6</f>
        <v>21.2</v>
      </c>
      <c r="D19" s="15">
        <f>'[15]Dezembro'!$D$7</f>
        <v>21.7</v>
      </c>
      <c r="E19" s="15">
        <f>'[15]Dezembro'!$D$8</f>
        <v>21.9</v>
      </c>
      <c r="F19" s="15">
        <f>'[15]Dezembro'!$D$9</f>
        <v>21</v>
      </c>
      <c r="G19" s="15">
        <f>'[15]Dezembro'!$D$10</f>
        <v>22.6</v>
      </c>
      <c r="H19" s="15">
        <f>'[15]Dezembro'!$D$11</f>
        <v>21.5</v>
      </c>
      <c r="I19" s="15">
        <f>'[15]Dezembro'!$D$12</f>
        <v>22.3</v>
      </c>
      <c r="J19" s="15">
        <f>'[15]Dezembro'!$D$13</f>
        <v>21.9</v>
      </c>
      <c r="K19" s="15">
        <f>'[15]Dezembro'!$D$14</f>
        <v>21.8</v>
      </c>
      <c r="L19" s="15">
        <f>'[15]Dezembro'!$D$15</f>
        <v>21.7</v>
      </c>
      <c r="M19" s="15">
        <f>'[15]Dezembro'!$D$16</f>
        <v>21.6</v>
      </c>
      <c r="N19" s="15">
        <f>'[15]Dezembro'!$D$17</f>
        <v>21.1</v>
      </c>
      <c r="O19" s="15">
        <f>'[15]Dezembro'!$D$18</f>
        <v>21.7</v>
      </c>
      <c r="P19" s="15">
        <f>'[15]Dezembro'!$D$19</f>
        <v>21.4</v>
      </c>
      <c r="Q19" s="15">
        <f>'[15]Dezembro'!$D$20</f>
        <v>21.3</v>
      </c>
      <c r="R19" s="15">
        <f>'[15]Dezembro'!$D$21</f>
        <v>20.6</v>
      </c>
      <c r="S19" s="15">
        <f>'[15]Dezembro'!$D$22</f>
        <v>20.8</v>
      </c>
      <c r="T19" s="15">
        <f>'[15]Dezembro'!$D$23</f>
        <v>21.2</v>
      </c>
      <c r="U19" s="15">
        <f>'[15]Dezembro'!$D$24</f>
        <v>20.2</v>
      </c>
      <c r="V19" s="15">
        <f>'[15]Dezembro'!$D$25</f>
        <v>21.6</v>
      </c>
      <c r="W19" s="15">
        <f>'[15]Dezembro'!$D$26</f>
        <v>21.7</v>
      </c>
      <c r="X19" s="15">
        <f>'[15]Dezembro'!$D$27</f>
        <v>22.2</v>
      </c>
      <c r="Y19" s="15">
        <f>'[15]Dezembro'!$D$28</f>
        <v>22.2</v>
      </c>
      <c r="Z19" s="15">
        <f>'[15]Dezembro'!$D$29</f>
        <v>21.4</v>
      </c>
      <c r="AA19" s="15">
        <f>'[15]Dezembro'!$D$30</f>
        <v>22.4</v>
      </c>
      <c r="AB19" s="15">
        <f>'[15]Dezembro'!$D$31</f>
        <v>21.9</v>
      </c>
      <c r="AC19" s="15">
        <f>'[15]Dezembro'!$D$32</f>
        <v>22.1</v>
      </c>
      <c r="AD19" s="15">
        <f>'[15]Dezembro'!$D$33</f>
        <v>23.5</v>
      </c>
      <c r="AE19" s="15">
        <f>'[15]Dezembro'!$D$34</f>
        <v>22.7</v>
      </c>
      <c r="AF19" s="15">
        <f>'[15]Dezembro'!$D$35</f>
        <v>22.2</v>
      </c>
      <c r="AG19" s="17">
        <f t="shared" si="3"/>
        <v>20.2</v>
      </c>
      <c r="AH19" s="28">
        <f t="shared" si="4"/>
        <v>21.709677419354843</v>
      </c>
    </row>
    <row r="20" spans="1:34" ht="16.5" customHeight="1">
      <c r="A20" s="10" t="s">
        <v>15</v>
      </c>
      <c r="B20" s="15">
        <f>'[16]Dezembro'!$D$5</f>
        <v>20.9</v>
      </c>
      <c r="C20" s="15">
        <f>'[16]Dezembro'!$D$6</f>
        <v>21.1</v>
      </c>
      <c r="D20" s="15">
        <f>'[16]Dezembro'!$D$7</f>
        <v>19.7</v>
      </c>
      <c r="E20" s="15">
        <f>'[16]Dezembro'!$D$8</f>
        <v>20.8</v>
      </c>
      <c r="F20" s="15">
        <f>'[16]Dezembro'!$D$9</f>
        <v>19.2</v>
      </c>
      <c r="G20" s="15">
        <f>'[16]Dezembro'!$D$10</f>
        <v>20.6</v>
      </c>
      <c r="H20" s="15">
        <f>'[16]Dezembro'!$D$11</f>
        <v>19.3</v>
      </c>
      <c r="I20" s="15">
        <f>'[16]Dezembro'!$D$12</f>
        <v>20.3</v>
      </c>
      <c r="J20" s="15">
        <f>'[16]Dezembro'!$D$13</f>
        <v>21.2</v>
      </c>
      <c r="K20" s="15">
        <f>'[16]Dezembro'!$D$14</f>
        <v>21.2</v>
      </c>
      <c r="L20" s="15">
        <f>'[16]Dezembro'!$D$15</f>
        <v>21.3</v>
      </c>
      <c r="M20" s="15">
        <f>'[16]Dezembro'!$D$16</f>
        <v>19.9</v>
      </c>
      <c r="N20" s="15">
        <f>'[16]Dezembro'!$D$17</f>
        <v>15.8</v>
      </c>
      <c r="O20" s="15">
        <f>'[16]Dezembro'!$D$18</f>
        <v>15.7</v>
      </c>
      <c r="P20" s="15">
        <f>'[16]Dezembro'!$D$19</f>
        <v>19.7</v>
      </c>
      <c r="Q20" s="15">
        <f>'[16]Dezembro'!$D$20</f>
        <v>18.7</v>
      </c>
      <c r="R20" s="15">
        <f>'[16]Dezembro'!$D$21</f>
        <v>18.9</v>
      </c>
      <c r="S20" s="15">
        <f>'[16]Dezembro'!$D$22</f>
        <v>19.7</v>
      </c>
      <c r="T20" s="15">
        <f>'[16]Dezembro'!$D$23</f>
        <v>19.9</v>
      </c>
      <c r="U20" s="15">
        <f>'[16]Dezembro'!$D$24</f>
        <v>20.3</v>
      </c>
      <c r="V20" s="15">
        <f>'[16]Dezembro'!$D$25</f>
        <v>20.3</v>
      </c>
      <c r="W20" s="15">
        <f>'[16]Dezembro'!$D$26</f>
        <v>20.2</v>
      </c>
      <c r="X20" s="15">
        <f>'[16]Dezembro'!$D$27</f>
        <v>20.4</v>
      </c>
      <c r="Y20" s="15">
        <f>'[16]Dezembro'!$D$28</f>
        <v>21.4</v>
      </c>
      <c r="Z20" s="15">
        <f>'[16]Dezembro'!$D$29</f>
        <v>21.8</v>
      </c>
      <c r="AA20" s="15">
        <f>'[16]Dezembro'!$D$30</f>
        <v>20.5</v>
      </c>
      <c r="AB20" s="15">
        <f>'[16]Dezembro'!$D$31</f>
        <v>20.5</v>
      </c>
      <c r="AC20" s="15">
        <f>'[16]Dezembro'!$D$32</f>
        <v>21.1</v>
      </c>
      <c r="AD20" s="15">
        <f>'[16]Dezembro'!$D$33</f>
        <v>21.3</v>
      </c>
      <c r="AE20" s="15">
        <f>'[16]Dezembro'!$D$34</f>
        <v>21.8</v>
      </c>
      <c r="AF20" s="15">
        <f>'[16]Dezembro'!$D$35</f>
        <v>20.5</v>
      </c>
      <c r="AG20" s="17">
        <f t="shared" si="3"/>
        <v>15.7</v>
      </c>
      <c r="AH20" s="28">
        <f t="shared" si="4"/>
        <v>20.129032258064512</v>
      </c>
    </row>
    <row r="21" spans="1:34" ht="16.5" customHeight="1">
      <c r="A21" s="10" t="s">
        <v>16</v>
      </c>
      <c r="B21" s="15">
        <f>'[17]Dezembro'!$D$5</f>
        <v>26.2</v>
      </c>
      <c r="C21" s="15">
        <f>'[17]Dezembro'!$D$6</f>
        <v>25.8</v>
      </c>
      <c r="D21" s="15">
        <f>'[17]Dezembro'!$D$7</f>
        <v>23.8</v>
      </c>
      <c r="E21" s="15">
        <f>'[17]Dezembro'!$D$8</f>
        <v>23.1</v>
      </c>
      <c r="F21" s="15">
        <f>'[17]Dezembro'!$D$9</f>
        <v>23.5</v>
      </c>
      <c r="G21" s="15">
        <f>'[17]Dezembro'!$D$10</f>
        <v>23</v>
      </c>
      <c r="H21" s="15">
        <f>'[17]Dezembro'!$D$11</f>
        <v>22.7</v>
      </c>
      <c r="I21" s="15">
        <f>'[17]Dezembro'!$D$12</f>
        <v>24.9</v>
      </c>
      <c r="J21" s="15">
        <f>'[17]Dezembro'!$D$13</f>
        <v>24.8</v>
      </c>
      <c r="K21" s="15">
        <f>'[17]Dezembro'!$D$14</f>
        <v>20.4</v>
      </c>
      <c r="L21" s="15">
        <f>'[17]Dezembro'!$D$15</f>
        <v>24.2</v>
      </c>
      <c r="M21" s="15">
        <f>'[17]Dezembro'!$D$16</f>
        <v>21.9</v>
      </c>
      <c r="N21" s="15">
        <f>'[17]Dezembro'!$D$17</f>
        <v>18.8</v>
      </c>
      <c r="O21" s="15">
        <f>'[17]Dezembro'!$D$18</f>
        <v>19</v>
      </c>
      <c r="P21" s="15">
        <f>'[17]Dezembro'!$D$19</f>
        <v>20.1</v>
      </c>
      <c r="Q21" s="15">
        <f>'[17]Dezembro'!$D$20</f>
        <v>23.8</v>
      </c>
      <c r="R21" s="15">
        <f>'[17]Dezembro'!$D$21</f>
        <v>22.8</v>
      </c>
      <c r="S21" s="15">
        <f>'[17]Dezembro'!$D$22</f>
        <v>25.1</v>
      </c>
      <c r="T21" s="15">
        <f>'[17]Dezembro'!$D$23</f>
        <v>24.7</v>
      </c>
      <c r="U21" s="15">
        <f>'[17]Dezembro'!$D$24</f>
        <v>25.1</v>
      </c>
      <c r="V21" s="15">
        <f>'[17]Dezembro'!$D$25</f>
        <v>25.3</v>
      </c>
      <c r="W21" s="15">
        <f>'[17]Dezembro'!$D$26</f>
        <v>24.1</v>
      </c>
      <c r="X21" s="15">
        <f>'[17]Dezembro'!$D$27</f>
        <v>24.6</v>
      </c>
      <c r="Y21" s="15">
        <f>'[17]Dezembro'!$D$28</f>
        <v>26.1</v>
      </c>
      <c r="Z21" s="15">
        <f>'[17]Dezembro'!$D$29</f>
        <v>27.1</v>
      </c>
      <c r="AA21" s="15">
        <f>'[17]Dezembro'!$D$30</f>
        <v>26.8</v>
      </c>
      <c r="AB21" s="15">
        <f>'[17]Dezembro'!$D$31</f>
        <v>23</v>
      </c>
      <c r="AC21" s="15">
        <f>'[17]Dezembro'!$D$32</f>
        <v>24.4</v>
      </c>
      <c r="AD21" s="15">
        <f>'[17]Dezembro'!$D$33</f>
        <v>26.9</v>
      </c>
      <c r="AE21" s="15">
        <f>'[17]Dezembro'!$D$34</f>
        <v>24.1</v>
      </c>
      <c r="AF21" s="15">
        <f>'[17]Dezembro'!$D$35</f>
        <v>23.5</v>
      </c>
      <c r="AG21" s="17">
        <f t="shared" si="3"/>
        <v>18.8</v>
      </c>
      <c r="AH21" s="28">
        <f t="shared" si="4"/>
        <v>23.858064516129037</v>
      </c>
    </row>
    <row r="22" spans="1:34" ht="16.5" customHeight="1">
      <c r="A22" s="10" t="s">
        <v>17</v>
      </c>
      <c r="B22" s="15">
        <f>'[18]Dezembro'!$D$5</f>
        <v>22.5</v>
      </c>
      <c r="C22" s="15">
        <f>'[18]Dezembro'!$D$6</f>
        <v>20.9</v>
      </c>
      <c r="D22" s="15">
        <f>'[18]Dezembro'!$D$7</f>
        <v>22.7</v>
      </c>
      <c r="E22" s="15">
        <f>'[18]Dezembro'!$D$8</f>
        <v>21.8</v>
      </c>
      <c r="F22" s="15">
        <f>'[18]Dezembro'!$D$9</f>
        <v>20.8</v>
      </c>
      <c r="G22" s="15">
        <f>'[18]Dezembro'!$D$10</f>
        <v>22.4</v>
      </c>
      <c r="H22" s="15">
        <f>'[18]Dezembro'!$D$11</f>
        <v>20.6</v>
      </c>
      <c r="I22" s="15">
        <f>'[18]Dezembro'!$D$12</f>
        <v>22.1</v>
      </c>
      <c r="J22" s="15">
        <f>'[18]Dezembro'!$D$13</f>
        <v>22.5</v>
      </c>
      <c r="K22" s="15">
        <f>'[18]Dezembro'!$D$14</f>
        <v>22</v>
      </c>
      <c r="L22" s="15">
        <f>'[18]Dezembro'!$D$15</f>
        <v>22.7</v>
      </c>
      <c r="M22" s="15">
        <f>'[18]Dezembro'!$D$16</f>
        <v>21</v>
      </c>
      <c r="N22" s="15">
        <f>'[18]Dezembro'!$D$17</f>
        <v>18</v>
      </c>
      <c r="O22" s="15">
        <f>'[18]Dezembro'!$D$18</f>
        <v>16.8</v>
      </c>
      <c r="P22" s="15">
        <f>'[18]Dezembro'!$D$19</f>
        <v>22.6</v>
      </c>
      <c r="Q22" s="15">
        <f>'[18]Dezembro'!$D$20</f>
        <v>21</v>
      </c>
      <c r="R22" s="15">
        <f>'[18]Dezembro'!$D$21</f>
        <v>20.9</v>
      </c>
      <c r="S22" s="15">
        <f>'[18]Dezembro'!$D$22</f>
        <v>20.5</v>
      </c>
      <c r="T22" s="15">
        <f>'[18]Dezembro'!$D$23</f>
        <v>21.2</v>
      </c>
      <c r="U22" s="15">
        <f>'[18]Dezembro'!$D$24</f>
        <v>21.2</v>
      </c>
      <c r="V22" s="15">
        <f>'[18]Dezembro'!$D$25</f>
        <v>22.4</v>
      </c>
      <c r="W22" s="15">
        <f>'[18]Dezembro'!$D$26</f>
        <v>22</v>
      </c>
      <c r="X22" s="15">
        <f>'[18]Dezembro'!$D$27</f>
        <v>21.1</v>
      </c>
      <c r="Y22" s="15">
        <f>'[18]Dezembro'!$D$28</f>
        <v>22.6</v>
      </c>
      <c r="Z22" s="15">
        <f>'[18]Dezembro'!$D$29</f>
        <v>22.8</v>
      </c>
      <c r="AA22" s="15">
        <f>'[18]Dezembro'!$D$30</f>
        <v>22</v>
      </c>
      <c r="AB22" s="15">
        <f>'[18]Dezembro'!$D$31</f>
        <v>21.7</v>
      </c>
      <c r="AC22" s="15">
        <f>'[18]Dezembro'!$D$32</f>
        <v>22.5</v>
      </c>
      <c r="AD22" s="15">
        <f>'[18]Dezembro'!$D$33</f>
        <v>23.4</v>
      </c>
      <c r="AE22" s="15">
        <f>'[18]Dezembro'!$D$34</f>
        <v>24.3</v>
      </c>
      <c r="AF22" s="15">
        <f>'[18]Dezembro'!$D$35</f>
        <v>21.8</v>
      </c>
      <c r="AG22" s="17">
        <f t="shared" si="3"/>
        <v>16.8</v>
      </c>
      <c r="AH22" s="28">
        <f t="shared" si="4"/>
        <v>21.63870967741935</v>
      </c>
    </row>
    <row r="23" spans="1:34" ht="16.5" customHeight="1">
      <c r="A23" s="10" t="s">
        <v>18</v>
      </c>
      <c r="B23" s="15">
        <f>'[19]Dezembro'!$D$5</f>
        <v>22.3</v>
      </c>
      <c r="C23" s="15">
        <f>'[19]Dezembro'!$D$6</f>
        <v>21.2</v>
      </c>
      <c r="D23" s="15">
        <f>'[19]Dezembro'!$D$7</f>
        <v>19.9</v>
      </c>
      <c r="E23" s="15">
        <f>'[19]Dezembro'!$D$8</f>
        <v>20.1</v>
      </c>
      <c r="F23" s="15">
        <f>'[19]Dezembro'!$D$9</f>
        <v>21.2</v>
      </c>
      <c r="G23" s="15">
        <f>'[19]Dezembro'!$D$10</f>
        <v>21.5</v>
      </c>
      <c r="H23" s="15">
        <f>'[19]Dezembro'!$D$11</f>
        <v>22.2</v>
      </c>
      <c r="I23" s="15">
        <f>'[19]Dezembro'!$D$12</f>
        <v>20.7</v>
      </c>
      <c r="J23" s="15">
        <f>'[19]Dezembro'!$D$13</f>
        <v>20</v>
      </c>
      <c r="K23" s="15">
        <f>'[19]Dezembro'!$D$14</f>
        <v>21.2</v>
      </c>
      <c r="L23" s="15">
        <f>'[19]Dezembro'!$D$15</f>
        <v>20.4</v>
      </c>
      <c r="M23" s="15">
        <f>'[19]Dezembro'!$D$16</f>
        <v>18.3</v>
      </c>
      <c r="N23" s="15">
        <f>'[19]Dezembro'!$D$17</f>
        <v>19.4</v>
      </c>
      <c r="O23" s="15">
        <f>'[19]Dezembro'!$D$18</f>
        <v>17.3</v>
      </c>
      <c r="P23" s="15">
        <f>'[19]Dezembro'!$D$19</f>
        <v>19</v>
      </c>
      <c r="Q23" s="15">
        <f>'[19]Dezembro'!$D$20</f>
        <v>19.6</v>
      </c>
      <c r="R23" s="15">
        <f>'[19]Dezembro'!$D$21</f>
        <v>19.4</v>
      </c>
      <c r="S23" s="15">
        <f>'[19]Dezembro'!$D$22</f>
        <v>19.6</v>
      </c>
      <c r="T23" s="15">
        <f>'[19]Dezembro'!$D$23</f>
        <v>19.5</v>
      </c>
      <c r="U23" s="15">
        <f>'[19]Dezembro'!$D$24</f>
        <v>18.5</v>
      </c>
      <c r="V23" s="15">
        <f>'[19]Dezembro'!$D$25</f>
        <v>19.9</v>
      </c>
      <c r="W23" s="15">
        <f>'[19]Dezembro'!$D$26</f>
        <v>18.9</v>
      </c>
      <c r="X23" s="15">
        <f>'[19]Dezembro'!$D$27</f>
        <v>20</v>
      </c>
      <c r="Y23" s="15">
        <f>'[19]Dezembro'!$D$28</f>
        <v>19.3</v>
      </c>
      <c r="Z23" s="15">
        <f>'[19]Dezembro'!$D$29</f>
        <v>20.3</v>
      </c>
      <c r="AA23" s="15">
        <f>'[19]Dezembro'!$D$30</f>
        <v>20.2</v>
      </c>
      <c r="AB23" s="15">
        <f>'[19]Dezembro'!$D$31</f>
        <v>21.9</v>
      </c>
      <c r="AC23" s="15">
        <f>'[19]Dezembro'!$D$32</f>
        <v>19.5</v>
      </c>
      <c r="AD23" s="15">
        <f>'[19]Dezembro'!$D$33</f>
        <v>21.6</v>
      </c>
      <c r="AE23" s="15">
        <f>'[19]Dezembro'!$D$34</f>
        <v>22</v>
      </c>
      <c r="AF23" s="15">
        <f>'[19]Dezembro'!$D$35</f>
        <v>21</v>
      </c>
      <c r="AG23" s="17">
        <f t="shared" si="3"/>
        <v>17.3</v>
      </c>
      <c r="AH23" s="28">
        <f t="shared" si="4"/>
        <v>20.190322580645162</v>
      </c>
    </row>
    <row r="24" spans="1:34" ht="16.5" customHeight="1">
      <c r="A24" s="10" t="s">
        <v>19</v>
      </c>
      <c r="B24" s="15">
        <f>'[20]Dezembro'!$D$5</f>
        <v>20.8</v>
      </c>
      <c r="C24" s="15">
        <f>'[20]Dezembro'!$D$6</f>
        <v>22.2</v>
      </c>
      <c r="D24" s="15">
        <f>'[20]Dezembro'!$D$7</f>
        <v>21.5</v>
      </c>
      <c r="E24" s="15">
        <f>'[20]Dezembro'!$D$8</f>
        <v>21</v>
      </c>
      <c r="F24" s="15">
        <f>'[20]Dezembro'!$D$9</f>
        <v>19.3</v>
      </c>
      <c r="G24" s="15">
        <f>'[20]Dezembro'!$D$10</f>
        <v>21.1</v>
      </c>
      <c r="H24" s="15">
        <f>'[20]Dezembro'!$D$11</f>
        <v>21.2</v>
      </c>
      <c r="I24" s="15">
        <f>'[20]Dezembro'!$D$12</f>
        <v>21.3</v>
      </c>
      <c r="J24" s="15">
        <f>'[20]Dezembro'!$D$13</f>
        <v>22.8</v>
      </c>
      <c r="K24" s="15">
        <f>'[20]Dezembro'!$D$14</f>
        <v>22.9</v>
      </c>
      <c r="L24" s="15">
        <f>'[20]Dezembro'!$D$15</f>
        <v>22.7</v>
      </c>
      <c r="M24" s="15">
        <f>'[20]Dezembro'!$D$16</f>
        <v>21.3</v>
      </c>
      <c r="N24" s="15">
        <f>'[20]Dezembro'!$D$17</f>
        <v>15.9</v>
      </c>
      <c r="O24" s="15">
        <f>'[20]Dezembro'!$D$18</f>
        <v>17.3</v>
      </c>
      <c r="P24" s="15">
        <f>'[20]Dezembro'!$D$19</f>
        <v>21.3</v>
      </c>
      <c r="Q24" s="15">
        <f>'[20]Dezembro'!$D$20</f>
        <v>22</v>
      </c>
      <c r="R24" s="15">
        <f>'[20]Dezembro'!$D$21</f>
        <v>20.6</v>
      </c>
      <c r="S24" s="15">
        <f>'[20]Dezembro'!$D$22</f>
        <v>21.6</v>
      </c>
      <c r="T24" s="15">
        <f>'[20]Dezembro'!$D$23</f>
        <v>21.6</v>
      </c>
      <c r="U24" s="15">
        <f>'[20]Dezembro'!$D$24</f>
        <v>22.5</v>
      </c>
      <c r="V24" s="15">
        <f>'[20]Dezembro'!$D$25</f>
        <v>22.8</v>
      </c>
      <c r="W24" s="15">
        <f>'[20]Dezembro'!$D$26</f>
        <v>22.1</v>
      </c>
      <c r="X24" s="15">
        <f>'[20]Dezembro'!$D$27</f>
        <v>22</v>
      </c>
      <c r="Y24" s="15">
        <f>'[20]Dezembro'!$D$28</f>
        <v>22</v>
      </c>
      <c r="Z24" s="15">
        <f>'[20]Dezembro'!$D$29</f>
        <v>20.9</v>
      </c>
      <c r="AA24" s="15">
        <f>'[20]Dezembro'!$D$30</f>
        <v>21.8</v>
      </c>
      <c r="AB24" s="15">
        <f>'[20]Dezembro'!$D$31</f>
        <v>20.9</v>
      </c>
      <c r="AC24" s="15">
        <f>'[20]Dezembro'!$D$32</f>
        <v>21.9</v>
      </c>
      <c r="AD24" s="15">
        <f>'[20]Dezembro'!$D$33</f>
        <v>23.3</v>
      </c>
      <c r="AE24" s="15">
        <f>'[20]Dezembro'!$D$34</f>
        <v>21.1</v>
      </c>
      <c r="AF24" s="15">
        <f>'[20]Dezembro'!$D$35</f>
        <v>21</v>
      </c>
      <c r="AG24" s="17">
        <f t="shared" si="3"/>
        <v>15.9</v>
      </c>
      <c r="AH24" s="28">
        <f t="shared" si="4"/>
        <v>21.312903225806455</v>
      </c>
    </row>
    <row r="25" spans="1:34" ht="16.5" customHeight="1">
      <c r="A25" s="10" t="s">
        <v>31</v>
      </c>
      <c r="B25" s="15">
        <f>'[21]Dezembro'!$D$5</f>
        <v>21.9</v>
      </c>
      <c r="C25" s="15">
        <f>'[21]Dezembro'!$D$6</f>
        <v>21.8</v>
      </c>
      <c r="D25" s="15">
        <f>'[21]Dezembro'!$D$7</f>
        <v>22.4</v>
      </c>
      <c r="E25" s="15">
        <f>'[21]Dezembro'!$D$8</f>
        <v>21.6</v>
      </c>
      <c r="F25" s="15">
        <f>'[21]Dezembro'!$D$9</f>
        <v>21.5</v>
      </c>
      <c r="G25" s="15">
        <f>'[21]Dezembro'!$D$10</f>
        <v>21.8</v>
      </c>
      <c r="H25" s="15">
        <f>'[21]Dezembro'!$D$11</f>
        <v>20.5</v>
      </c>
      <c r="I25" s="15">
        <f>'[21]Dezembro'!$D$12</f>
        <v>21.8</v>
      </c>
      <c r="J25" s="15">
        <f>'[21]Dezembro'!$D$13</f>
        <v>23.2</v>
      </c>
      <c r="K25" s="15">
        <f>'[21]Dezembro'!$D$14</f>
        <v>22.9</v>
      </c>
      <c r="L25" s="15">
        <f>'[21]Dezembro'!$D$15</f>
        <v>23</v>
      </c>
      <c r="M25" s="15">
        <f>'[21]Dezembro'!$D$16</f>
        <v>19.4</v>
      </c>
      <c r="N25" s="15">
        <f>'[21]Dezembro'!$D$17</f>
        <v>17.7</v>
      </c>
      <c r="O25" s="15">
        <f>'[21]Dezembro'!$D$18</f>
        <v>19.4</v>
      </c>
      <c r="P25" s="15">
        <f>'[21]Dezembro'!$D$19</f>
        <v>22.1</v>
      </c>
      <c r="Q25" s="15">
        <f>'[21]Dezembro'!$D$20</f>
        <v>21.4</v>
      </c>
      <c r="R25" s="15">
        <f>'[21]Dezembro'!$D$21</f>
        <v>21.3</v>
      </c>
      <c r="S25" s="15">
        <f>'[21]Dezembro'!$D$22</f>
        <v>21.8</v>
      </c>
      <c r="T25" s="15">
        <f>'[21]Dezembro'!$D$23</f>
        <v>20.5</v>
      </c>
      <c r="U25" s="15">
        <f>'[21]Dezembro'!$D$24</f>
        <v>20.9</v>
      </c>
      <c r="V25" s="15">
        <f>'[21]Dezembro'!$D$25</f>
        <v>22.5</v>
      </c>
      <c r="W25" s="15">
        <f>'[21]Dezembro'!$D$26</f>
        <v>21.5</v>
      </c>
      <c r="X25" s="15">
        <f>'[21]Dezembro'!$D$27</f>
        <v>21.9</v>
      </c>
      <c r="Y25" s="15">
        <f>'[21]Dezembro'!$D$28</f>
        <v>22.5</v>
      </c>
      <c r="Z25" s="15">
        <f>'[21]Dezembro'!$D$29</f>
        <v>23</v>
      </c>
      <c r="AA25" s="15">
        <f>'[21]Dezembro'!$D$30</f>
        <v>21.7</v>
      </c>
      <c r="AB25" s="15">
        <f>'[21]Dezembro'!$D$31</f>
        <v>22.6</v>
      </c>
      <c r="AC25" s="15">
        <f>'[21]Dezembro'!$D$32</f>
        <v>21.2</v>
      </c>
      <c r="AD25" s="15">
        <f>'[21]Dezembro'!$D$33</f>
        <v>23.4</v>
      </c>
      <c r="AE25" s="15">
        <f>'[21]Dezembro'!$D$34</f>
        <v>23.1</v>
      </c>
      <c r="AF25" s="15">
        <f>'[21]Dezembro'!$D$35</f>
        <v>22.8</v>
      </c>
      <c r="AG25" s="17">
        <f t="shared" si="3"/>
        <v>17.7</v>
      </c>
      <c r="AH25" s="28">
        <f t="shared" si="4"/>
        <v>21.712903225806453</v>
      </c>
    </row>
    <row r="26" spans="1:34" ht="16.5" customHeight="1">
      <c r="A26" s="10" t="s">
        <v>20</v>
      </c>
      <c r="B26" s="15" t="str">
        <f>'[22]Dezembro'!$D$5</f>
        <v>**</v>
      </c>
      <c r="C26" s="15" t="str">
        <f>'[22]Dezembro'!$D$6</f>
        <v>**</v>
      </c>
      <c r="D26" s="15" t="str">
        <f>'[22]Dezembro'!$D$7</f>
        <v>**</v>
      </c>
      <c r="E26" s="15" t="str">
        <f>'[22]Dezembro'!$D$8</f>
        <v>**</v>
      </c>
      <c r="F26" s="15" t="str">
        <f>'[22]Dezembro'!$D$9</f>
        <v>**</v>
      </c>
      <c r="G26" s="15" t="str">
        <f>'[22]Dezembro'!$D$10</f>
        <v>**</v>
      </c>
      <c r="H26" s="15" t="str">
        <f>'[22]Dezembro'!$D$11</f>
        <v>**</v>
      </c>
      <c r="I26" s="15" t="str">
        <f>'[22]Dezembro'!$D$12</f>
        <v>**</v>
      </c>
      <c r="J26" s="15" t="str">
        <f>'[22]Dezembro'!$D$13</f>
        <v>**</v>
      </c>
      <c r="K26" s="15" t="str">
        <f>'[22]Dezembro'!$D$14</f>
        <v>**</v>
      </c>
      <c r="L26" s="15" t="str">
        <f>'[22]Dezembro'!$D$15</f>
        <v>**</v>
      </c>
      <c r="M26" s="15" t="str">
        <f>'[22]Dezembro'!$D$16</f>
        <v>**</v>
      </c>
      <c r="N26" s="15" t="str">
        <f>'[22]Dezembro'!$D$17</f>
        <v>**</v>
      </c>
      <c r="O26" s="15" t="str">
        <f>'[22]Dezembro'!$D$18</f>
        <v>**</v>
      </c>
      <c r="P26" s="15" t="str">
        <f>'[22]Dezembro'!$D$19</f>
        <v>**</v>
      </c>
      <c r="Q26" s="15" t="str">
        <f>'[22]Dezembro'!$D$20</f>
        <v>**</v>
      </c>
      <c r="R26" s="15" t="str">
        <f>'[22]Dezembro'!$D$21</f>
        <v>**</v>
      </c>
      <c r="S26" s="15" t="str">
        <f>'[22]Dezembro'!$D$22</f>
        <v>**</v>
      </c>
      <c r="T26" s="15" t="str">
        <f>'[22]Dezembro'!$D$23</f>
        <v>**</v>
      </c>
      <c r="U26" s="15" t="str">
        <f>'[22]Dezembro'!$D$24</f>
        <v>**</v>
      </c>
      <c r="V26" s="15" t="str">
        <f>'[22]Dezembro'!$D$25</f>
        <v>**</v>
      </c>
      <c r="W26" s="15" t="str">
        <f>'[22]Dezembro'!$D$26</f>
        <v>**</v>
      </c>
      <c r="X26" s="15" t="str">
        <f>'[22]Dezembro'!$D$27</f>
        <v>**</v>
      </c>
      <c r="Y26" s="15" t="str">
        <f>'[22]Dezembro'!$D$28</f>
        <v>**</v>
      </c>
      <c r="Z26" s="15" t="str">
        <f>'[22]Dezembro'!$D$29</f>
        <v>**</v>
      </c>
      <c r="AA26" s="15" t="str">
        <f>'[22]Dezembro'!$D$30</f>
        <v>**</v>
      </c>
      <c r="AB26" s="15" t="str">
        <f>'[22]Dezembro'!$D$31</f>
        <v>**</v>
      </c>
      <c r="AC26" s="15" t="str">
        <f>'[22]Dezembro'!$D$32</f>
        <v>**</v>
      </c>
      <c r="AD26" s="15" t="str">
        <f>'[22]Dezembro'!$D$33</f>
        <v>**</v>
      </c>
      <c r="AE26" s="15" t="str">
        <f>'[22]Dezembro'!$D$34</f>
        <v>**</v>
      </c>
      <c r="AF26" s="15" t="str">
        <f>'[22]Dezembro'!$D$35</f>
        <v>**</v>
      </c>
      <c r="AG26" s="17" t="s">
        <v>46</v>
      </c>
      <c r="AH26" s="28" t="s">
        <v>46</v>
      </c>
    </row>
    <row r="27" spans="1:34" s="5" customFormat="1" ht="16.5" customHeight="1">
      <c r="A27" s="14" t="s">
        <v>36</v>
      </c>
      <c r="B27" s="22">
        <f aca="true" t="shared" si="5" ref="B27:O27">MIN(B5:B26)</f>
        <v>19.7</v>
      </c>
      <c r="C27" s="22">
        <f t="shared" si="5"/>
        <v>20.9</v>
      </c>
      <c r="D27" s="22">
        <f t="shared" si="5"/>
        <v>19.7</v>
      </c>
      <c r="E27" s="22">
        <f>MIN(E5:E26)</f>
        <v>20.1</v>
      </c>
      <c r="F27" s="22">
        <f t="shared" si="5"/>
        <v>19.2</v>
      </c>
      <c r="G27" s="22">
        <f t="shared" si="5"/>
        <v>20.6</v>
      </c>
      <c r="H27" s="22">
        <f t="shared" si="5"/>
        <v>19.3</v>
      </c>
      <c r="I27" s="22">
        <f t="shared" si="5"/>
        <v>19.6</v>
      </c>
      <c r="J27" s="22">
        <f t="shared" si="5"/>
        <v>20</v>
      </c>
      <c r="K27" s="22">
        <f t="shared" si="5"/>
        <v>20.4</v>
      </c>
      <c r="L27" s="22">
        <f t="shared" si="5"/>
        <v>19.4</v>
      </c>
      <c r="M27" s="22">
        <f t="shared" si="5"/>
        <v>18.3</v>
      </c>
      <c r="N27" s="22">
        <f>MIN(N5:N26)</f>
        <v>15.8</v>
      </c>
      <c r="O27" s="22">
        <f t="shared" si="5"/>
        <v>14.8</v>
      </c>
      <c r="P27" s="22">
        <f aca="true" t="shared" si="6" ref="P27:U27">MIN(P5:P26)</f>
        <v>19</v>
      </c>
      <c r="Q27" s="22">
        <f t="shared" si="6"/>
        <v>18.7</v>
      </c>
      <c r="R27" s="22">
        <f t="shared" si="6"/>
        <v>18.8</v>
      </c>
      <c r="S27" s="22">
        <f t="shared" si="6"/>
        <v>19.6</v>
      </c>
      <c r="T27" s="22">
        <f t="shared" si="6"/>
        <v>19.4</v>
      </c>
      <c r="U27" s="22">
        <f t="shared" si="6"/>
        <v>18.5</v>
      </c>
      <c r="V27" s="22">
        <f aca="true" t="shared" si="7" ref="V27:AE27">MIN(V5:V26)</f>
        <v>19.9</v>
      </c>
      <c r="W27" s="22">
        <f t="shared" si="7"/>
        <v>18.9</v>
      </c>
      <c r="X27" s="22">
        <f t="shared" si="7"/>
        <v>20</v>
      </c>
      <c r="Y27" s="22">
        <f t="shared" si="7"/>
        <v>19.3</v>
      </c>
      <c r="Z27" s="22">
        <f t="shared" si="7"/>
        <v>20.2</v>
      </c>
      <c r="AA27" s="22">
        <f t="shared" si="7"/>
        <v>19.5</v>
      </c>
      <c r="AB27" s="22">
        <f t="shared" si="7"/>
        <v>20.5</v>
      </c>
      <c r="AC27" s="22">
        <f t="shared" si="7"/>
        <v>19.5</v>
      </c>
      <c r="AD27" s="22">
        <f t="shared" si="7"/>
        <v>20.7</v>
      </c>
      <c r="AE27" s="22">
        <f t="shared" si="7"/>
        <v>19.8</v>
      </c>
      <c r="AF27" s="22">
        <f>MIN(AF5:AF26)</f>
        <v>20.5</v>
      </c>
      <c r="AG27" s="18">
        <f>MIN(AG5:AG26)</f>
        <v>14.8</v>
      </c>
      <c r="AH27" s="31">
        <f>AVERAGE(AH5:AH26)</f>
        <v>22.079150537634412</v>
      </c>
    </row>
  </sheetData>
  <sheetProtection password="C6EC" sheet="1" objects="1" scenarios="1"/>
  <mergeCells count="34"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S3:S4"/>
    <mergeCell ref="T3:T4"/>
    <mergeCell ref="U3:U4"/>
    <mergeCell ref="V3:V4"/>
    <mergeCell ref="I3:I4"/>
    <mergeCell ref="J3:J4"/>
    <mergeCell ref="K3:K4"/>
    <mergeCell ref="L3:L4"/>
    <mergeCell ref="M3:M4"/>
    <mergeCell ref="N3:N4"/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C13">
      <selection activeCell="X34" sqref="X3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9" bestFit="1" customWidth="1"/>
    <col min="34" max="34" width="9.140625" style="1" customWidth="1"/>
  </cols>
  <sheetData>
    <row r="1" spans="1:33" ht="19.5" customHeight="1" thickBo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41</v>
      </c>
      <c r="AH3" s="13"/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13"/>
    </row>
    <row r="5" spans="1:33" ht="16.5" customHeight="1" thickTop="1">
      <c r="A5" s="9" t="s">
        <v>0</v>
      </c>
      <c r="B5" s="3">
        <f>'[1]Dezembro'!$E$5</f>
        <v>79.70833333333333</v>
      </c>
      <c r="C5" s="3">
        <f>'[1]Dezembro'!$E$6</f>
        <v>72.875</v>
      </c>
      <c r="D5" s="3">
        <f>'[1]Dezembro'!$E$7</f>
        <v>86.75</v>
      </c>
      <c r="E5" s="3">
        <f>'[1]Dezembro'!$E$8</f>
        <v>81.95833333333333</v>
      </c>
      <c r="F5" s="3">
        <f>'[1]Dezembro'!$E$9</f>
        <v>79.29166666666667</v>
      </c>
      <c r="G5" s="3">
        <f>'[1]Dezembro'!$E$10</f>
        <v>73.70833333333333</v>
      </c>
      <c r="H5" s="3">
        <f>'[1]Dezembro'!$E$11</f>
        <v>82.16666666666667</v>
      </c>
      <c r="I5" s="3">
        <f>'[1]Dezembro'!$E$12</f>
        <v>77.54166666666667</v>
      </c>
      <c r="J5" s="3">
        <f>'[1]Dezembro'!$E$13</f>
        <v>79.375</v>
      </c>
      <c r="K5" s="3">
        <f>'[1]Dezembro'!$E$14</f>
        <v>76.5</v>
      </c>
      <c r="L5" s="3">
        <f>'[1]Dezembro'!$E$15</f>
        <v>77.41666666666667</v>
      </c>
      <c r="M5" s="3">
        <f>'[1]Dezembro'!$E$16</f>
        <v>84.83333333333333</v>
      </c>
      <c r="N5" s="3">
        <f>'[1]Dezembro'!$E$17</f>
        <v>72.33333333333333</v>
      </c>
      <c r="O5" s="3">
        <f>'[1]Dezembro'!$E$18</f>
        <v>69.16666666666667</v>
      </c>
      <c r="P5" s="3">
        <f>'[1]Dezembro'!$E$19</f>
        <v>71.41666666666667</v>
      </c>
      <c r="Q5" s="3">
        <f>'[1]Dezembro'!$E$20</f>
        <v>74.66666666666667</v>
      </c>
      <c r="R5" s="3">
        <f>'[1]Dezembro'!$E$21</f>
        <v>78.70833333333333</v>
      </c>
      <c r="S5" s="3">
        <f>'[1]Dezembro'!$E$22</f>
        <v>78.95833333333333</v>
      </c>
      <c r="T5" s="3">
        <f>'[1]Dezembro'!$E$23</f>
        <v>77.75</v>
      </c>
      <c r="U5" s="3">
        <f>'[1]Dezembro'!$E$24</f>
        <v>75.45833333333333</v>
      </c>
      <c r="V5" s="3">
        <f>'[1]Dezembro'!$E$25</f>
        <v>81.70833333333333</v>
      </c>
      <c r="W5" s="3">
        <f>'[1]Dezembro'!$E$26</f>
        <v>79.08333333333333</v>
      </c>
      <c r="X5" s="3">
        <f>'[1]Dezembro'!$E$27</f>
        <v>83.58333333333333</v>
      </c>
      <c r="Y5" s="3">
        <f>'[1]Dezembro'!$E$28</f>
        <v>74.29166666666667</v>
      </c>
      <c r="Z5" s="3">
        <f>'[1]Dezembro'!$E$29</f>
        <v>86.5</v>
      </c>
      <c r="AA5" s="3">
        <f>'[1]Dezembro'!$E$30</f>
        <v>85.54166666666667</v>
      </c>
      <c r="AB5" s="3">
        <f>'[1]Dezembro'!$E$31</f>
        <v>89.29166666666667</v>
      </c>
      <c r="AC5" s="3">
        <f>'[1]Dezembro'!$E$32</f>
        <v>80.875</v>
      </c>
      <c r="AD5" s="3">
        <f>'[1]Dezembro'!$E$33</f>
        <v>83.45833333333333</v>
      </c>
      <c r="AE5" s="3">
        <f>'[1]Dezembro'!$E$34</f>
        <v>81.95833333333333</v>
      </c>
      <c r="AF5" s="3">
        <f>'[1]Dezembro'!$E$35</f>
        <v>86.58333333333333</v>
      </c>
      <c r="AG5" s="17">
        <f aca="true" t="shared" si="1" ref="AG5:AG12">AVERAGE(B5:AF5)</f>
        <v>79.46639784946237</v>
      </c>
    </row>
    <row r="6" spans="1:33" ht="16.5" customHeight="1">
      <c r="A6" s="10" t="s">
        <v>1</v>
      </c>
      <c r="B6" s="3">
        <f>'[2]Dezembro'!$E$5</f>
        <v>79.95833333333333</v>
      </c>
      <c r="C6" s="3">
        <f>'[2]Dezembro'!$E$6</f>
        <v>77.70833333333333</v>
      </c>
      <c r="D6" s="3">
        <f>'[2]Dezembro'!$E$7</f>
        <v>86.91666666666667</v>
      </c>
      <c r="E6" s="3">
        <f>'[2]Dezembro'!$E$8</f>
        <v>89.25</v>
      </c>
      <c r="F6" s="3">
        <f>'[2]Dezembro'!$E$9</f>
        <v>87.83333333333333</v>
      </c>
      <c r="G6" s="3">
        <f>'[2]Dezembro'!$E$10</f>
        <v>83.29166666666667</v>
      </c>
      <c r="H6" s="3">
        <f>'[2]Dezembro'!$E$11</f>
        <v>88.20833333333333</v>
      </c>
      <c r="I6" s="3">
        <f>'[2]Dezembro'!$E$12</f>
        <v>82</v>
      </c>
      <c r="J6" s="3">
        <f>'[2]Dezembro'!$E$13</f>
        <v>79</v>
      </c>
      <c r="K6" s="3">
        <f>'[2]Dezembro'!$E$14</f>
        <v>79.66666666666667</v>
      </c>
      <c r="L6" s="3">
        <f>'[2]Dezembro'!$E$15</f>
        <v>80.29166666666667</v>
      </c>
      <c r="M6" s="3">
        <f>'[2]Dezembro'!$E$16</f>
        <v>87.16666666666667</v>
      </c>
      <c r="N6" s="3">
        <f>'[2]Dezembro'!$E$17</f>
        <v>76.22222222222223</v>
      </c>
      <c r="O6" s="3">
        <f>'[2]Dezembro'!$E$18</f>
        <v>73.125</v>
      </c>
      <c r="P6" s="3">
        <f>'[2]Dezembro'!$E$19</f>
        <v>75.66666666666667</v>
      </c>
      <c r="Q6" s="3">
        <f>'[2]Dezembro'!$E$20</f>
        <v>76.20833333333333</v>
      </c>
      <c r="R6" s="3">
        <f>'[2]Dezembro'!$E$21</f>
        <v>76.75</v>
      </c>
      <c r="S6" s="3">
        <f>'[2]Dezembro'!$E$22</f>
        <v>73.29166666666667</v>
      </c>
      <c r="T6" s="3">
        <f>'[2]Dezembro'!$E$23</f>
        <v>77.20833333333333</v>
      </c>
      <c r="U6" s="3">
        <f>'[2]Dezembro'!$E$24</f>
        <v>77.375</v>
      </c>
      <c r="V6" s="3">
        <f>'[2]Dezembro'!$E$25</f>
        <v>77.41666666666667</v>
      </c>
      <c r="W6" s="3">
        <f>'[2]Dezembro'!$E$26</f>
        <v>76.66666666666667</v>
      </c>
      <c r="X6" s="3">
        <f>'[2]Dezembro'!$E$27</f>
        <v>74.41666666666667</v>
      </c>
      <c r="Y6" s="3">
        <f>'[2]Dezembro'!$E$28</f>
        <v>72.70833333333333</v>
      </c>
      <c r="Z6" s="3">
        <f>'[2]Dezembro'!$E$29</f>
        <v>76.41666666666667</v>
      </c>
      <c r="AA6" s="3">
        <f>'[2]Dezembro'!$E$30</f>
        <v>77.875</v>
      </c>
      <c r="AB6" s="3">
        <f>'[2]Dezembro'!$E$31</f>
        <v>79.375</v>
      </c>
      <c r="AC6" s="3">
        <f>'[2]Dezembro'!$E$32</f>
        <v>85.33333333333333</v>
      </c>
      <c r="AD6" s="3">
        <f>'[2]Dezembro'!$E$33</f>
        <v>79.70833333333333</v>
      </c>
      <c r="AE6" s="3">
        <f>'[2]Dezembro'!$E$34</f>
        <v>75.16666666666667</v>
      </c>
      <c r="AF6" s="3">
        <f>'[2]Dezembro'!$E$35</f>
        <v>86.04166666666667</v>
      </c>
      <c r="AG6" s="17">
        <f t="shared" si="1"/>
        <v>79.62141577060932</v>
      </c>
    </row>
    <row r="7" spans="1:33" ht="16.5" customHeight="1">
      <c r="A7" s="10" t="s">
        <v>2</v>
      </c>
      <c r="B7" s="3">
        <f>'[3]Dezembro'!$E$5</f>
        <v>78.79166666666667</v>
      </c>
      <c r="C7" s="3">
        <f>'[3]Dezembro'!$E$6</f>
        <v>80.79166666666667</v>
      </c>
      <c r="D7" s="3">
        <f>'[3]Dezembro'!$E$7</f>
        <v>86.20833333333333</v>
      </c>
      <c r="E7" s="3">
        <f>'[3]Dezembro'!$E$8</f>
        <v>88.54166666666667</v>
      </c>
      <c r="F7" s="3">
        <f>'[3]Dezembro'!$E$9</f>
        <v>79.875</v>
      </c>
      <c r="G7" s="3">
        <f>'[3]Dezembro'!$E$10</f>
        <v>78.83333333333333</v>
      </c>
      <c r="H7" s="3">
        <f>'[3]Dezembro'!$E$11</f>
        <v>84.70833333333333</v>
      </c>
      <c r="I7" s="3">
        <f>'[3]Dezembro'!$E$12</f>
        <v>84.79166666666667</v>
      </c>
      <c r="J7" s="3">
        <f>'[3]Dezembro'!$E$13</f>
        <v>81.04166666666667</v>
      </c>
      <c r="K7" s="3">
        <f>'[3]Dezembro'!$E$14</f>
        <v>75.41666666666667</v>
      </c>
      <c r="L7" s="3">
        <f>'[3]Dezembro'!$E$15</f>
        <v>79.375</v>
      </c>
      <c r="M7" s="3">
        <f>'[3]Dezembro'!$E$16</f>
        <v>91.125</v>
      </c>
      <c r="N7" s="3">
        <f>'[3]Dezembro'!$E$17</f>
        <v>78.33333333333333</v>
      </c>
      <c r="O7" s="3">
        <f>'[3]Dezembro'!$E$18</f>
        <v>70.29166666666667</v>
      </c>
      <c r="P7" s="3">
        <f>'[3]Dezembro'!$E$19</f>
        <v>74.125</v>
      </c>
      <c r="Q7" s="3">
        <f>'[3]Dezembro'!$E$20</f>
        <v>82.41666666666667</v>
      </c>
      <c r="R7" s="3">
        <f>'[3]Dezembro'!$E$21</f>
        <v>69.41666666666667</v>
      </c>
      <c r="S7" s="3">
        <f>'[3]Dezembro'!$E$22</f>
        <v>69.41666666666667</v>
      </c>
      <c r="T7" s="3">
        <f>'[3]Dezembro'!$E$23</f>
        <v>77.08333333333333</v>
      </c>
      <c r="U7" s="3">
        <f>'[3]Dezembro'!$E$24</f>
        <v>74.625</v>
      </c>
      <c r="V7" s="3">
        <f>'[3]Dezembro'!$E$25</f>
        <v>81.45833333333333</v>
      </c>
      <c r="W7" s="3">
        <f>'[3]Dezembro'!$E$26</f>
        <v>81.91666666666667</v>
      </c>
      <c r="X7" s="3">
        <f>'[3]Dezembro'!$E$27</f>
        <v>74.54166666666667</v>
      </c>
      <c r="Y7" s="3">
        <f>'[3]Dezembro'!$E$28</f>
        <v>73.625</v>
      </c>
      <c r="Z7" s="3">
        <f>'[3]Dezembro'!$E$29</f>
        <v>74.54166666666667</v>
      </c>
      <c r="AA7" s="3">
        <f>'[3]Dezembro'!$E$30</f>
        <v>80.33333333333333</v>
      </c>
      <c r="AB7" s="3">
        <f>'[3]Dezembro'!$E$31</f>
        <v>83.58333333333333</v>
      </c>
      <c r="AC7" s="3">
        <f>'[3]Dezembro'!$E$32</f>
        <v>88.75</v>
      </c>
      <c r="AD7" s="3">
        <f>'[3]Dezembro'!$E$33</f>
        <v>82.70833333333333</v>
      </c>
      <c r="AE7" s="3">
        <f>'[3]Dezembro'!$E$34</f>
        <v>79.70833333333333</v>
      </c>
      <c r="AF7" s="3">
        <f>'[3]Dezembro'!$E$35</f>
        <v>90.875</v>
      </c>
      <c r="AG7" s="17">
        <f t="shared" si="1"/>
        <v>79.91129032258067</v>
      </c>
    </row>
    <row r="8" spans="1:33" ht="16.5" customHeight="1">
      <c r="A8" s="10" t="s">
        <v>3</v>
      </c>
      <c r="B8" s="3">
        <f>'[4]Dezembro'!$E$5</f>
        <v>65.63636363636364</v>
      </c>
      <c r="C8" s="3">
        <f>'[4]Dezembro'!$E$6</f>
        <v>73.66666666666667</v>
      </c>
      <c r="D8" s="3">
        <f>'[4]Dezembro'!$E$7</f>
        <v>73.3076923076923</v>
      </c>
      <c r="E8" s="3">
        <f>'[4]Dezembro'!$E$8</f>
        <v>81.91666666666667</v>
      </c>
      <c r="F8" s="3">
        <f>'[4]Dezembro'!$E$9</f>
        <v>78</v>
      </c>
      <c r="G8" s="3">
        <f>'[4]Dezembro'!$E$10</f>
        <v>80.8</v>
      </c>
      <c r="H8" s="3">
        <f>'[4]Dezembro'!$E$11</f>
        <v>88.2</v>
      </c>
      <c r="I8" s="3">
        <f>'[4]Dezembro'!$E$12</f>
        <v>80.0909090909091</v>
      </c>
      <c r="J8" s="3">
        <f>'[4]Dezembro'!$E$13</f>
        <v>67.61538461538461</v>
      </c>
      <c r="K8" s="3">
        <f>'[4]Dezembro'!$E$14</f>
        <v>81.88888888888889</v>
      </c>
      <c r="L8" s="3">
        <f>'[4]Dezembro'!$E$15</f>
        <v>73.0909090909091</v>
      </c>
      <c r="M8" s="3">
        <f>'[4]Dezembro'!$E$16</f>
        <v>76.81818181818181</v>
      </c>
      <c r="N8" s="3">
        <f>'[4]Dezembro'!$E$17</f>
        <v>75.6</v>
      </c>
      <c r="O8" s="3">
        <f>'[4]Dezembro'!$E$18</f>
        <v>74.3076923076923</v>
      </c>
      <c r="P8" s="3">
        <f>'[4]Dezembro'!$E$19</f>
        <v>63.15384615384615</v>
      </c>
      <c r="Q8" s="3">
        <f>'[4]Dezembro'!$E$20</f>
        <v>57.46153846153846</v>
      </c>
      <c r="R8" s="3">
        <f>'[4]Dezembro'!$E$21</f>
        <v>78.88888888888889</v>
      </c>
      <c r="S8" s="3">
        <f>'[4]Dezembro'!$E$22</f>
        <v>59.30769230769231</v>
      </c>
      <c r="T8" s="3">
        <f>'[4]Dezembro'!$E$23</f>
        <v>61.6</v>
      </c>
      <c r="U8" s="3">
        <f>'[4]Dezembro'!$E$24</f>
        <v>68.21428571428571</v>
      </c>
      <c r="V8" s="3">
        <f>'[4]Dezembro'!$E$25</f>
        <v>57.285714285714285</v>
      </c>
      <c r="W8" s="3">
        <f>'[4]Dezembro'!$E$26</f>
        <v>60.77777777777778</v>
      </c>
      <c r="X8" s="3">
        <f>'[4]Dezembro'!$E$27</f>
        <v>58.285714285714285</v>
      </c>
      <c r="Y8" s="3">
        <f>'[4]Dezembro'!$E$28</f>
        <v>55.13333333333333</v>
      </c>
      <c r="Z8" s="3">
        <f>'[4]Dezembro'!$E$29</f>
        <v>71.93333333333334</v>
      </c>
      <c r="AA8" s="3">
        <f>'[4]Dezembro'!$E$30</f>
        <v>76.77777777777777</v>
      </c>
      <c r="AB8" s="3">
        <f>'[4]Dezembro'!$E$31</f>
        <v>82.5</v>
      </c>
      <c r="AC8" s="3">
        <f>'[4]Dezembro'!$E$32</f>
        <v>79.2</v>
      </c>
      <c r="AD8" s="3">
        <f>'[4]Dezembro'!$E$33</f>
        <v>78.44444444444444</v>
      </c>
      <c r="AE8" s="3">
        <f>'[4]Dezembro'!$E$34</f>
        <v>70.81818181818181</v>
      </c>
      <c r="AF8" s="3">
        <f>'[4]Dezembro'!$E$35</f>
        <v>67</v>
      </c>
      <c r="AG8" s="17">
        <f t="shared" si="1"/>
        <v>71.53941560231885</v>
      </c>
    </row>
    <row r="9" spans="1:33" ht="16.5" customHeight="1">
      <c r="A9" s="10" t="s">
        <v>4</v>
      </c>
      <c r="B9" s="3">
        <f>'[5]Dezembro'!$E$5</f>
        <v>76.28571428571429</v>
      </c>
      <c r="C9" s="3">
        <f>'[5]Dezembro'!$E$6</f>
        <v>76.92857142857143</v>
      </c>
      <c r="D9" s="3">
        <f>'[5]Dezembro'!$E$7</f>
        <v>90.7</v>
      </c>
      <c r="E9" s="3">
        <f>'[5]Dezembro'!$E$8</f>
        <v>84.84615384615384</v>
      </c>
      <c r="F9" s="3">
        <f>'[5]Dezembro'!$E$9</f>
        <v>86.07142857142857</v>
      </c>
      <c r="G9" s="3">
        <f>'[5]Dezembro'!$E$10</f>
        <v>82.66666666666667</v>
      </c>
      <c r="H9" s="3">
        <f>'[5]Dezembro'!$E$11</f>
        <v>88.2</v>
      </c>
      <c r="I9" s="3">
        <f>'[5]Dezembro'!$E$12</f>
        <v>77</v>
      </c>
      <c r="J9" s="3">
        <f>'[5]Dezembro'!$E$13</f>
        <v>79.23529411764706</v>
      </c>
      <c r="K9" s="3">
        <f>'[5]Dezembro'!$E$14</f>
        <v>83.375</v>
      </c>
      <c r="L9" s="3">
        <f>'[5]Dezembro'!$E$15</f>
        <v>80.84615384615384</v>
      </c>
      <c r="M9" s="3">
        <f>'[5]Dezembro'!$E$16</f>
        <v>78.38461538461539</v>
      </c>
      <c r="N9" s="3">
        <f>'[5]Dezembro'!$E$17</f>
        <v>84.25</v>
      </c>
      <c r="O9" s="3">
        <f>'[5]Dezembro'!$E$18</f>
        <v>86.5</v>
      </c>
      <c r="P9" s="3">
        <f>'[5]Dezembro'!$E$19</f>
        <v>72.61538461538461</v>
      </c>
      <c r="Q9" s="3">
        <f>'[5]Dezembro'!$E$20</f>
        <v>67.33333333333333</v>
      </c>
      <c r="R9" s="3">
        <f>'[5]Dezembro'!$E$21</f>
        <v>80.0625</v>
      </c>
      <c r="S9" s="3">
        <f>'[5]Dezembro'!$E$22</f>
        <v>61.857142857142854</v>
      </c>
      <c r="T9" s="3">
        <f>'[5]Dezembro'!$E$23</f>
        <v>64.6470588235294</v>
      </c>
      <c r="U9" s="3">
        <f>'[5]Dezembro'!$E$24</f>
        <v>75.38888888888889</v>
      </c>
      <c r="V9" s="3">
        <f>'[5]Dezembro'!$E$25</f>
        <v>74</v>
      </c>
      <c r="W9" s="3">
        <f>'[5]Dezembro'!$E$26</f>
        <v>76.83333333333333</v>
      </c>
      <c r="X9" s="3">
        <f>'[5]Dezembro'!$E$27</f>
        <v>67.16666666666667</v>
      </c>
      <c r="Y9" s="3">
        <f>'[5]Dezembro'!$E$28</f>
        <v>68.16666666666667</v>
      </c>
      <c r="Z9" s="3">
        <f>'[5]Dezembro'!$E$29</f>
        <v>73.6875</v>
      </c>
      <c r="AA9" s="3">
        <f>'[5]Dezembro'!$E$30</f>
        <v>76</v>
      </c>
      <c r="AB9" s="3">
        <f>'[5]Dezembro'!$E$31</f>
        <v>85.42105263157895</v>
      </c>
      <c r="AC9" s="3">
        <f>'[5]Dezembro'!$E$32</f>
        <v>84.06666666666666</v>
      </c>
      <c r="AD9" s="3">
        <f>'[5]Dezembro'!$E$33</f>
        <v>80.3125</v>
      </c>
      <c r="AE9" s="3">
        <f>'[5]Dezembro'!$E$34</f>
        <v>78.94444444444444</v>
      </c>
      <c r="AF9" s="3">
        <f>'[5]Dezembro'!$E$35</f>
        <v>79.94736842105263</v>
      </c>
      <c r="AG9" s="17">
        <f t="shared" si="1"/>
        <v>78.12064856437546</v>
      </c>
    </row>
    <row r="10" spans="1:33" ht="16.5" customHeight="1">
      <c r="A10" s="10" t="s">
        <v>5</v>
      </c>
      <c r="B10" s="3" t="str">
        <f>'[6]Dezembro'!$E$5</f>
        <v>**</v>
      </c>
      <c r="C10" s="3" t="str">
        <f>'[6]Dezembro'!$E$6</f>
        <v>**</v>
      </c>
      <c r="D10" s="3" t="str">
        <f>'[6]Dezembro'!$E$7</f>
        <v>**</v>
      </c>
      <c r="E10" s="3" t="str">
        <f>'[6]Dezembro'!$E$8</f>
        <v>**</v>
      </c>
      <c r="F10" s="3" t="str">
        <f>'[6]Dezembro'!$E$9</f>
        <v>**</v>
      </c>
      <c r="G10" s="3" t="str">
        <f>'[6]Dezembro'!$E$10</f>
        <v>**</v>
      </c>
      <c r="H10" s="3" t="str">
        <f>'[6]Dezembro'!$E$11</f>
        <v>**</v>
      </c>
      <c r="I10" s="3" t="str">
        <f>'[6]Dezembro'!$E$12</f>
        <v>**</v>
      </c>
      <c r="J10" s="3" t="str">
        <f>'[6]Dezembro'!$E$13</f>
        <v>**</v>
      </c>
      <c r="K10" s="3" t="str">
        <f>'[6]Dezembro'!$E$14</f>
        <v>**</v>
      </c>
      <c r="L10" s="3" t="str">
        <f>'[6]Dezembro'!$E$15</f>
        <v>**</v>
      </c>
      <c r="M10" s="3" t="str">
        <f>'[6]Dezembro'!$E$16</f>
        <v>**</v>
      </c>
      <c r="N10" s="3" t="str">
        <f>'[6]Dezembro'!$E$17</f>
        <v>**</v>
      </c>
      <c r="O10" s="3" t="str">
        <f>'[6]Dezembro'!$E$18</f>
        <v>**</v>
      </c>
      <c r="P10" s="3" t="str">
        <f>'[6]Dezembro'!$E$19</f>
        <v>**</v>
      </c>
      <c r="Q10" s="3" t="str">
        <f>'[6]Dezembro'!$E$20</f>
        <v>**</v>
      </c>
      <c r="R10" s="3">
        <f>'[6]Dezembro'!$E$21</f>
        <v>59.77777777777778</v>
      </c>
      <c r="S10" s="3">
        <f>'[6]Dezembro'!$E$22</f>
        <v>69.23076923076923</v>
      </c>
      <c r="T10" s="3">
        <f>'[6]Dezembro'!$E$23</f>
        <v>67.26315789473684</v>
      </c>
      <c r="U10" s="3">
        <f>'[6]Dezembro'!$E$24</f>
        <v>68.04761904761905</v>
      </c>
      <c r="V10" s="3">
        <f>'[6]Dezembro'!$E$25</f>
        <v>74.04761904761905</v>
      </c>
      <c r="W10" s="3">
        <f>'[6]Dezembro'!$E$26</f>
        <v>82.15384615384616</v>
      </c>
      <c r="X10" s="3">
        <f>'[6]Dezembro'!$E$27</f>
        <v>63</v>
      </c>
      <c r="Y10" s="3">
        <f>'[6]Dezembro'!$E$28</f>
        <v>58</v>
      </c>
      <c r="Z10" s="3">
        <f>'[6]Dezembro'!$E$29</f>
        <v>62.5</v>
      </c>
      <c r="AA10" s="3">
        <f>'[6]Dezembro'!$E$30</f>
        <v>52.75</v>
      </c>
      <c r="AB10" s="3">
        <f>'[6]Dezembro'!$E$31</f>
        <v>54</v>
      </c>
      <c r="AC10" s="3">
        <f>'[6]Dezembro'!$E$32</f>
        <v>61.72727272727273</v>
      </c>
      <c r="AD10" s="3">
        <f>'[6]Dezembro'!$E$33</f>
        <v>65.2</v>
      </c>
      <c r="AE10" s="3">
        <f>'[6]Dezembro'!$E$34</f>
        <v>58</v>
      </c>
      <c r="AF10" s="3">
        <f>'[6]Dezembro'!$E$35</f>
        <v>75</v>
      </c>
      <c r="AG10" s="17">
        <f t="shared" si="1"/>
        <v>64.71320412530939</v>
      </c>
    </row>
    <row r="11" spans="1:33" ht="16.5" customHeight="1">
      <c r="A11" s="10" t="s">
        <v>6</v>
      </c>
      <c r="B11" s="3">
        <f>'[7]Dezembro'!$E$5</f>
        <v>73.75</v>
      </c>
      <c r="C11" s="3">
        <f>'[7]Dezembro'!$E$6</f>
        <v>79.16666666666667</v>
      </c>
      <c r="D11" s="3">
        <f>'[7]Dezembro'!$E$7</f>
        <v>81.375</v>
      </c>
      <c r="E11" s="3">
        <f>'[7]Dezembro'!$E$8</f>
        <v>86.58333333333333</v>
      </c>
      <c r="F11" s="3">
        <f>'[7]Dezembro'!$E$9</f>
        <v>82.83333333333333</v>
      </c>
      <c r="G11" s="3">
        <f>'[7]Dezembro'!$E$10</f>
        <v>88.29166666666667</v>
      </c>
      <c r="H11" s="3">
        <f>'[7]Dezembro'!$E$11</f>
        <v>93.08333333333333</v>
      </c>
      <c r="I11" s="3">
        <f>'[7]Dezembro'!$E$12</f>
        <v>88.22727272727273</v>
      </c>
      <c r="J11" s="3">
        <f>'[7]Dezembro'!$E$13</f>
        <v>81.08333333333333</v>
      </c>
      <c r="K11" s="3">
        <f>'[7]Dezembro'!$E$14</f>
        <v>79.875</v>
      </c>
      <c r="L11" s="3">
        <f>'[7]Dezembro'!$E$15</f>
        <v>80.41666666666667</v>
      </c>
      <c r="M11" s="3">
        <f>'[7]Dezembro'!$E$16</f>
        <v>89.33333333333333</v>
      </c>
      <c r="N11" s="3">
        <f>'[7]Dezembro'!$E$17</f>
        <v>86.75</v>
      </c>
      <c r="O11" s="3">
        <f>'[7]Dezembro'!$E$18</f>
        <v>78.33333333333333</v>
      </c>
      <c r="P11" s="3">
        <f>'[7]Dezembro'!$E$19</f>
        <v>78.79166666666667</v>
      </c>
      <c r="Q11" s="3">
        <f>'[7]Dezembro'!$E$20</f>
        <v>80.875</v>
      </c>
      <c r="R11" s="3">
        <f>'[7]Dezembro'!$E$21</f>
        <v>83.58333333333333</v>
      </c>
      <c r="S11" s="3">
        <f>'[7]Dezembro'!$E$22</f>
        <v>76.375</v>
      </c>
      <c r="T11" s="3">
        <f>'[7]Dezembro'!$E$23</f>
        <v>78.875</v>
      </c>
      <c r="U11" s="3">
        <f>'[7]Dezembro'!$E$24</f>
        <v>76.875</v>
      </c>
      <c r="V11" s="3">
        <f>'[7]Dezembro'!$E$25</f>
        <v>75.16666666666667</v>
      </c>
      <c r="W11" s="3">
        <f>'[7]Dezembro'!$E$26</f>
        <v>76.625</v>
      </c>
      <c r="X11" s="3">
        <f>'[7]Dezembro'!$E$27</f>
        <v>76.54166666666667</v>
      </c>
      <c r="Y11" s="3">
        <f>'[7]Dezembro'!$E$28</f>
        <v>75.66666666666667</v>
      </c>
      <c r="Z11" s="3">
        <f>'[7]Dezembro'!$E$29</f>
        <v>72.70833333333333</v>
      </c>
      <c r="AA11" s="3">
        <f>'[7]Dezembro'!$E$30</f>
        <v>75.125</v>
      </c>
      <c r="AB11" s="3">
        <f>'[7]Dezembro'!$E$31</f>
        <v>76.54166666666667</v>
      </c>
      <c r="AC11" s="3">
        <f>'[7]Dezembro'!$E$32</f>
        <v>87.58333333333333</v>
      </c>
      <c r="AD11" s="3">
        <f>'[7]Dezembro'!$E$33</f>
        <v>82.83333333333333</v>
      </c>
      <c r="AE11" s="3">
        <f>'[7]Dezembro'!$E$34</f>
        <v>76.45833333333333</v>
      </c>
      <c r="AF11" s="3">
        <f>'[7]Dezembro'!$E$35</f>
        <v>84.5</v>
      </c>
      <c r="AG11" s="17">
        <f t="shared" si="1"/>
        <v>80.78152492668623</v>
      </c>
    </row>
    <row r="12" spans="1:33" ht="16.5" customHeight="1">
      <c r="A12" s="10" t="s">
        <v>7</v>
      </c>
      <c r="B12" s="3">
        <f>'[8]Dezembro'!$E$5</f>
        <v>83.33333333333333</v>
      </c>
      <c r="C12" s="3">
        <f>'[8]Dezembro'!$E$6</f>
        <v>77.83333333333333</v>
      </c>
      <c r="D12" s="3">
        <f>'[8]Dezembro'!$E$7</f>
        <v>86.33333333333333</v>
      </c>
      <c r="E12" s="3">
        <f>'[8]Dezembro'!$E$8</f>
        <v>86.75</v>
      </c>
      <c r="F12" s="3">
        <f>'[8]Dezembro'!$E$9</f>
        <v>80.04166666666667</v>
      </c>
      <c r="G12" s="3">
        <f>'[8]Dezembro'!$E$10</f>
        <v>75.58333333333333</v>
      </c>
      <c r="H12" s="3">
        <f>'[8]Dezembro'!$E$11</f>
        <v>85.375</v>
      </c>
      <c r="I12" s="3">
        <f>'[8]Dezembro'!$E$12</f>
        <v>78.66666666666667</v>
      </c>
      <c r="J12" s="3">
        <f>'[8]Dezembro'!$E$13</f>
        <v>76.875</v>
      </c>
      <c r="K12" s="3">
        <f>'[8]Dezembro'!$E$14</f>
        <v>75.125</v>
      </c>
      <c r="L12" s="3">
        <f>'[8]Dezembro'!$E$15</f>
        <v>79.04166666666667</v>
      </c>
      <c r="M12" s="3">
        <f>'[8]Dezembro'!$E$16</f>
        <v>89.375</v>
      </c>
      <c r="N12" s="3">
        <f>'[8]Dezembro'!$E$17</f>
        <v>75.41666666666667</v>
      </c>
      <c r="O12" s="3">
        <f>'[8]Dezembro'!$E$18</f>
        <v>63.958333333333336</v>
      </c>
      <c r="P12" s="3">
        <f>'[8]Dezembro'!$E$19</f>
        <v>72.75</v>
      </c>
      <c r="Q12" s="3">
        <f>'[8]Dezembro'!$E$20</f>
        <v>77.125</v>
      </c>
      <c r="R12" s="3">
        <f>'[8]Dezembro'!$E$21</f>
        <v>78.66666666666667</v>
      </c>
      <c r="S12" s="3">
        <f>'[8]Dezembro'!$E$22</f>
        <v>74.625</v>
      </c>
      <c r="T12" s="3">
        <f>'[8]Dezembro'!$E$23</f>
        <v>74.16666666666667</v>
      </c>
      <c r="U12" s="3">
        <f>'[8]Dezembro'!$E$24</f>
        <v>71.25</v>
      </c>
      <c r="V12" s="3">
        <f>'[8]Dezembro'!$E$25</f>
        <v>79.70833333333333</v>
      </c>
      <c r="W12" s="3">
        <f>'[8]Dezembro'!$E$26</f>
        <v>81.08333333333333</v>
      </c>
      <c r="X12" s="3">
        <f>'[8]Dezembro'!$E$27</f>
        <v>80.66666666666667</v>
      </c>
      <c r="Y12" s="3">
        <f>'[8]Dezembro'!$E$28</f>
        <v>72.58333333333333</v>
      </c>
      <c r="Z12" s="3">
        <f>'[8]Dezembro'!$E$29</f>
        <v>82.375</v>
      </c>
      <c r="AA12" s="3">
        <f>'[8]Dezembro'!$E$30</f>
        <v>90</v>
      </c>
      <c r="AB12" s="3">
        <f>'[8]Dezembro'!$E$31</f>
        <v>92.375</v>
      </c>
      <c r="AC12" s="3">
        <f>'[8]Dezembro'!$E$32</f>
        <v>83.16666666666667</v>
      </c>
      <c r="AD12" s="3">
        <f>'[8]Dezembro'!$E$33</f>
        <v>87.33333333333333</v>
      </c>
      <c r="AE12" s="3">
        <f>'[8]Dezembro'!$E$34</f>
        <v>81.5</v>
      </c>
      <c r="AF12" s="3">
        <f>'[8]Dezembro'!$E$35</f>
        <v>92.58333333333333</v>
      </c>
      <c r="AG12" s="17">
        <f t="shared" si="1"/>
        <v>80.18279569892472</v>
      </c>
    </row>
    <row r="13" spans="1:33" ht="16.5" customHeight="1">
      <c r="A13" s="10" t="s">
        <v>8</v>
      </c>
      <c r="B13" s="3">
        <f>'[9]Dezembro'!$E$5</f>
        <v>76.66666666666667</v>
      </c>
      <c r="C13" s="3">
        <f>'[9]Dezembro'!$E$6</f>
        <v>73.625</v>
      </c>
      <c r="D13" s="3">
        <f>'[9]Dezembro'!$E$7</f>
        <v>83.45833333333333</v>
      </c>
      <c r="E13" s="3">
        <f>'[9]Dezembro'!$E$8</f>
        <v>85.29166666666667</v>
      </c>
      <c r="F13" s="3">
        <f>'[9]Dezembro'!$E$9</f>
        <v>75.54166666666667</v>
      </c>
      <c r="G13" s="3">
        <f>'[9]Dezembro'!$E$10</f>
        <v>70.95833333333333</v>
      </c>
      <c r="H13" s="3">
        <f>'[9]Dezembro'!$E$11</f>
        <v>79.625</v>
      </c>
      <c r="I13" s="3">
        <f>'[9]Dezembro'!$E$12</f>
        <v>80.375</v>
      </c>
      <c r="J13" s="3">
        <f>'[9]Dezembro'!$E$13</f>
        <v>74.29166666666667</v>
      </c>
      <c r="K13" s="3">
        <f>'[9]Dezembro'!$E$14</f>
        <v>73.20833333333333</v>
      </c>
      <c r="L13" s="3">
        <f>'[9]Dezembro'!$E$15</f>
        <v>78.95833333333333</v>
      </c>
      <c r="M13" s="3">
        <f>'[9]Dezembro'!$E$16</f>
        <v>87</v>
      </c>
      <c r="N13" s="3">
        <f>'[9]Dezembro'!$E$17</f>
        <v>72.66666666666667</v>
      </c>
      <c r="O13" s="3">
        <f>'[9]Dezembro'!$E$18</f>
        <v>73</v>
      </c>
      <c r="P13" s="3">
        <f>'[9]Dezembro'!$E$19</f>
        <v>71.125</v>
      </c>
      <c r="Q13" s="3">
        <f>'[9]Dezembro'!$E$20</f>
        <v>72.79166666666667</v>
      </c>
      <c r="R13" s="3">
        <f>'[9]Dezembro'!$E$21</f>
        <v>75.5</v>
      </c>
      <c r="S13" s="3">
        <f>'[9]Dezembro'!$E$22</f>
        <v>73.58333333333333</v>
      </c>
      <c r="T13" s="3">
        <f>'[9]Dezembro'!$E$23</f>
        <v>70.58333333333333</v>
      </c>
      <c r="U13" s="3">
        <f>'[9]Dezembro'!$E$24</f>
        <v>69.66666666666667</v>
      </c>
      <c r="V13" s="3">
        <f>'[9]Dezembro'!$E$25</f>
        <v>79.79166666666667</v>
      </c>
      <c r="W13" s="3">
        <f>'[9]Dezembro'!$E$26</f>
        <v>81.33333333333333</v>
      </c>
      <c r="X13" s="3">
        <f>'[9]Dezembro'!$E$27</f>
        <v>83.58333333333333</v>
      </c>
      <c r="Y13" s="3">
        <f>'[9]Dezembro'!$E$28</f>
        <v>85.79166666666667</v>
      </c>
      <c r="Z13" s="3">
        <f>'[9]Dezembro'!$E$29</f>
        <v>89.41666666666667</v>
      </c>
      <c r="AA13" s="3">
        <f>'[9]Dezembro'!$E$30</f>
        <v>90.83333333333333</v>
      </c>
      <c r="AB13" s="3">
        <f>'[9]Dezembro'!$E$31</f>
        <v>89.58333333333333</v>
      </c>
      <c r="AC13" s="3">
        <f>'[9]Dezembro'!$E$32</f>
        <v>78.41666666666667</v>
      </c>
      <c r="AD13" s="3">
        <f>'[9]Dezembro'!$E$33</f>
        <v>79.66666666666667</v>
      </c>
      <c r="AE13" s="3">
        <f>'[9]Dezembro'!$E$34</f>
        <v>91.70833333333333</v>
      </c>
      <c r="AF13" s="3">
        <f>'[9]Dezembro'!$E$35</f>
        <v>88.25</v>
      </c>
      <c r="AG13" s="17" t="s">
        <v>32</v>
      </c>
    </row>
    <row r="14" spans="1:33" ht="16.5" customHeight="1">
      <c r="A14" s="10" t="s">
        <v>9</v>
      </c>
      <c r="B14" s="3">
        <f>'[10]Dezembro'!$E$5</f>
        <v>78.45833333333333</v>
      </c>
      <c r="C14" s="3">
        <f>'[10]Dezembro'!$E$6</f>
        <v>76.91666666666667</v>
      </c>
      <c r="D14" s="3">
        <f>'[10]Dezembro'!$E$7</f>
        <v>82.33333333333333</v>
      </c>
      <c r="E14" s="3">
        <f>'[10]Dezembro'!$E$8</f>
        <v>84.875</v>
      </c>
      <c r="F14" s="3">
        <f>'[10]Dezembro'!$E$9</f>
        <v>71.54166666666667</v>
      </c>
      <c r="G14" s="3">
        <f>'[10]Dezembro'!$E$10</f>
        <v>69.75</v>
      </c>
      <c r="H14" s="3">
        <f>'[10]Dezembro'!$E$11</f>
        <v>82</v>
      </c>
      <c r="I14" s="3">
        <f>'[10]Dezembro'!$E$12</f>
        <v>75.95833333333333</v>
      </c>
      <c r="J14" s="3">
        <f>'[10]Dezembro'!$E$13</f>
        <v>72</v>
      </c>
      <c r="K14" s="3">
        <f>'[10]Dezembro'!$E$14</f>
        <v>71.16666666666667</v>
      </c>
      <c r="L14" s="3">
        <f>'[10]Dezembro'!$E$15</f>
        <v>78.58333333333333</v>
      </c>
      <c r="M14" s="3">
        <f>'[10]Dezembro'!$E$16</f>
        <v>87.45833333333333</v>
      </c>
      <c r="N14" s="3">
        <f>'[10]Dezembro'!$E$17</f>
        <v>71.41666666666667</v>
      </c>
      <c r="O14" s="3">
        <f>'[10]Dezembro'!$E$18</f>
        <v>66.29166666666667</v>
      </c>
      <c r="P14" s="3">
        <f>'[10]Dezembro'!$E$19</f>
        <v>72</v>
      </c>
      <c r="Q14" s="3">
        <f>'[10]Dezembro'!$E$20</f>
        <v>77.45833333333333</v>
      </c>
      <c r="R14" s="3">
        <f>'[10]Dezembro'!$E$21</f>
        <v>75.54166666666667</v>
      </c>
      <c r="S14" s="3">
        <f>'[10]Dezembro'!$E$22</f>
        <v>67.54166666666667</v>
      </c>
      <c r="T14" s="3">
        <f>'[10]Dezembro'!$E$23</f>
        <v>68.25</v>
      </c>
      <c r="U14" s="3">
        <f>'[10]Dezembro'!$E$24</f>
        <v>64.625</v>
      </c>
      <c r="V14" s="3">
        <f>'[10]Dezembro'!$E$25</f>
        <v>75.04166666666667</v>
      </c>
      <c r="W14" s="3">
        <f>'[10]Dezembro'!$E$26</f>
        <v>76.95833333333333</v>
      </c>
      <c r="X14" s="3">
        <f>'[10]Dezembro'!$E$27</f>
        <v>73</v>
      </c>
      <c r="Y14" s="3">
        <f>'[10]Dezembro'!$E$28</f>
        <v>72.08333333333333</v>
      </c>
      <c r="Z14" s="3">
        <f>'[10]Dezembro'!$E$29</f>
        <v>76.95833333333333</v>
      </c>
      <c r="AA14" s="3">
        <f>'[10]Dezembro'!$E$30</f>
        <v>86.70833333333333</v>
      </c>
      <c r="AB14" s="3">
        <f>'[10]Dezembro'!$E$31</f>
        <v>91.16666666666667</v>
      </c>
      <c r="AC14" s="3">
        <f>'[10]Dezembro'!$E$32</f>
        <v>82</v>
      </c>
      <c r="AD14" s="3">
        <f>'[10]Dezembro'!$E$33</f>
        <v>77.875</v>
      </c>
      <c r="AE14" s="3">
        <f>'[10]Dezembro'!$E$34</f>
        <v>86.16666666666667</v>
      </c>
      <c r="AF14" s="3">
        <f>'[10]Dezembro'!$E$35</f>
        <v>88.58333333333333</v>
      </c>
      <c r="AG14" s="17">
        <f aca="true" t="shared" si="2" ref="AG14:AG25">AVERAGE(B14:AF14)</f>
        <v>76.79704301075267</v>
      </c>
    </row>
    <row r="15" spans="1:33" ht="16.5" customHeight="1">
      <c r="A15" s="10" t="s">
        <v>10</v>
      </c>
      <c r="B15" s="3">
        <f>'[11]Dezembro'!$E$5</f>
        <v>76.95833333333333</v>
      </c>
      <c r="C15" s="3">
        <f>'[11]Dezembro'!$E$6</f>
        <v>71.29166666666667</v>
      </c>
      <c r="D15" s="3">
        <f>'[11]Dezembro'!$E$7</f>
        <v>83.125</v>
      </c>
      <c r="E15" s="3">
        <f>'[11]Dezembro'!$E$8</f>
        <v>87.54166666666667</v>
      </c>
      <c r="F15" s="3">
        <f>'[11]Dezembro'!$E$9</f>
        <v>74.70833333333333</v>
      </c>
      <c r="G15" s="3">
        <f>'[11]Dezembro'!$E$10</f>
        <v>69.83333333333333</v>
      </c>
      <c r="H15" s="3">
        <f>'[11]Dezembro'!$E$11</f>
        <v>82.75</v>
      </c>
      <c r="I15" s="3">
        <f>'[11]Dezembro'!$E$12</f>
        <v>78.83333333333333</v>
      </c>
      <c r="J15" s="3">
        <f>'[11]Dezembro'!$E$13</f>
        <v>71.75</v>
      </c>
      <c r="K15" s="3">
        <f>'[11]Dezembro'!$E$14</f>
        <v>71.16666666666667</v>
      </c>
      <c r="L15" s="3">
        <f>'[11]Dezembro'!$E$15</f>
        <v>74.79166666666667</v>
      </c>
      <c r="M15" s="3">
        <f>'[11]Dezembro'!$E$16</f>
        <v>85.25</v>
      </c>
      <c r="N15" s="3">
        <f>'[11]Dezembro'!$E$17</f>
        <v>69.83333333333333</v>
      </c>
      <c r="O15" s="3">
        <f>'[11]Dezembro'!$E$18</f>
        <v>66.95833333333333</v>
      </c>
      <c r="P15" s="3">
        <f>'[11]Dezembro'!$E$19</f>
        <v>69.16666666666667</v>
      </c>
      <c r="Q15" s="3">
        <f>'[11]Dezembro'!$E$20</f>
        <v>68.54166666666667</v>
      </c>
      <c r="R15" s="3">
        <f>'[11]Dezembro'!$E$21</f>
        <v>71.70833333333333</v>
      </c>
      <c r="S15" s="3">
        <f>'[11]Dezembro'!$E$22</f>
        <v>76.91666666666667</v>
      </c>
      <c r="T15" s="3">
        <f>'[11]Dezembro'!$E$23</f>
        <v>70.95833333333333</v>
      </c>
      <c r="U15" s="3">
        <f>'[11]Dezembro'!$E$24</f>
        <v>66.41666666666667</v>
      </c>
      <c r="V15" s="3">
        <f>'[11]Dezembro'!$E$25</f>
        <v>76.58333333333333</v>
      </c>
      <c r="W15" s="3">
        <f>'[11]Dezembro'!$E$26</f>
        <v>75.5</v>
      </c>
      <c r="X15" s="3">
        <f>'[11]Dezembro'!$E$27</f>
        <v>76.95833333333333</v>
      </c>
      <c r="Y15" s="3">
        <f>'[11]Dezembro'!$E$28</f>
        <v>72.83333333333333</v>
      </c>
      <c r="Z15" s="3">
        <f>'[11]Dezembro'!$E$29</f>
        <v>81.45833333333333</v>
      </c>
      <c r="AA15" s="3">
        <f>'[11]Dezembro'!$E$30</f>
        <v>89.70833333333333</v>
      </c>
      <c r="AB15" s="3">
        <f>'[11]Dezembro'!$E$31</f>
        <v>91.33333333333333</v>
      </c>
      <c r="AC15" s="3">
        <f>'[11]Dezembro'!$E$32</f>
        <v>81.29166666666667</v>
      </c>
      <c r="AD15" s="3">
        <f>'[11]Dezembro'!$E$33</f>
        <v>79.125</v>
      </c>
      <c r="AE15" s="3">
        <f>'[11]Dezembro'!$E$34</f>
        <v>86.54166666666667</v>
      </c>
      <c r="AF15" s="3">
        <f>'[11]Dezembro'!$E$35</f>
        <v>88.41666666666667</v>
      </c>
      <c r="AG15" s="17">
        <f t="shared" si="2"/>
        <v>77.04032258064514</v>
      </c>
    </row>
    <row r="16" spans="1:33" ht="16.5" customHeight="1">
      <c r="A16" s="10" t="s">
        <v>11</v>
      </c>
      <c r="B16" s="3">
        <f>'[12]Dezembro'!$E$5</f>
        <v>78.29166666666667</v>
      </c>
      <c r="C16" s="3">
        <f>'[12]Dezembro'!$E$6</f>
        <v>73.54166666666667</v>
      </c>
      <c r="D16" s="3">
        <f>'[12]Dezembro'!$E$7</f>
        <v>88.83333333333333</v>
      </c>
      <c r="E16" s="3">
        <f>'[12]Dezembro'!$E$8</f>
        <v>84.45833333333333</v>
      </c>
      <c r="F16" s="3">
        <f>'[12]Dezembro'!$E$9</f>
        <v>82.33333333333333</v>
      </c>
      <c r="G16" s="3">
        <f>'[12]Dezembro'!$E$10</f>
        <v>79.70833333333333</v>
      </c>
      <c r="H16" s="3">
        <f>'[12]Dezembro'!$E$11</f>
        <v>82.20833333333333</v>
      </c>
      <c r="I16" s="3">
        <f>'[12]Dezembro'!$E$12</f>
        <v>78.41666666666667</v>
      </c>
      <c r="J16" s="3">
        <f>'[12]Dezembro'!$E$13</f>
        <v>76.5</v>
      </c>
      <c r="K16" s="3">
        <f>'[12]Dezembro'!$E$14</f>
        <v>80.125</v>
      </c>
      <c r="L16" s="3">
        <f>'[12]Dezembro'!$E$15</f>
        <v>84.04166666666667</v>
      </c>
      <c r="M16" s="3">
        <f>'[12]Dezembro'!$E$16</f>
        <v>91.45833333333333</v>
      </c>
      <c r="N16" s="3">
        <f>'[12]Dezembro'!$E$17</f>
        <v>76.04166666666667</v>
      </c>
      <c r="O16" s="3">
        <f>'[12]Dezembro'!$E$18</f>
        <v>74.375</v>
      </c>
      <c r="P16" s="3">
        <f>'[12]Dezembro'!$E$19</f>
        <v>75.375</v>
      </c>
      <c r="Q16" s="3">
        <f>'[12]Dezembro'!$E$20</f>
        <v>79</v>
      </c>
      <c r="R16" s="3">
        <f>'[12]Dezembro'!$E$21</f>
        <v>77.08333333333333</v>
      </c>
      <c r="S16" s="3">
        <f>'[12]Dezembro'!$E$22</f>
        <v>78.625</v>
      </c>
      <c r="T16" s="3">
        <f>'[12]Dezembro'!$E$23</f>
        <v>84.54166666666667</v>
      </c>
      <c r="U16" s="3">
        <f>'[12]Dezembro'!$E$24</f>
        <v>81.125</v>
      </c>
      <c r="V16" s="3">
        <f>'[12]Dezembro'!$E$25</f>
        <v>86.79166666666667</v>
      </c>
      <c r="W16" s="3">
        <f>'[12]Dezembro'!$E$26</f>
        <v>84.125</v>
      </c>
      <c r="X16" s="3">
        <f>'[12]Dezembro'!$E$27</f>
        <v>79.58333333333333</v>
      </c>
      <c r="Y16" s="3">
        <f>'[12]Dezembro'!$E$28</f>
        <v>76.20833333333333</v>
      </c>
      <c r="Z16" s="3">
        <f>'[12]Dezembro'!$E$29</f>
        <v>78.875</v>
      </c>
      <c r="AA16" s="3">
        <f>'[12]Dezembro'!$E$30</f>
        <v>79.375</v>
      </c>
      <c r="AB16" s="3">
        <f>'[12]Dezembro'!$E$31</f>
        <v>86.08333333333333</v>
      </c>
      <c r="AC16" s="3">
        <f>'[12]Dezembro'!$E$32</f>
        <v>82.95833333333333</v>
      </c>
      <c r="AD16" s="3">
        <f>'[12]Dezembro'!$E$33</f>
        <v>85.54166666666667</v>
      </c>
      <c r="AE16" s="3">
        <f>'[12]Dezembro'!$E$34</f>
        <v>79.83333333333333</v>
      </c>
      <c r="AF16" s="3">
        <f>'[12]Dezembro'!$E$35</f>
        <v>91.04166666666667</v>
      </c>
      <c r="AG16" s="17">
        <f t="shared" si="2"/>
        <v>81.1774193548387</v>
      </c>
    </row>
    <row r="17" spans="1:33" ht="16.5" customHeight="1">
      <c r="A17" s="10" t="s">
        <v>12</v>
      </c>
      <c r="B17" s="3">
        <f>'[13]Dezembro'!$E$5</f>
        <v>72.45833333333333</v>
      </c>
      <c r="C17" s="3">
        <f>'[13]Dezembro'!$E$6</f>
        <v>75.375</v>
      </c>
      <c r="D17" s="3">
        <f>'[13]Dezembro'!$E$7</f>
        <v>89.91666666666667</v>
      </c>
      <c r="E17" s="3">
        <f>'[13]Dezembro'!$E$8</f>
        <v>83.79166666666667</v>
      </c>
      <c r="F17" s="3">
        <f>'[13]Dezembro'!$E$9</f>
        <v>80.08333333333333</v>
      </c>
      <c r="G17" s="3">
        <f>'[13]Dezembro'!$E$10</f>
        <v>87.41666666666667</v>
      </c>
      <c r="H17" s="3">
        <f>'[13]Dezembro'!$E$11</f>
        <v>87</v>
      </c>
      <c r="I17" s="3">
        <f>'[13]Dezembro'!$E$12</f>
        <v>83</v>
      </c>
      <c r="J17" s="3">
        <f>'[13]Dezembro'!$E$13</f>
        <v>81.45833333333333</v>
      </c>
      <c r="K17" s="3">
        <f>'[13]Dezembro'!$E$14</f>
        <v>81.375</v>
      </c>
      <c r="L17" s="3">
        <f>'[13]Dezembro'!$E$15</f>
        <v>88</v>
      </c>
      <c r="M17" s="3">
        <f>'[13]Dezembro'!$E$16</f>
        <v>91.16666666666667</v>
      </c>
      <c r="N17" s="3">
        <f>'[13]Dezembro'!$E$17</f>
        <v>72.58333333333333</v>
      </c>
      <c r="O17" s="3">
        <f>'[13]Dezembro'!$E$18</f>
        <v>70.75</v>
      </c>
      <c r="P17" s="3">
        <f>'[13]Dezembro'!$E$19</f>
        <v>71.375</v>
      </c>
      <c r="Q17" s="3">
        <f>'[13]Dezembro'!$E$20</f>
        <v>77</v>
      </c>
      <c r="R17" s="3">
        <f>'[13]Dezembro'!$E$21</f>
        <v>74.70833333333333</v>
      </c>
      <c r="S17" s="3">
        <f>'[13]Dezembro'!$E$22</f>
        <v>72.70833333333333</v>
      </c>
      <c r="T17" s="3">
        <f>'[13]Dezembro'!$E$23</f>
        <v>72.45833333333333</v>
      </c>
      <c r="U17" s="3">
        <f>'[13]Dezembro'!$E$24</f>
        <v>78.66666666666667</v>
      </c>
      <c r="V17" s="3">
        <f>'[13]Dezembro'!$E$25</f>
        <v>77.75</v>
      </c>
      <c r="W17" s="3">
        <f>'[13]Dezembro'!$E$26</f>
        <v>78.375</v>
      </c>
      <c r="X17" s="3">
        <f>'[13]Dezembro'!$E$27</f>
        <v>74.20833333333333</v>
      </c>
      <c r="Y17" s="3">
        <f>'[13]Dezembro'!$E$28</f>
        <v>76.29166666666667</v>
      </c>
      <c r="Z17" s="3">
        <f>'[13]Dezembro'!$E$29</f>
        <v>74.70833333333333</v>
      </c>
      <c r="AA17" s="3">
        <f>'[13]Dezembro'!$E$30</f>
        <v>79.16666666666667</v>
      </c>
      <c r="AB17" s="3">
        <f>'[13]Dezembro'!$E$31</f>
        <v>79.16666666666667</v>
      </c>
      <c r="AC17" s="3">
        <f>'[13]Dezembro'!$E$32</f>
        <v>87.45833333333333</v>
      </c>
      <c r="AD17" s="3">
        <f>'[13]Dezembro'!$E$33</f>
        <v>78.75</v>
      </c>
      <c r="AE17" s="3">
        <f>'[13]Dezembro'!$E$34</f>
        <v>76.45833333333333</v>
      </c>
      <c r="AF17" s="3">
        <f>'[13]Dezembro'!$E$35</f>
        <v>88.29166666666667</v>
      </c>
      <c r="AG17" s="17">
        <f t="shared" si="2"/>
        <v>79.41666666666666</v>
      </c>
    </row>
    <row r="18" spans="1:33" ht="16.5" customHeight="1">
      <c r="A18" s="10" t="s">
        <v>13</v>
      </c>
      <c r="B18" s="3">
        <f>'[14]Dezembro'!$E$5</f>
        <v>62.041666666666664</v>
      </c>
      <c r="C18" s="3">
        <f>'[14]Dezembro'!$E$6</f>
        <v>78.25</v>
      </c>
      <c r="D18" s="3">
        <f>'[14]Dezembro'!$E$7</f>
        <v>85.625</v>
      </c>
      <c r="E18" s="3">
        <f>'[14]Dezembro'!$E$8</f>
        <v>87.83333333333333</v>
      </c>
      <c r="F18" s="3">
        <f>'[14]Dezembro'!$E$9</f>
        <v>83.45833333333333</v>
      </c>
      <c r="G18" s="3">
        <f>'[14]Dezembro'!$E$10</f>
        <v>79.54166666666667</v>
      </c>
      <c r="H18" s="3">
        <f>'[14]Dezembro'!$E$11</f>
        <v>86.95833333333333</v>
      </c>
      <c r="I18" s="3">
        <f>'[14]Dezembro'!$E$12</f>
        <v>83.04166666666667</v>
      </c>
      <c r="J18" s="3">
        <f>'[14]Dezembro'!$E$13</f>
        <v>83.75</v>
      </c>
      <c r="K18" s="3">
        <f>'[14]Dezembro'!$E$14</f>
        <v>85.08333333333333</v>
      </c>
      <c r="L18" s="3">
        <f>'[14]Dezembro'!$E$15</f>
        <v>84.08333333333333</v>
      </c>
      <c r="M18" s="3">
        <f>'[14]Dezembro'!$E$16</f>
        <v>92.08333333333333</v>
      </c>
      <c r="N18" s="3">
        <f>'[14]Dezembro'!$E$17</f>
        <v>76.375</v>
      </c>
      <c r="O18" s="3">
        <f>'[14]Dezembro'!$E$18</f>
        <v>73.45833333333333</v>
      </c>
      <c r="P18" s="3">
        <f>'[14]Dezembro'!$E$19</f>
        <v>71.91666666666667</v>
      </c>
      <c r="Q18" s="3">
        <f>'[14]Dezembro'!$E$20</f>
        <v>81.625</v>
      </c>
      <c r="R18" s="3">
        <f>'[14]Dezembro'!$E$21</f>
        <v>76.83333333333333</v>
      </c>
      <c r="S18" s="3">
        <f>'[14]Dezembro'!$E$22</f>
        <v>75.04166666666667</v>
      </c>
      <c r="T18" s="3">
        <f>'[14]Dezembro'!$E$23</f>
        <v>76.375</v>
      </c>
      <c r="U18" s="3">
        <f>'[14]Dezembro'!$E$24</f>
        <v>75.16666666666667</v>
      </c>
      <c r="V18" s="3">
        <f>'[14]Dezembro'!$E$25</f>
        <v>72.83333333333333</v>
      </c>
      <c r="W18" s="3">
        <f>'[14]Dezembro'!$E$26</f>
        <v>76.08333333333333</v>
      </c>
      <c r="X18" s="3">
        <f>'[14]Dezembro'!$E$27</f>
        <v>72.5</v>
      </c>
      <c r="Y18" s="3">
        <f>'[14]Dezembro'!$E$28</f>
        <v>74.41666666666667</v>
      </c>
      <c r="Z18" s="3">
        <f>'[14]Dezembro'!$E$29</f>
        <v>71.04166666666667</v>
      </c>
      <c r="AA18" s="3">
        <f>'[14]Dezembro'!$E$30</f>
        <v>68.04166666666667</v>
      </c>
      <c r="AB18" s="3">
        <f>'[14]Dezembro'!$E$31</f>
        <v>67.25</v>
      </c>
      <c r="AC18" s="3">
        <f>'[14]Dezembro'!$E$32</f>
        <v>75.5</v>
      </c>
      <c r="AD18" s="3">
        <f>'[14]Dezembro'!$E$33</f>
        <v>69.08333333333333</v>
      </c>
      <c r="AE18" s="3">
        <f>'[14]Dezembro'!$E$34</f>
        <v>72.66666666666667</v>
      </c>
      <c r="AF18" s="3">
        <f>'[14]Dezembro'!$E$35</f>
        <v>85.83333333333333</v>
      </c>
      <c r="AG18" s="17">
        <f t="shared" si="2"/>
        <v>77.54166666666667</v>
      </c>
    </row>
    <row r="19" spans="1:33" ht="16.5" customHeight="1">
      <c r="A19" s="10" t="s">
        <v>14</v>
      </c>
      <c r="B19" s="3">
        <f>'[15]Dezembro'!$E$5</f>
        <v>79.45833333333333</v>
      </c>
      <c r="C19" s="3">
        <f>'[15]Dezembro'!$E$6</f>
        <v>85.16666666666667</v>
      </c>
      <c r="D19" s="3">
        <f>'[15]Dezembro'!$E$7</f>
        <v>85.33333333333333</v>
      </c>
      <c r="E19" s="3">
        <f>'[15]Dezembro'!$E$8</f>
        <v>90.08333333333333</v>
      </c>
      <c r="F19" s="3">
        <f>'[15]Dezembro'!$E$9</f>
        <v>78.16666666666667</v>
      </c>
      <c r="G19" s="3">
        <f>'[15]Dezembro'!$E$10</f>
        <v>84.91666666666667</v>
      </c>
      <c r="H19" s="3">
        <f>'[15]Dezembro'!$E$11</f>
        <v>86.33333333333333</v>
      </c>
      <c r="I19" s="3">
        <f>'[15]Dezembro'!$E$12</f>
        <v>87.20833333333333</v>
      </c>
      <c r="J19" s="3">
        <f>'[15]Dezembro'!$E$13</f>
        <v>81.95833333333333</v>
      </c>
      <c r="K19" s="3">
        <f>'[15]Dezembro'!$E$14</f>
        <v>86.125</v>
      </c>
      <c r="L19" s="3">
        <f>'[15]Dezembro'!$E$15</f>
        <v>78.5</v>
      </c>
      <c r="M19" s="3">
        <f>'[15]Dezembro'!$E$16</f>
        <v>85.75</v>
      </c>
      <c r="N19" s="3">
        <f>'[15]Dezembro'!$E$17</f>
        <v>85.41666666666667</v>
      </c>
      <c r="O19" s="3">
        <f>'[15]Dezembro'!$E$18</f>
        <v>82.91666666666667</v>
      </c>
      <c r="P19" s="3">
        <f>'[15]Dezembro'!$E$19</f>
        <v>76.875</v>
      </c>
      <c r="Q19" s="3">
        <f>'[15]Dezembro'!$E$20</f>
        <v>74.20833333333333</v>
      </c>
      <c r="R19" s="3">
        <f>'[15]Dezembro'!$E$21</f>
        <v>79.45833333333333</v>
      </c>
      <c r="S19" s="3">
        <f>'[15]Dezembro'!$E$22</f>
        <v>72.58333333333333</v>
      </c>
      <c r="T19" s="3">
        <f>'[15]Dezembro'!$E$23</f>
        <v>71.25</v>
      </c>
      <c r="U19" s="3">
        <f>'[15]Dezembro'!$E$24</f>
        <v>73.95833333333333</v>
      </c>
      <c r="V19" s="3">
        <f>'[15]Dezembro'!$E$25</f>
        <v>72.54166666666667</v>
      </c>
      <c r="W19" s="3">
        <f>'[15]Dezembro'!$E$26</f>
        <v>72.29166666666667</v>
      </c>
      <c r="X19" s="3">
        <f>'[15]Dezembro'!$E$27</f>
        <v>70.41666666666667</v>
      </c>
      <c r="Y19" s="3">
        <f>'[15]Dezembro'!$E$28</f>
        <v>67.25</v>
      </c>
      <c r="Z19" s="3">
        <f>'[15]Dezembro'!$E$29</f>
        <v>83.16666666666667</v>
      </c>
      <c r="AA19" s="3">
        <f>'[15]Dezembro'!$E$30</f>
        <v>81.16666666666667</v>
      </c>
      <c r="AB19" s="3">
        <f>'[15]Dezembro'!$E$31</f>
        <v>88.45833333333333</v>
      </c>
      <c r="AC19" s="3">
        <f>'[15]Dezembro'!$E$32</f>
        <v>81.79166666666667</v>
      </c>
      <c r="AD19" s="3">
        <f>'[15]Dezembro'!$E$33</f>
        <v>77.41666666666667</v>
      </c>
      <c r="AE19" s="3">
        <f>'[15]Dezembro'!$E$34</f>
        <v>86.08333333333333</v>
      </c>
      <c r="AF19" s="3">
        <f>'[15]Dezembro'!$E$35</f>
        <v>84.79166666666667</v>
      </c>
      <c r="AG19" s="17">
        <f t="shared" si="2"/>
        <v>80.35618279569891</v>
      </c>
    </row>
    <row r="20" spans="1:33" ht="16.5" customHeight="1">
      <c r="A20" s="10" t="s">
        <v>15</v>
      </c>
      <c r="B20" s="3">
        <f>'[16]Dezembro'!$E$5</f>
        <v>80.875</v>
      </c>
      <c r="C20" s="3">
        <f>'[16]Dezembro'!$E$6</f>
        <v>74.45833333333333</v>
      </c>
      <c r="D20" s="3">
        <f>'[16]Dezembro'!$E$7</f>
        <v>88.125</v>
      </c>
      <c r="E20" s="3">
        <f>'[16]Dezembro'!$E$8</f>
        <v>83.66666666666667</v>
      </c>
      <c r="F20" s="3">
        <f>'[16]Dezembro'!$E$9</f>
        <v>84.75</v>
      </c>
      <c r="G20" s="3">
        <f>'[16]Dezembro'!$E$10</f>
        <v>80.75</v>
      </c>
      <c r="H20" s="3">
        <f>'[16]Dezembro'!$E$11</f>
        <v>85.125</v>
      </c>
      <c r="I20" s="3">
        <f>'[16]Dezembro'!$E$12</f>
        <v>77.125</v>
      </c>
      <c r="J20" s="3">
        <f>'[16]Dezembro'!$E$13</f>
        <v>81.125</v>
      </c>
      <c r="K20" s="3">
        <f>'[16]Dezembro'!$E$14</f>
        <v>78.16666666666667</v>
      </c>
      <c r="L20" s="3">
        <f>'[16]Dezembro'!$E$15</f>
        <v>79.66666666666667</v>
      </c>
      <c r="M20" s="3">
        <f>'[16]Dezembro'!$E$16</f>
        <v>90.20833333333333</v>
      </c>
      <c r="N20" s="3">
        <f>'[16]Dezembro'!$E$17</f>
        <v>73.20833333333333</v>
      </c>
      <c r="O20" s="3">
        <f>'[16]Dezembro'!$E$18</f>
        <v>67.33333333333333</v>
      </c>
      <c r="P20" s="3">
        <f>'[16]Dezembro'!$E$19</f>
        <v>70.29166666666667</v>
      </c>
      <c r="Q20" s="3">
        <f>'[16]Dezembro'!$E$20</f>
        <v>77.66666666666667</v>
      </c>
      <c r="R20" s="3">
        <f>'[16]Dezembro'!$E$21</f>
        <v>79.5</v>
      </c>
      <c r="S20" s="3">
        <f>'[16]Dezembro'!$E$22</f>
        <v>76.875</v>
      </c>
      <c r="T20" s="3">
        <f>'[16]Dezembro'!$E$23</f>
        <v>80.5</v>
      </c>
      <c r="U20" s="3">
        <f>'[16]Dezembro'!$E$24</f>
        <v>80.54166666666667</v>
      </c>
      <c r="V20" s="3">
        <f>'[16]Dezembro'!$E$25</f>
        <v>73.75</v>
      </c>
      <c r="W20" s="3">
        <f>'[16]Dezembro'!$E$26</f>
        <v>86</v>
      </c>
      <c r="X20" s="3">
        <f>'[16]Dezembro'!$E$27</f>
        <v>82.20833333333333</v>
      </c>
      <c r="Y20" s="3">
        <f>'[16]Dezembro'!$E$28</f>
        <v>71.79166666666667</v>
      </c>
      <c r="Z20" s="3">
        <f>'[16]Dezembro'!$E$29</f>
        <v>82.20833333333333</v>
      </c>
      <c r="AA20" s="3">
        <f>'[16]Dezembro'!$E$30</f>
        <v>84.20833333333333</v>
      </c>
      <c r="AB20" s="3">
        <f>'[16]Dezembro'!$E$31</f>
        <v>89.70833333333333</v>
      </c>
      <c r="AC20" s="3">
        <f>'[16]Dezembro'!$E$32</f>
        <v>83</v>
      </c>
      <c r="AD20" s="3">
        <f>'[16]Dezembro'!$E$33</f>
        <v>86.95833333333333</v>
      </c>
      <c r="AE20" s="3">
        <f>'[16]Dezembro'!$E$34</f>
        <v>79.20833333333333</v>
      </c>
      <c r="AF20" s="3">
        <f>'[16]Dezembro'!$E$35</f>
        <v>93.20833333333333</v>
      </c>
      <c r="AG20" s="17">
        <f t="shared" si="2"/>
        <v>80.71639784946238</v>
      </c>
    </row>
    <row r="21" spans="1:33" ht="16.5" customHeight="1">
      <c r="A21" s="10" t="s">
        <v>16</v>
      </c>
      <c r="B21" s="3">
        <f>'[17]Dezembro'!$E$5</f>
        <v>57.875</v>
      </c>
      <c r="C21" s="3">
        <f>'[17]Dezembro'!$E$6</f>
        <v>56.791666666666664</v>
      </c>
      <c r="D21" s="3">
        <f>'[17]Dezembro'!$E$7</f>
        <v>71.33333333333333</v>
      </c>
      <c r="E21" s="3">
        <f>'[17]Dezembro'!$E$8</f>
        <v>77.83333333333333</v>
      </c>
      <c r="F21" s="3">
        <f>'[17]Dezembro'!$E$9</f>
        <v>69.95833333333333</v>
      </c>
      <c r="G21" s="3">
        <f>'[17]Dezembro'!$E$10</f>
        <v>76.5</v>
      </c>
      <c r="H21" s="3">
        <f>'[17]Dezembro'!$E$11</f>
        <v>85.58333333333333</v>
      </c>
      <c r="I21" s="3">
        <f>'[17]Dezembro'!$E$12</f>
        <v>76.16666666666667</v>
      </c>
      <c r="J21" s="3">
        <f>'[17]Dezembro'!$E$13</f>
        <v>78.58333333333333</v>
      </c>
      <c r="K21" s="3">
        <f>'[17]Dezembro'!$E$14</f>
        <v>78.45833333333333</v>
      </c>
      <c r="L21" s="3">
        <f>'[17]Dezembro'!$E$15</f>
        <v>82.875</v>
      </c>
      <c r="M21" s="3">
        <f>'[17]Dezembro'!$E$16</f>
        <v>83.08333333333333</v>
      </c>
      <c r="N21" s="3">
        <f>'[17]Dezembro'!$E$17</f>
        <v>67.58333333333333</v>
      </c>
      <c r="O21" s="3">
        <f>'[17]Dezembro'!$E$18</f>
        <v>63.5</v>
      </c>
      <c r="P21" s="3">
        <f>'[17]Dezembro'!$E$19</f>
        <v>59.125</v>
      </c>
      <c r="Q21" s="3">
        <f>'[17]Dezembro'!$E$20</f>
        <v>59.791666666666664</v>
      </c>
      <c r="R21" s="3">
        <f>'[17]Dezembro'!$E$21</f>
        <v>69.33333333333333</v>
      </c>
      <c r="S21" s="3">
        <f>'[17]Dezembro'!$E$22</f>
        <v>68.66666666666667</v>
      </c>
      <c r="T21" s="3">
        <f>'[17]Dezembro'!$E$23</f>
        <v>68.625</v>
      </c>
      <c r="U21" s="3">
        <f>'[17]Dezembro'!$E$24</f>
        <v>66.54166666666667</v>
      </c>
      <c r="V21" s="3">
        <f>'[17]Dezembro'!$E$25</f>
        <v>75.70833333333333</v>
      </c>
      <c r="W21" s="3">
        <f>'[17]Dezembro'!$E$26</f>
        <v>81.625</v>
      </c>
      <c r="X21" s="3">
        <f>'[17]Dezembro'!$E$27</f>
        <v>75.25</v>
      </c>
      <c r="Y21" s="3">
        <f>'[17]Dezembro'!$E$28</f>
        <v>63.458333333333336</v>
      </c>
      <c r="Z21" s="3">
        <f>'[17]Dezembro'!$E$29</f>
        <v>59.125</v>
      </c>
      <c r="AA21" s="3">
        <f>'[17]Dezembro'!$E$30</f>
        <v>63.291666666666664</v>
      </c>
      <c r="AB21" s="3">
        <f>'[17]Dezembro'!$E$31</f>
        <v>63.5</v>
      </c>
      <c r="AC21" s="3">
        <f>'[17]Dezembro'!$E$32</f>
        <v>73.875</v>
      </c>
      <c r="AD21" s="3">
        <f>'[17]Dezembro'!$E$33</f>
        <v>64.625</v>
      </c>
      <c r="AE21" s="3">
        <f>'[17]Dezembro'!$E$34</f>
        <v>63.958333333333336</v>
      </c>
      <c r="AF21" s="3">
        <f>'[17]Dezembro'!$E$35</f>
        <v>86.75</v>
      </c>
      <c r="AG21" s="17">
        <f t="shared" si="2"/>
        <v>70.625</v>
      </c>
    </row>
    <row r="22" spans="1:33" ht="16.5" customHeight="1">
      <c r="A22" s="10" t="s">
        <v>17</v>
      </c>
      <c r="B22" s="3">
        <f>'[18]Dezembro'!$E$5</f>
        <v>88.08333333333333</v>
      </c>
      <c r="C22" s="3">
        <f>'[18]Dezembro'!$E$6</f>
        <v>81.08333333333333</v>
      </c>
      <c r="D22" s="3">
        <f>'[18]Dezembro'!$E$7</f>
        <v>87.625</v>
      </c>
      <c r="E22" s="3">
        <f>'[18]Dezembro'!$E$8</f>
        <v>87.45833333333333</v>
      </c>
      <c r="F22" s="3">
        <f>'[18]Dezembro'!$E$9</f>
        <v>76.83333333333333</v>
      </c>
      <c r="G22" s="3">
        <f>'[18]Dezembro'!$E$10</f>
        <v>76.79166666666667</v>
      </c>
      <c r="H22" s="3">
        <f>'[18]Dezembro'!$E$11</f>
        <v>85.125</v>
      </c>
      <c r="I22" s="3">
        <f>'[18]Dezembro'!$E$12</f>
        <v>80.375</v>
      </c>
      <c r="J22" s="3">
        <f>'[18]Dezembro'!$E$13</f>
        <v>77.45833333333333</v>
      </c>
      <c r="K22" s="3">
        <f>'[18]Dezembro'!$E$14</f>
        <v>77.04166666666667</v>
      </c>
      <c r="L22" s="3">
        <f>'[18]Dezembro'!$E$15</f>
        <v>78.33333333333333</v>
      </c>
      <c r="M22" s="3">
        <f>'[18]Dezembro'!$E$16</f>
        <v>89.58333333333333</v>
      </c>
      <c r="N22" s="3">
        <f>'[18]Dezembro'!$E$17</f>
        <v>76.54166666666667</v>
      </c>
      <c r="O22" s="3">
        <f>'[18]Dezembro'!$E$18</f>
        <v>76.375</v>
      </c>
      <c r="P22" s="3">
        <f>'[18]Dezembro'!$E$19</f>
        <v>75.54166666666667</v>
      </c>
      <c r="Q22" s="3">
        <f>'[18]Dezembro'!$E$20</f>
        <v>81</v>
      </c>
      <c r="R22" s="3">
        <f>'[18]Dezembro'!$E$21</f>
        <v>79.5</v>
      </c>
      <c r="S22" s="3">
        <f>'[18]Dezembro'!$E$22</f>
        <v>77.95833333333333</v>
      </c>
      <c r="T22" s="3">
        <f>'[18]Dezembro'!$E$23</f>
        <v>76.79166666666667</v>
      </c>
      <c r="U22" s="3">
        <f>'[18]Dezembro'!$E$24</f>
        <v>75.41666666666667</v>
      </c>
      <c r="V22" s="3">
        <f>'[18]Dezembro'!$E$25</f>
        <v>84.875</v>
      </c>
      <c r="W22" s="3">
        <f>'[18]Dezembro'!$E$26</f>
        <v>85.79166666666667</v>
      </c>
      <c r="X22" s="3">
        <f>'[18]Dezembro'!$E$27</f>
        <v>81.625</v>
      </c>
      <c r="Y22" s="3">
        <f>'[18]Dezembro'!$E$28</f>
        <v>76.83333333333333</v>
      </c>
      <c r="Z22" s="3">
        <f>'[18]Dezembro'!$E$29</f>
        <v>79.375</v>
      </c>
      <c r="AA22" s="3">
        <f>'[18]Dezembro'!$E$30</f>
        <v>88.95833333333333</v>
      </c>
      <c r="AB22" s="3">
        <f>'[18]Dezembro'!$E$31</f>
        <v>91.83333333333333</v>
      </c>
      <c r="AC22" s="3">
        <f>'[18]Dezembro'!$E$32</f>
        <v>85.04166666666667</v>
      </c>
      <c r="AD22" s="3">
        <f>'[18]Dezembro'!$E$33</f>
        <v>81.625</v>
      </c>
      <c r="AE22" s="3">
        <f>'[18]Dezembro'!$E$34</f>
        <v>80.45833333333333</v>
      </c>
      <c r="AF22" s="3">
        <f>'[18]Dezembro'!$E$35</f>
        <v>92.04166666666667</v>
      </c>
      <c r="AG22" s="17">
        <f t="shared" si="2"/>
        <v>81.7217741935484</v>
      </c>
    </row>
    <row r="23" spans="1:33" ht="16.5" customHeight="1">
      <c r="A23" s="10" t="s">
        <v>18</v>
      </c>
      <c r="B23" s="3">
        <f>'[19]Dezembro'!$E$5</f>
        <v>82.65217391304348</v>
      </c>
      <c r="C23" s="3">
        <f>'[19]Dezembro'!$E$6</f>
        <v>82.18181818181819</v>
      </c>
      <c r="D23" s="3">
        <f>'[19]Dezembro'!$E$7</f>
        <v>88.95833333333333</v>
      </c>
      <c r="E23" s="3">
        <f>'[19]Dezembro'!$E$8</f>
        <v>86.1875</v>
      </c>
      <c r="F23" s="3">
        <f>'[19]Dezembro'!$E$9</f>
        <v>83.5</v>
      </c>
      <c r="G23" s="3">
        <f>'[19]Dezembro'!$E$10</f>
        <v>87.83333333333333</v>
      </c>
      <c r="H23" s="3">
        <f>'[19]Dezembro'!$E$11</f>
        <v>90.69565217391305</v>
      </c>
      <c r="I23" s="3">
        <f>'[19]Dezembro'!$E$12</f>
        <v>86.5</v>
      </c>
      <c r="J23" s="3">
        <f>'[19]Dezembro'!$E$13</f>
        <v>83.375</v>
      </c>
      <c r="K23" s="3">
        <f>'[19]Dezembro'!$E$14</f>
        <v>83.08333333333333</v>
      </c>
      <c r="L23" s="3">
        <f>'[19]Dezembro'!$E$15</f>
        <v>80.6086956521739</v>
      </c>
      <c r="M23" s="3">
        <f>'[19]Dezembro'!$E$16</f>
        <v>91.2</v>
      </c>
      <c r="N23" s="3">
        <f>'[19]Dezembro'!$E$17</f>
        <v>80.38461538461539</v>
      </c>
      <c r="O23" s="3">
        <f>'[19]Dezembro'!$E$18</f>
        <v>81.79166666666667</v>
      </c>
      <c r="P23" s="3">
        <f>'[19]Dezembro'!$E$19</f>
        <v>82.95833333333333</v>
      </c>
      <c r="Q23" s="3">
        <f>'[19]Dezembro'!$E$20</f>
        <v>84.70833333333333</v>
      </c>
      <c r="R23" s="3">
        <f>'[19]Dezembro'!$E$21</f>
        <v>76.73913043478261</v>
      </c>
      <c r="S23" s="3">
        <f>'[19]Dezembro'!$E$22</f>
        <v>74.33333333333333</v>
      </c>
      <c r="T23" s="3">
        <f>'[19]Dezembro'!$E$23</f>
        <v>77.54166666666667</v>
      </c>
      <c r="U23" s="3">
        <f>'[19]Dezembro'!$E$24</f>
        <v>81.04166666666667</v>
      </c>
      <c r="V23" s="3">
        <f>'[19]Dezembro'!$E$25</f>
        <v>83.83333333333333</v>
      </c>
      <c r="W23" s="3">
        <f>'[19]Dezembro'!$E$26</f>
        <v>85.95833333333333</v>
      </c>
      <c r="X23" s="3">
        <f>'[19]Dezembro'!$E$27</f>
        <v>76.375</v>
      </c>
      <c r="Y23" s="3">
        <f>'[19]Dezembro'!$E$28</f>
        <v>78.66666666666667</v>
      </c>
      <c r="Z23" s="3">
        <f>'[19]Dezembro'!$E$29</f>
        <v>79.5</v>
      </c>
      <c r="AA23" s="3">
        <f>'[19]Dezembro'!$E$30</f>
        <v>78.875</v>
      </c>
      <c r="AB23" s="3">
        <f>'[19]Dezembro'!$E$31</f>
        <v>78.20833333333333</v>
      </c>
      <c r="AC23" s="3">
        <f>'[19]Dezembro'!$E$32</f>
        <v>90.54545454545455</v>
      </c>
      <c r="AD23" s="3">
        <f>'[19]Dezembro'!$E$33</f>
        <v>84.1304347826087</v>
      </c>
      <c r="AE23" s="3">
        <f>'[19]Dezembro'!$E$34</f>
        <v>82</v>
      </c>
      <c r="AF23" s="3">
        <f>'[19]Dezembro'!$E$35</f>
        <v>89.79166666666667</v>
      </c>
      <c r="AG23" s="17">
        <f t="shared" si="2"/>
        <v>83.03738091618526</v>
      </c>
    </row>
    <row r="24" spans="1:33" ht="16.5" customHeight="1">
      <c r="A24" s="10" t="s">
        <v>19</v>
      </c>
      <c r="B24" s="3">
        <f>'[20]Dezembro'!$E$5</f>
        <v>77.375</v>
      </c>
      <c r="C24" s="3">
        <f>'[20]Dezembro'!$E$6</f>
        <v>71.83333333333333</v>
      </c>
      <c r="D24" s="3">
        <f>'[20]Dezembro'!$E$7</f>
        <v>86.58333333333333</v>
      </c>
      <c r="E24" s="3">
        <f>'[20]Dezembro'!$E$8</f>
        <v>78.625</v>
      </c>
      <c r="F24" s="3">
        <f>'[20]Dezembro'!$E$9</f>
        <v>73.16666666666667</v>
      </c>
      <c r="G24" s="3">
        <f>'[20]Dezembro'!$E$10</f>
        <v>71.54166666666667</v>
      </c>
      <c r="H24" s="3">
        <f>'[20]Dezembro'!$E$11</f>
        <v>82.58333333333333</v>
      </c>
      <c r="I24" s="3">
        <f>'[20]Dezembro'!$E$12</f>
        <v>79.95833333333333</v>
      </c>
      <c r="J24" s="3">
        <f>'[20]Dezembro'!$E$13</f>
        <v>76.5</v>
      </c>
      <c r="K24" s="3">
        <f>'[20]Dezembro'!$E$14</f>
        <v>74.25</v>
      </c>
      <c r="L24" s="3">
        <f>'[20]Dezembro'!$E$15</f>
        <v>80.41666666666667</v>
      </c>
      <c r="M24" s="3">
        <f>'[20]Dezembro'!$E$16</f>
        <v>85.125</v>
      </c>
      <c r="N24" s="3">
        <f>'[20]Dezembro'!$E$17</f>
        <v>75.25</v>
      </c>
      <c r="O24" s="3">
        <f>'[20]Dezembro'!$E$18</f>
        <v>64.45833333333333</v>
      </c>
      <c r="P24" s="3">
        <f>'[20]Dezembro'!$E$19</f>
        <v>70.66666666666667</v>
      </c>
      <c r="Q24" s="3">
        <f>'[20]Dezembro'!$E$20</f>
        <v>67.79166666666667</v>
      </c>
      <c r="R24" s="3">
        <f>'[20]Dezembro'!$E$21</f>
        <v>72.45833333333333</v>
      </c>
      <c r="S24" s="3">
        <f>'[20]Dezembro'!$E$22</f>
        <v>74.45833333333333</v>
      </c>
      <c r="T24" s="3">
        <f>'[20]Dezembro'!$E$23</f>
        <v>73.83333333333333</v>
      </c>
      <c r="U24" s="3">
        <f>'[20]Dezembro'!$E$24</f>
        <v>73.66666666666667</v>
      </c>
      <c r="V24" s="3">
        <f>'[20]Dezembro'!$E$25</f>
        <v>80.16666666666667</v>
      </c>
      <c r="W24" s="3">
        <f>'[20]Dezembro'!$E$26</f>
        <v>83.625</v>
      </c>
      <c r="X24" s="3">
        <f>'[20]Dezembro'!$E$27</f>
        <v>83.375</v>
      </c>
      <c r="Y24" s="3">
        <f>'[20]Dezembro'!$E$28</f>
        <v>81.79166666666667</v>
      </c>
      <c r="Z24" s="3">
        <f>'[20]Dezembro'!$E$29</f>
        <v>86.16666666666667</v>
      </c>
      <c r="AA24" s="3">
        <f>'[20]Dezembro'!$E$30</f>
        <v>84.04166666666667</v>
      </c>
      <c r="AB24" s="3">
        <f>'[20]Dezembro'!$E$31</f>
        <v>86.95833333333333</v>
      </c>
      <c r="AC24" s="3">
        <f>'[20]Dezembro'!$E$32</f>
        <v>76.45833333333333</v>
      </c>
      <c r="AD24" s="3">
        <f>'[20]Dezembro'!$E$33</f>
        <v>78.66666666666667</v>
      </c>
      <c r="AE24" s="3">
        <f>'[20]Dezembro'!$E$34</f>
        <v>88.66666666666667</v>
      </c>
      <c r="AF24" s="3">
        <f>'[20]Dezembro'!$E$35</f>
        <v>86.95833333333333</v>
      </c>
      <c r="AG24" s="17">
        <f t="shared" si="2"/>
        <v>78.30376344086022</v>
      </c>
    </row>
    <row r="25" spans="1:33" ht="16.5" customHeight="1">
      <c r="A25" s="10" t="s">
        <v>31</v>
      </c>
      <c r="B25" s="3">
        <f>'[21]Dezembro'!$E$5</f>
        <v>79.70833333333333</v>
      </c>
      <c r="C25" s="3">
        <f>'[21]Dezembro'!$E$6</f>
        <v>76.875</v>
      </c>
      <c r="D25" s="3">
        <f>'[21]Dezembro'!$E$7</f>
        <v>86.625</v>
      </c>
      <c r="E25" s="3">
        <f>'[21]Dezembro'!$E$8</f>
        <v>85.79166666666667</v>
      </c>
      <c r="F25" s="3">
        <f>'[21]Dezembro'!$E$9</f>
        <v>78.25</v>
      </c>
      <c r="G25" s="3">
        <f>'[21]Dezembro'!$E$10</f>
        <v>79.45833333333333</v>
      </c>
      <c r="H25" s="3">
        <f>'[21]Dezembro'!$E$11</f>
        <v>82.875</v>
      </c>
      <c r="I25" s="3">
        <f>'[21]Dezembro'!$E$12</f>
        <v>80.04166666666667</v>
      </c>
      <c r="J25" s="3">
        <f>'[21]Dezembro'!$E$13</f>
        <v>76</v>
      </c>
      <c r="K25" s="3">
        <f>'[21]Dezembro'!$E$14</f>
        <v>74.25</v>
      </c>
      <c r="L25" s="3">
        <f>'[21]Dezembro'!$E$15</f>
        <v>82.33333333333333</v>
      </c>
      <c r="M25" s="3">
        <f>'[21]Dezembro'!$E$16</f>
        <v>90.875</v>
      </c>
      <c r="N25" s="3">
        <f>'[21]Dezembro'!$E$17</f>
        <v>77.16666666666667</v>
      </c>
      <c r="O25" s="3">
        <f>'[21]Dezembro'!$E$18</f>
        <v>67.70833333333333</v>
      </c>
      <c r="P25" s="3">
        <f>'[21]Dezembro'!$E$19</f>
        <v>72.58333333333333</v>
      </c>
      <c r="Q25" s="3">
        <f>'[21]Dezembro'!$E$20</f>
        <v>79.54166666666667</v>
      </c>
      <c r="R25" s="3">
        <f>'[21]Dezembro'!$E$21</f>
        <v>71.33333333333333</v>
      </c>
      <c r="S25" s="3">
        <f>'[21]Dezembro'!$E$22</f>
        <v>73.875</v>
      </c>
      <c r="T25" s="3">
        <f>'[21]Dezembro'!$E$23</f>
        <v>77.75</v>
      </c>
      <c r="U25" s="3">
        <f>'[21]Dezembro'!$E$24</f>
        <v>71.20833333333333</v>
      </c>
      <c r="V25" s="3">
        <f>'[21]Dezembro'!$E$25</f>
        <v>78</v>
      </c>
      <c r="W25" s="3">
        <f>'[21]Dezembro'!$E$26</f>
        <v>78.29166666666667</v>
      </c>
      <c r="X25" s="3">
        <f>'[21]Dezembro'!$E$27</f>
        <v>72.83333333333333</v>
      </c>
      <c r="Y25" s="3">
        <f>'[21]Dezembro'!$E$28</f>
        <v>70.83333333333333</v>
      </c>
      <c r="Z25" s="3">
        <f>'[21]Dezembro'!$E$29</f>
        <v>75.625</v>
      </c>
      <c r="AA25" s="3">
        <f>'[21]Dezembro'!$E$30</f>
        <v>79.79166666666667</v>
      </c>
      <c r="AB25" s="3">
        <f>'[21]Dezembro'!$E$31</f>
        <v>83.45833333333333</v>
      </c>
      <c r="AC25" s="3">
        <f>'[21]Dezembro'!$E$32</f>
        <v>86.25</v>
      </c>
      <c r="AD25" s="3">
        <f>'[21]Dezembro'!$E$33</f>
        <v>83.29166666666667</v>
      </c>
      <c r="AE25" s="3">
        <f>'[21]Dezembro'!$E$34</f>
        <v>79.95833333333333</v>
      </c>
      <c r="AF25" s="3">
        <f>'[21]Dezembro'!$E$35</f>
        <v>90.16666666666667</v>
      </c>
      <c r="AG25" s="17">
        <f t="shared" si="2"/>
        <v>78.79838709677418</v>
      </c>
    </row>
    <row r="26" spans="1:33" ht="16.5" customHeight="1">
      <c r="A26" s="10" t="s">
        <v>20</v>
      </c>
      <c r="B26" s="3" t="str">
        <f>'[22]Dezembro'!$E$5</f>
        <v>**</v>
      </c>
      <c r="C26" s="3" t="str">
        <f>'[22]Dezembro'!$E$6</f>
        <v>**</v>
      </c>
      <c r="D26" s="3" t="str">
        <f>'[22]Dezembro'!$E$7</f>
        <v>**</v>
      </c>
      <c r="E26" s="3" t="str">
        <f>'[22]Dezembro'!$E$8</f>
        <v>**</v>
      </c>
      <c r="F26" s="3" t="str">
        <f>'[22]Dezembro'!$E$9</f>
        <v>**</v>
      </c>
      <c r="G26" s="3" t="str">
        <f>'[22]Dezembro'!$E$10</f>
        <v>**</v>
      </c>
      <c r="H26" s="3" t="str">
        <f>'[22]Dezembro'!$E$11</f>
        <v>**</v>
      </c>
      <c r="I26" s="3" t="str">
        <f>'[22]Dezembro'!$E$12</f>
        <v>**</v>
      </c>
      <c r="J26" s="3" t="str">
        <f>'[22]Dezembro'!$E$13</f>
        <v>**</v>
      </c>
      <c r="K26" s="3" t="str">
        <f>'[22]Dezembro'!$E$14</f>
        <v>**</v>
      </c>
      <c r="L26" s="3" t="str">
        <f>'[22]Dezembro'!$E$15</f>
        <v>**</v>
      </c>
      <c r="M26" s="3" t="str">
        <f>'[22]Dezembro'!$E$16</f>
        <v>**</v>
      </c>
      <c r="N26" s="3" t="str">
        <f>'[22]Dezembro'!$E$17</f>
        <v>**</v>
      </c>
      <c r="O26" s="3" t="str">
        <f>'[22]Dezembro'!$E$18</f>
        <v>**</v>
      </c>
      <c r="P26" s="3" t="str">
        <f>'[22]Dezembro'!$E$19</f>
        <v>**</v>
      </c>
      <c r="Q26" s="3" t="str">
        <f>'[22]Dezembro'!$E$20</f>
        <v>**</v>
      </c>
      <c r="R26" s="3" t="str">
        <f>'[22]Dezembro'!$E$21</f>
        <v>**</v>
      </c>
      <c r="S26" s="3" t="str">
        <f>'[22]Dezembro'!$E$22</f>
        <v>**</v>
      </c>
      <c r="T26" s="3" t="str">
        <f>'[22]Dezembro'!$E$23</f>
        <v>**</v>
      </c>
      <c r="U26" s="3" t="str">
        <f>'[22]Dezembro'!$E$24</f>
        <v>**</v>
      </c>
      <c r="V26" s="3" t="str">
        <f>'[22]Dezembro'!$E$25</f>
        <v>**</v>
      </c>
      <c r="W26" s="3" t="str">
        <f>'[22]Dezembro'!$E$26</f>
        <v>**</v>
      </c>
      <c r="X26" s="3" t="str">
        <f>'[22]Dezembro'!$E$27</f>
        <v>**</v>
      </c>
      <c r="Y26" s="3" t="str">
        <f>'[22]Dezembro'!$E$28</f>
        <v>**</v>
      </c>
      <c r="Z26" s="3" t="str">
        <f>'[22]Dezembro'!$E$29</f>
        <v>**</v>
      </c>
      <c r="AA26" s="3" t="str">
        <f>'[22]Dezembro'!$E$30</f>
        <v>**</v>
      </c>
      <c r="AB26" s="3" t="str">
        <f>'[22]Dezembro'!$E$31</f>
        <v>**</v>
      </c>
      <c r="AC26" s="3" t="str">
        <f>'[22]Dezembro'!$E$32</f>
        <v>**</v>
      </c>
      <c r="AD26" s="3" t="str">
        <f>'[22]Dezembro'!$E$33</f>
        <v>**</v>
      </c>
      <c r="AE26" s="3" t="str">
        <f>'[22]Dezembro'!$E$34</f>
        <v>**</v>
      </c>
      <c r="AF26" s="3" t="str">
        <f>'[22]Dezembro'!$E$35</f>
        <v>**</v>
      </c>
      <c r="AG26" s="17" t="s">
        <v>46</v>
      </c>
    </row>
    <row r="27" spans="1:34" s="5" customFormat="1" ht="16.5" customHeight="1">
      <c r="A27" s="14" t="s">
        <v>35</v>
      </c>
      <c r="B27" s="22">
        <f aca="true" t="shared" si="3" ref="B27:O27">AVERAGE(B5:B26)</f>
        <v>76.4182959250894</v>
      </c>
      <c r="C27" s="22">
        <f t="shared" si="3"/>
        <v>75.81801948051948</v>
      </c>
      <c r="D27" s="22">
        <f t="shared" si="3"/>
        <v>84.97330128205127</v>
      </c>
      <c r="E27" s="22">
        <f t="shared" si="3"/>
        <v>85.16418269230769</v>
      </c>
      <c r="F27" s="22">
        <f t="shared" si="3"/>
        <v>79.31190476190476</v>
      </c>
      <c r="G27" s="22">
        <f t="shared" si="3"/>
        <v>78.90875000000001</v>
      </c>
      <c r="H27" s="22">
        <f t="shared" si="3"/>
        <v>85.4401992753623</v>
      </c>
      <c r="I27" s="22">
        <f t="shared" si="3"/>
        <v>80.7659090909091</v>
      </c>
      <c r="J27" s="22">
        <f t="shared" si="3"/>
        <v>77.94878393665157</v>
      </c>
      <c r="K27" s="22">
        <f t="shared" si="3"/>
        <v>78.26736111111111</v>
      </c>
      <c r="L27" s="22">
        <f t="shared" si="3"/>
        <v>80.08353792946185</v>
      </c>
      <c r="M27" s="22">
        <f t="shared" si="3"/>
        <v>87.36388986013985</v>
      </c>
      <c r="N27" s="22">
        <f t="shared" si="3"/>
        <v>76.16867521367521</v>
      </c>
      <c r="O27" s="22">
        <f t="shared" si="3"/>
        <v>72.22996794871794</v>
      </c>
      <c r="P27" s="22">
        <f aca="true" t="shared" si="4" ref="P27:U27">AVERAGE(P5:P26)</f>
        <v>72.37596153846154</v>
      </c>
      <c r="Q27" s="22">
        <f t="shared" si="4"/>
        <v>74.86057692307693</v>
      </c>
      <c r="R27" s="22">
        <f t="shared" si="4"/>
        <v>75.50245859213248</v>
      </c>
      <c r="S27" s="22">
        <f t="shared" si="4"/>
        <v>72.67756846328274</v>
      </c>
      <c r="T27" s="22">
        <f t="shared" si="4"/>
        <v>73.71675635166348</v>
      </c>
      <c r="U27" s="22">
        <f t="shared" si="4"/>
        <v>73.58456160241874</v>
      </c>
      <c r="V27" s="22">
        <f aca="true" t="shared" si="5" ref="V27:AF27">AVERAGE(V5:V26)</f>
        <v>77.06944444444444</v>
      </c>
      <c r="W27" s="22">
        <f t="shared" si="5"/>
        <v>79.09991859991861</v>
      </c>
      <c r="X27" s="22">
        <f t="shared" si="5"/>
        <v>75.2437641723356</v>
      </c>
      <c r="Y27" s="22">
        <f t="shared" si="5"/>
        <v>72.30595238095239</v>
      </c>
      <c r="Z27" s="22">
        <f t="shared" si="5"/>
        <v>77.06130952380953</v>
      </c>
      <c r="AA27" s="22">
        <f t="shared" si="5"/>
        <v>79.45568783068785</v>
      </c>
      <c r="AB27" s="22">
        <f t="shared" si="5"/>
        <v>82.37124060150374</v>
      </c>
      <c r="AC27" s="22">
        <f t="shared" si="5"/>
        <v>81.68044733044732</v>
      </c>
      <c r="AD27" s="22">
        <f t="shared" si="5"/>
        <v>79.36924028065333</v>
      </c>
      <c r="AE27" s="22">
        <f t="shared" si="5"/>
        <v>78.86964886964886</v>
      </c>
      <c r="AF27" s="22">
        <f t="shared" si="5"/>
        <v>86.50741436925648</v>
      </c>
      <c r="AG27" s="18">
        <f>AVERAGE(AG5:AG26)</f>
        <v>77.99343487161829</v>
      </c>
      <c r="AH27" s="13"/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H1">
      <selection activeCell="AH4" sqref="AH4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9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5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12"/>
    </row>
    <row r="3" spans="1:35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42</v>
      </c>
      <c r="AH3" s="37" t="s">
        <v>41</v>
      </c>
      <c r="AI3" s="13"/>
    </row>
    <row r="4" spans="1:35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36" t="s">
        <v>40</v>
      </c>
      <c r="AI4" s="13"/>
    </row>
    <row r="5" spans="1:34" ht="16.5" customHeight="1" thickTop="1">
      <c r="A5" s="9" t="s">
        <v>0</v>
      </c>
      <c r="B5" s="3">
        <f>'[1]Dezembro'!$F$5</f>
        <v>94</v>
      </c>
      <c r="C5" s="3">
        <f>'[1]Dezembro'!$F$6</f>
        <v>94</v>
      </c>
      <c r="D5" s="3">
        <f>'[1]Dezembro'!$F$7</f>
        <v>94</v>
      </c>
      <c r="E5" s="3">
        <f>'[1]Dezembro'!$F$8</f>
        <v>95</v>
      </c>
      <c r="F5" s="3">
        <f>'[1]Dezembro'!$F$9</f>
        <v>95</v>
      </c>
      <c r="G5" s="3">
        <f>'[1]Dezembro'!$F$10</f>
        <v>88</v>
      </c>
      <c r="H5" s="3">
        <f>'[1]Dezembro'!$F$11</f>
        <v>95</v>
      </c>
      <c r="I5" s="3">
        <f>'[1]Dezembro'!$F$12</f>
        <v>95</v>
      </c>
      <c r="J5" s="3">
        <f>'[1]Dezembro'!$F$13</f>
        <v>94</v>
      </c>
      <c r="K5" s="3">
        <f>'[1]Dezembro'!$F$14</f>
        <v>94</v>
      </c>
      <c r="L5" s="3">
        <f>'[1]Dezembro'!$F$15</f>
        <v>92</v>
      </c>
      <c r="M5" s="3">
        <f>'[1]Dezembro'!$F$16</f>
        <v>95</v>
      </c>
      <c r="N5" s="3">
        <f>'[1]Dezembro'!$F$17</f>
        <v>95</v>
      </c>
      <c r="O5" s="3">
        <f>'[1]Dezembro'!$F$18</f>
        <v>94</v>
      </c>
      <c r="P5" s="3">
        <f>'[1]Dezembro'!$F$19</f>
        <v>94</v>
      </c>
      <c r="Q5" s="3">
        <f>'[1]Dezembro'!$F$20</f>
        <v>94</v>
      </c>
      <c r="R5" s="3">
        <f>'[1]Dezembro'!$F$21</f>
        <v>93</v>
      </c>
      <c r="S5" s="3">
        <f>'[1]Dezembro'!$F$22</f>
        <v>95</v>
      </c>
      <c r="T5" s="3">
        <f>'[1]Dezembro'!$F$23</f>
        <v>95</v>
      </c>
      <c r="U5" s="3">
        <f>'[1]Dezembro'!$F$24</f>
        <v>94</v>
      </c>
      <c r="V5" s="3">
        <f>'[1]Dezembro'!$F$25</f>
        <v>94</v>
      </c>
      <c r="W5" s="3">
        <f>'[1]Dezembro'!$F$26</f>
        <v>94</v>
      </c>
      <c r="X5" s="3">
        <f>'[1]Dezembro'!$F$27</f>
        <v>95</v>
      </c>
      <c r="Y5" s="3">
        <f>'[1]Dezembro'!$F$28</f>
        <v>95</v>
      </c>
      <c r="Z5" s="3">
        <f>'[1]Dezembro'!$F$29</f>
        <v>95</v>
      </c>
      <c r="AA5" s="3">
        <f>'[1]Dezembro'!$F$30</f>
        <v>95</v>
      </c>
      <c r="AB5" s="3">
        <f>'[1]Dezembro'!$F$31</f>
        <v>95</v>
      </c>
      <c r="AC5" s="3">
        <f>'[1]Dezembro'!$F$32</f>
        <v>95</v>
      </c>
      <c r="AD5" s="3">
        <f>'[1]Dezembro'!$F$33</f>
        <v>93</v>
      </c>
      <c r="AE5" s="3">
        <f>'[1]Dezembro'!$F$34</f>
        <v>92</v>
      </c>
      <c r="AF5" s="3">
        <f>'[1]Dezembro'!$F$35</f>
        <v>95</v>
      </c>
      <c r="AG5" s="17">
        <f>MAX(B5:AF5)</f>
        <v>95</v>
      </c>
      <c r="AH5" s="28">
        <f aca="true" t="shared" si="1" ref="AH5:AH12">AVERAGE(B5:AF5)</f>
        <v>94.09677419354838</v>
      </c>
    </row>
    <row r="6" spans="1:34" ht="16.5" customHeight="1">
      <c r="A6" s="10" t="s">
        <v>1</v>
      </c>
      <c r="B6" s="3">
        <f>'[2]Dezembro'!$F$5</f>
        <v>88</v>
      </c>
      <c r="C6" s="3">
        <f>'[2]Dezembro'!$F$6</f>
        <v>88</v>
      </c>
      <c r="D6" s="3">
        <f>'[2]Dezembro'!$F$7</f>
        <v>95</v>
      </c>
      <c r="E6" s="3">
        <f>'[2]Dezembro'!$F$8</f>
        <v>96</v>
      </c>
      <c r="F6" s="3">
        <f>'[2]Dezembro'!$F$9</f>
        <v>94</v>
      </c>
      <c r="G6" s="3">
        <f>'[2]Dezembro'!$F$10</f>
        <v>90</v>
      </c>
      <c r="H6" s="3">
        <f>'[2]Dezembro'!$F$11</f>
        <v>93</v>
      </c>
      <c r="I6" s="3">
        <f>'[2]Dezembro'!$F$12</f>
        <v>92</v>
      </c>
      <c r="J6" s="3">
        <f>'[2]Dezembro'!$F$13</f>
        <v>90</v>
      </c>
      <c r="K6" s="3">
        <f>'[2]Dezembro'!$F$14</f>
        <v>90</v>
      </c>
      <c r="L6" s="3">
        <f>'[2]Dezembro'!$F$15</f>
        <v>88</v>
      </c>
      <c r="M6" s="3">
        <f>'[2]Dezembro'!$F$16</f>
        <v>92</v>
      </c>
      <c r="N6" s="3">
        <f>'[2]Dezembro'!$F$17</f>
        <v>92</v>
      </c>
      <c r="O6" s="3">
        <f>'[2]Dezembro'!$F$18</f>
        <v>89</v>
      </c>
      <c r="P6" s="3">
        <f>'[2]Dezembro'!$F$19</f>
        <v>87</v>
      </c>
      <c r="Q6" s="3">
        <f>'[2]Dezembro'!$F$20</f>
        <v>84</v>
      </c>
      <c r="R6" s="3">
        <f>'[2]Dezembro'!$F$21</f>
        <v>90</v>
      </c>
      <c r="S6" s="3">
        <f>'[2]Dezembro'!$F$22</f>
        <v>85</v>
      </c>
      <c r="T6" s="3">
        <f>'[2]Dezembro'!$F$23</f>
        <v>88</v>
      </c>
      <c r="U6" s="3">
        <f>'[2]Dezembro'!$F$24</f>
        <v>89</v>
      </c>
      <c r="V6" s="3">
        <f>'[2]Dezembro'!$F$25</f>
        <v>89</v>
      </c>
      <c r="W6" s="3">
        <f>'[2]Dezembro'!$F$26</f>
        <v>87</v>
      </c>
      <c r="X6" s="3">
        <f>'[2]Dezembro'!$F$27</f>
        <v>85</v>
      </c>
      <c r="Y6" s="3">
        <f>'[2]Dezembro'!$F$28</f>
        <v>85</v>
      </c>
      <c r="Z6" s="3">
        <f>'[2]Dezembro'!$F$29</f>
        <v>88</v>
      </c>
      <c r="AA6" s="3">
        <f>'[2]Dezembro'!$F$30</f>
        <v>87</v>
      </c>
      <c r="AB6" s="3">
        <f>'[2]Dezembro'!$F$31</f>
        <v>85</v>
      </c>
      <c r="AC6" s="3">
        <f>'[2]Dezembro'!$F$32</f>
        <v>92</v>
      </c>
      <c r="AD6" s="3">
        <f>'[2]Dezembro'!$F$33</f>
        <v>89</v>
      </c>
      <c r="AE6" s="3">
        <f>'[2]Dezembro'!$F$34</f>
        <v>81</v>
      </c>
      <c r="AF6" s="3">
        <f>'[2]Dezembro'!$F$35</f>
        <v>89</v>
      </c>
      <c r="AG6" s="17">
        <f>MAX(B6:AF6)</f>
        <v>96</v>
      </c>
      <c r="AH6" s="28">
        <f t="shared" si="1"/>
        <v>88.93548387096774</v>
      </c>
    </row>
    <row r="7" spans="1:34" ht="16.5" customHeight="1">
      <c r="A7" s="10" t="s">
        <v>2</v>
      </c>
      <c r="B7" s="3">
        <f>'[3]Dezembro'!$F$5</f>
        <v>96</v>
      </c>
      <c r="C7" s="3">
        <f>'[3]Dezembro'!$F$6</f>
        <v>96</v>
      </c>
      <c r="D7" s="3">
        <f>'[3]Dezembro'!$F$7</f>
        <v>95</v>
      </c>
      <c r="E7" s="3">
        <f>'[3]Dezembro'!$F$8</f>
        <v>96</v>
      </c>
      <c r="F7" s="3">
        <f>'[3]Dezembro'!$F$9</f>
        <v>90</v>
      </c>
      <c r="G7" s="3">
        <f>'[3]Dezembro'!$F$10</f>
        <v>92</v>
      </c>
      <c r="H7" s="3">
        <f>'[3]Dezembro'!$F$11</f>
        <v>94</v>
      </c>
      <c r="I7" s="3">
        <f>'[3]Dezembro'!$F$12</f>
        <v>97</v>
      </c>
      <c r="J7" s="3">
        <f>'[3]Dezembro'!$F$13</f>
        <v>96</v>
      </c>
      <c r="K7" s="3">
        <f>'[3]Dezembro'!$F$14</f>
        <v>91</v>
      </c>
      <c r="L7" s="3">
        <f>'[3]Dezembro'!$F$15</f>
        <v>92</v>
      </c>
      <c r="M7" s="3">
        <f>'[3]Dezembro'!$F$16</f>
        <v>97</v>
      </c>
      <c r="N7" s="3">
        <f>'[3]Dezembro'!$F$17</f>
        <v>96</v>
      </c>
      <c r="O7" s="3">
        <f>'[3]Dezembro'!$F$18</f>
        <v>88</v>
      </c>
      <c r="P7" s="3">
        <f>'[3]Dezembro'!$F$19</f>
        <v>93</v>
      </c>
      <c r="Q7" s="3">
        <f>'[3]Dezembro'!$F$20</f>
        <v>95</v>
      </c>
      <c r="R7" s="3">
        <f>'[3]Dezembro'!$F$21</f>
        <v>94</v>
      </c>
      <c r="S7" s="3">
        <f>'[3]Dezembro'!$F$22</f>
        <v>89</v>
      </c>
      <c r="T7" s="3">
        <f>'[3]Dezembro'!$F$23</f>
        <v>87</v>
      </c>
      <c r="U7" s="3">
        <f>'[3]Dezembro'!$F$24</f>
        <v>92</v>
      </c>
      <c r="V7" s="3">
        <f>'[3]Dezembro'!$F$25</f>
        <v>95</v>
      </c>
      <c r="W7" s="3">
        <f>'[3]Dezembro'!$F$26</f>
        <v>95</v>
      </c>
      <c r="X7" s="3">
        <f>'[3]Dezembro'!$F$27</f>
        <v>94</v>
      </c>
      <c r="Y7" s="3">
        <f>'[3]Dezembro'!$F$28</f>
        <v>87</v>
      </c>
      <c r="Z7" s="3">
        <f>'[3]Dezembro'!$F$29</f>
        <v>96</v>
      </c>
      <c r="AA7" s="3">
        <f>'[3]Dezembro'!$F$30</f>
        <v>94</v>
      </c>
      <c r="AB7" s="3">
        <f>'[3]Dezembro'!$F$31</f>
        <v>94</v>
      </c>
      <c r="AC7" s="3">
        <f>'[3]Dezembro'!$F$32</f>
        <v>97</v>
      </c>
      <c r="AD7" s="3">
        <f>'[3]Dezembro'!$F$33</f>
        <v>93</v>
      </c>
      <c r="AE7" s="3">
        <f>'[3]Dezembro'!$F$34</f>
        <v>91</v>
      </c>
      <c r="AF7" s="3">
        <f>'[3]Dezembro'!$F$35</f>
        <v>96</v>
      </c>
      <c r="AG7" s="17">
        <f aca="true" t="shared" si="2" ref="AG7:AG12">MAX(B7:AF7)</f>
        <v>97</v>
      </c>
      <c r="AH7" s="28">
        <f>AVERAGE(B7:AF7)</f>
        <v>93.48387096774194</v>
      </c>
    </row>
    <row r="8" spans="1:34" ht="16.5" customHeight="1">
      <c r="A8" s="10" t="s">
        <v>3</v>
      </c>
      <c r="B8" s="3">
        <f>'[4]Dezembro'!$F$5</f>
        <v>85</v>
      </c>
      <c r="C8" s="3">
        <f>'[4]Dezembro'!$F$6</f>
        <v>91</v>
      </c>
      <c r="D8" s="3">
        <f>'[4]Dezembro'!$F$7</f>
        <v>95</v>
      </c>
      <c r="E8" s="3">
        <f>'[4]Dezembro'!$F$8</f>
        <v>95</v>
      </c>
      <c r="F8" s="3">
        <f>'[4]Dezembro'!$F$9</f>
        <v>93</v>
      </c>
      <c r="G8" s="3">
        <f>'[4]Dezembro'!$F$10</f>
        <v>92</v>
      </c>
      <c r="H8" s="3">
        <f>'[4]Dezembro'!$F$11</f>
        <v>95</v>
      </c>
      <c r="I8" s="3">
        <f>'[4]Dezembro'!$F$12</f>
        <v>92</v>
      </c>
      <c r="J8" s="3">
        <f>'[4]Dezembro'!$F$13</f>
        <v>91</v>
      </c>
      <c r="K8" s="3">
        <f>'[4]Dezembro'!$F$14</f>
        <v>93</v>
      </c>
      <c r="L8" s="3">
        <f>'[4]Dezembro'!$F$15</f>
        <v>95</v>
      </c>
      <c r="M8" s="3">
        <f>'[4]Dezembro'!$F$16</f>
        <v>95</v>
      </c>
      <c r="N8" s="3">
        <f>'[4]Dezembro'!$F$17</f>
        <v>90</v>
      </c>
      <c r="O8" s="3">
        <f>'[4]Dezembro'!$F$18</f>
        <v>91</v>
      </c>
      <c r="P8" s="3">
        <f>'[4]Dezembro'!$F$19</f>
        <v>83</v>
      </c>
      <c r="Q8" s="3">
        <f>'[4]Dezembro'!$F$20</f>
        <v>89</v>
      </c>
      <c r="R8" s="3">
        <f>'[4]Dezembro'!$F$21</f>
        <v>94</v>
      </c>
      <c r="S8" s="3">
        <f>'[4]Dezembro'!$F$22</f>
        <v>88</v>
      </c>
      <c r="T8" s="3">
        <f>'[4]Dezembro'!$F$23</f>
        <v>91</v>
      </c>
      <c r="U8" s="3">
        <f>'[4]Dezembro'!$F$24</f>
        <v>93</v>
      </c>
      <c r="V8" s="3">
        <f>'[4]Dezembro'!$F$25</f>
        <v>92</v>
      </c>
      <c r="W8" s="3">
        <f>'[4]Dezembro'!$F$26</f>
        <v>90</v>
      </c>
      <c r="X8" s="3">
        <f>'[4]Dezembro'!$F$27</f>
        <v>89</v>
      </c>
      <c r="Y8" s="3">
        <f>'[4]Dezembro'!$F$28</f>
        <v>83</v>
      </c>
      <c r="Z8" s="3">
        <f>'[4]Dezembro'!$F$29</f>
        <v>95</v>
      </c>
      <c r="AA8" s="3">
        <f>'[4]Dezembro'!$F$30</f>
        <v>92</v>
      </c>
      <c r="AB8" s="3">
        <f>'[4]Dezembro'!$F$31</f>
        <v>96</v>
      </c>
      <c r="AC8" s="3">
        <f>'[4]Dezembro'!$F$32</f>
        <v>93</v>
      </c>
      <c r="AD8" s="3">
        <f>'[4]Dezembro'!$F$33</f>
        <v>92</v>
      </c>
      <c r="AE8" s="3">
        <f>'[4]Dezembro'!$F$34</f>
        <v>91</v>
      </c>
      <c r="AF8" s="3">
        <f>'[4]Dezembro'!$F$35</f>
        <v>86</v>
      </c>
      <c r="AG8" s="17">
        <f t="shared" si="2"/>
        <v>96</v>
      </c>
      <c r="AH8" s="28">
        <f>AVERAGE(B8:AF8)</f>
        <v>91.29032258064517</v>
      </c>
    </row>
    <row r="9" spans="1:34" ht="16.5" customHeight="1">
      <c r="A9" s="10" t="s">
        <v>4</v>
      </c>
      <c r="B9" s="3">
        <f>'[5]Dezembro'!$F$5</f>
        <v>91</v>
      </c>
      <c r="C9" s="3">
        <f>'[5]Dezembro'!$F$6</f>
        <v>91</v>
      </c>
      <c r="D9" s="3">
        <f>'[5]Dezembro'!$F$7</f>
        <v>95</v>
      </c>
      <c r="E9" s="3">
        <f>'[5]Dezembro'!$F$8</f>
        <v>95</v>
      </c>
      <c r="F9" s="3">
        <f>'[5]Dezembro'!$F$9</f>
        <v>96</v>
      </c>
      <c r="G9" s="3">
        <f>'[5]Dezembro'!$F$10</f>
        <v>95</v>
      </c>
      <c r="H9" s="3">
        <f>'[5]Dezembro'!$F$11</f>
        <v>95</v>
      </c>
      <c r="I9" s="3">
        <f>'[5]Dezembro'!$F$12</f>
        <v>92</v>
      </c>
      <c r="J9" s="3">
        <f>'[5]Dezembro'!$F$13</f>
        <v>93</v>
      </c>
      <c r="K9" s="3">
        <f>'[5]Dezembro'!$F$14</f>
        <v>93</v>
      </c>
      <c r="L9" s="3">
        <f>'[5]Dezembro'!$F$15</f>
        <v>95</v>
      </c>
      <c r="M9" s="3">
        <f>'[5]Dezembro'!$F$16</f>
        <v>96</v>
      </c>
      <c r="N9" s="3">
        <f>'[5]Dezembro'!$F$17</f>
        <v>95</v>
      </c>
      <c r="O9" s="3">
        <f>'[5]Dezembro'!$F$18</f>
        <v>95</v>
      </c>
      <c r="P9" s="3">
        <f>'[5]Dezembro'!$F$19</f>
        <v>92</v>
      </c>
      <c r="Q9" s="3">
        <f>'[5]Dezembro'!$F$20</f>
        <v>94</v>
      </c>
      <c r="R9" s="3">
        <f>'[5]Dezembro'!$F$21</f>
        <v>94</v>
      </c>
      <c r="S9" s="3">
        <f>'[5]Dezembro'!$F$22</f>
        <v>89</v>
      </c>
      <c r="T9" s="3">
        <f>'[5]Dezembro'!$F$23</f>
        <v>88</v>
      </c>
      <c r="U9" s="3">
        <f>'[5]Dezembro'!$F$24</f>
        <v>95</v>
      </c>
      <c r="V9" s="3">
        <f>'[5]Dezembro'!$F$25</f>
        <v>89</v>
      </c>
      <c r="W9" s="3">
        <f>'[5]Dezembro'!$F$26</f>
        <v>95</v>
      </c>
      <c r="X9" s="3">
        <f>'[5]Dezembro'!$F$27</f>
        <v>93</v>
      </c>
      <c r="Y9" s="3">
        <f>'[5]Dezembro'!$F$28</f>
        <v>89</v>
      </c>
      <c r="Z9" s="3">
        <f>'[5]Dezembro'!$F$29</f>
        <v>94</v>
      </c>
      <c r="AA9" s="3">
        <f>'[5]Dezembro'!$F$30</f>
        <v>96</v>
      </c>
      <c r="AB9" s="3">
        <f>'[5]Dezembro'!$F$31</f>
        <v>95</v>
      </c>
      <c r="AC9" s="3">
        <f>'[5]Dezembro'!$F$32</f>
        <v>96</v>
      </c>
      <c r="AD9" s="3">
        <f>'[5]Dezembro'!$F$33</f>
        <v>92</v>
      </c>
      <c r="AE9" s="3">
        <f>'[5]Dezembro'!$F$34</f>
        <v>91</v>
      </c>
      <c r="AF9" s="3">
        <f>'[5]Dezembro'!$F$35</f>
        <v>91</v>
      </c>
      <c r="AG9" s="17">
        <f>MAX(B9:AF9)</f>
        <v>96</v>
      </c>
      <c r="AH9" s="28">
        <f t="shared" si="1"/>
        <v>93.2258064516129</v>
      </c>
    </row>
    <row r="10" spans="1:34" ht="16.5" customHeight="1">
      <c r="A10" s="10" t="s">
        <v>5</v>
      </c>
      <c r="B10" s="15" t="str">
        <f>'[6]Dezembro'!$F$5</f>
        <v>**</v>
      </c>
      <c r="C10" s="15" t="str">
        <f>'[6]Dezembro'!$F$6</f>
        <v>**</v>
      </c>
      <c r="D10" s="15" t="str">
        <f>'[6]Dezembro'!$F$7</f>
        <v>**</v>
      </c>
      <c r="E10" s="15" t="str">
        <f>'[6]Dezembro'!$F$8</f>
        <v>**</v>
      </c>
      <c r="F10" s="15" t="str">
        <f>'[6]Dezembro'!$F$9</f>
        <v>**</v>
      </c>
      <c r="G10" s="15" t="str">
        <f>'[6]Dezembro'!$F$10</f>
        <v>**</v>
      </c>
      <c r="H10" s="15" t="str">
        <f>'[6]Dezembro'!$F$11</f>
        <v>**</v>
      </c>
      <c r="I10" s="15" t="str">
        <f>'[6]Dezembro'!$F$12</f>
        <v>**</v>
      </c>
      <c r="J10" s="15" t="str">
        <f>'[6]Dezembro'!$F$13</f>
        <v>**</v>
      </c>
      <c r="K10" s="15" t="str">
        <f>'[6]Dezembro'!$F$14</f>
        <v>**</v>
      </c>
      <c r="L10" s="15" t="str">
        <f>'[6]Dezembro'!$F$15</f>
        <v>**</v>
      </c>
      <c r="M10" s="15" t="str">
        <f>'[6]Dezembro'!$F$16</f>
        <v>**</v>
      </c>
      <c r="N10" s="15" t="str">
        <f>'[6]Dezembro'!$F$17</f>
        <v>**</v>
      </c>
      <c r="O10" s="15" t="str">
        <f>'[6]Dezembro'!$F$18</f>
        <v>**</v>
      </c>
      <c r="P10" s="15" t="str">
        <f>'[6]Dezembro'!$F$19</f>
        <v>**</v>
      </c>
      <c r="Q10" s="15" t="str">
        <f>'[6]Dezembro'!$F$20</f>
        <v>**</v>
      </c>
      <c r="R10" s="15">
        <f>'[6]Dezembro'!$F$21</f>
        <v>78</v>
      </c>
      <c r="S10" s="15">
        <f>'[6]Dezembro'!$F$22</f>
        <v>85</v>
      </c>
      <c r="T10" s="15">
        <f>'[6]Dezembro'!$F$23</f>
        <v>82</v>
      </c>
      <c r="U10" s="15">
        <f>'[6]Dezembro'!$F$24</f>
        <v>87</v>
      </c>
      <c r="V10" s="15">
        <f>'[6]Dezembro'!$F$25</f>
        <v>91</v>
      </c>
      <c r="W10" s="15">
        <f>'[6]Dezembro'!$F$26</f>
        <v>90</v>
      </c>
      <c r="X10" s="15">
        <f>'[6]Dezembro'!$F$27</f>
        <v>73</v>
      </c>
      <c r="Y10" s="15">
        <f>'[6]Dezembro'!$F$28</f>
        <v>76</v>
      </c>
      <c r="Z10" s="15">
        <f>'[6]Dezembro'!$F$29</f>
        <v>70</v>
      </c>
      <c r="AA10" s="15">
        <f>'[6]Dezembro'!$F$30</f>
        <v>67</v>
      </c>
      <c r="AB10" s="15">
        <f>'[6]Dezembro'!$F$31</f>
        <v>61</v>
      </c>
      <c r="AC10" s="15">
        <f>'[6]Dezembro'!$F$32</f>
        <v>74</v>
      </c>
      <c r="AD10" s="15">
        <f>'[6]Dezembro'!$F$33</f>
        <v>77</v>
      </c>
      <c r="AE10" s="15">
        <f>'[6]Dezembro'!$F$34</f>
        <v>66</v>
      </c>
      <c r="AF10" s="15">
        <f>'[6]Dezembro'!$F$35</f>
        <v>85</v>
      </c>
      <c r="AG10" s="17">
        <f t="shared" si="2"/>
        <v>91</v>
      </c>
      <c r="AH10" s="28">
        <f t="shared" si="1"/>
        <v>77.46666666666667</v>
      </c>
    </row>
    <row r="11" spans="1:34" ht="16.5" customHeight="1">
      <c r="A11" s="10" t="s">
        <v>6</v>
      </c>
      <c r="B11" s="15">
        <f>'[7]Dezembro'!$F$5</f>
        <v>89</v>
      </c>
      <c r="C11" s="15">
        <f>'[7]Dezembro'!$F$6</f>
        <v>93</v>
      </c>
      <c r="D11" s="15">
        <f>'[7]Dezembro'!$F$7</f>
        <v>89</v>
      </c>
      <c r="E11" s="15">
        <f>'[7]Dezembro'!$F$8</f>
        <v>91</v>
      </c>
      <c r="F11" s="15">
        <f>'[7]Dezembro'!$F$9</f>
        <v>92</v>
      </c>
      <c r="G11" s="15">
        <f>'[7]Dezembro'!$F$10</f>
        <v>93</v>
      </c>
      <c r="H11" s="15">
        <f>'[7]Dezembro'!$F$11</f>
        <v>95</v>
      </c>
      <c r="I11" s="15">
        <f>'[7]Dezembro'!$F$12</f>
        <v>95</v>
      </c>
      <c r="J11" s="15">
        <f>'[7]Dezembro'!$F$13</f>
        <v>93</v>
      </c>
      <c r="K11" s="15">
        <f>'[7]Dezembro'!$F$14</f>
        <v>92</v>
      </c>
      <c r="L11" s="15">
        <f>'[7]Dezembro'!$F$15</f>
        <v>89</v>
      </c>
      <c r="M11" s="15">
        <f>'[7]Dezembro'!$F$16</f>
        <v>93</v>
      </c>
      <c r="N11" s="15">
        <f>'[7]Dezembro'!$F$17</f>
        <v>94</v>
      </c>
      <c r="O11" s="15">
        <f>'[7]Dezembro'!$F$18</f>
        <v>93</v>
      </c>
      <c r="P11" s="15">
        <f>'[7]Dezembro'!$F$19</f>
        <v>91</v>
      </c>
      <c r="Q11" s="15">
        <f>'[7]Dezembro'!$F$20</f>
        <v>90</v>
      </c>
      <c r="R11" s="15">
        <f>'[7]Dezembro'!$F$21</f>
        <v>92</v>
      </c>
      <c r="S11" s="15">
        <f>'[7]Dezembro'!$F$22</f>
        <v>91</v>
      </c>
      <c r="T11" s="15">
        <f>'[7]Dezembro'!$F$23</f>
        <v>89</v>
      </c>
      <c r="U11" s="15">
        <f>'[7]Dezembro'!$F$24</f>
        <v>92</v>
      </c>
      <c r="V11" s="15">
        <f>'[7]Dezembro'!$F$25</f>
        <v>91</v>
      </c>
      <c r="W11" s="15">
        <f>'[7]Dezembro'!$F$26</f>
        <v>88</v>
      </c>
      <c r="X11" s="15">
        <f>'[7]Dezembro'!$F$27</f>
        <v>89</v>
      </c>
      <c r="Y11" s="15">
        <f>'[7]Dezembro'!$F$28</f>
        <v>92</v>
      </c>
      <c r="Z11" s="15">
        <f>'[7]Dezembro'!$F$29</f>
        <v>89</v>
      </c>
      <c r="AA11" s="15">
        <f>'[7]Dezembro'!$F$30</f>
        <v>90</v>
      </c>
      <c r="AB11" s="15">
        <f>'[7]Dezembro'!$F$31</f>
        <v>89</v>
      </c>
      <c r="AC11" s="15">
        <f>'[7]Dezembro'!$F$32</f>
        <v>94</v>
      </c>
      <c r="AD11" s="15">
        <f>'[7]Dezembro'!$F$33</f>
        <v>93</v>
      </c>
      <c r="AE11" s="15">
        <f>'[7]Dezembro'!$F$34</f>
        <v>88</v>
      </c>
      <c r="AF11" s="15">
        <f>'[7]Dezembro'!$F$35</f>
        <v>90</v>
      </c>
      <c r="AG11" s="17">
        <f t="shared" si="2"/>
        <v>95</v>
      </c>
      <c r="AH11" s="28">
        <f t="shared" si="1"/>
        <v>91.25806451612904</v>
      </c>
    </row>
    <row r="12" spans="1:34" ht="16.5" customHeight="1">
      <c r="A12" s="10" t="s">
        <v>7</v>
      </c>
      <c r="B12" s="15">
        <f>'[8]Dezembro'!$F$5</f>
        <v>97</v>
      </c>
      <c r="C12" s="15">
        <f>'[8]Dezembro'!$F$6</f>
        <v>97</v>
      </c>
      <c r="D12" s="15">
        <f>'[8]Dezembro'!$F$7</f>
        <v>93</v>
      </c>
      <c r="E12" s="15">
        <f>'[8]Dezembro'!$F$8</f>
        <v>97</v>
      </c>
      <c r="F12" s="15">
        <f>'[8]Dezembro'!$F$9</f>
        <v>97</v>
      </c>
      <c r="G12" s="15">
        <f>'[8]Dezembro'!$F$10</f>
        <v>86</v>
      </c>
      <c r="H12" s="15">
        <f>'[8]Dezembro'!$F$11</f>
        <v>97</v>
      </c>
      <c r="I12" s="15">
        <f>'[8]Dezembro'!$F$12</f>
        <v>95</v>
      </c>
      <c r="J12" s="15">
        <f>'[8]Dezembro'!$F$13</f>
        <v>93</v>
      </c>
      <c r="K12" s="15">
        <f>'[8]Dezembro'!$F$14</f>
        <v>89</v>
      </c>
      <c r="L12" s="15">
        <f>'[8]Dezembro'!$F$15</f>
        <v>95</v>
      </c>
      <c r="M12" s="15">
        <f>'[8]Dezembro'!$F$16</f>
        <v>97</v>
      </c>
      <c r="N12" s="15">
        <f>'[8]Dezembro'!$F$17</f>
        <v>95</v>
      </c>
      <c r="O12" s="15">
        <f>'[8]Dezembro'!$F$18</f>
        <v>84</v>
      </c>
      <c r="P12" s="15">
        <f>'[8]Dezembro'!$F$19</f>
        <v>94</v>
      </c>
      <c r="Q12" s="15">
        <f>'[8]Dezembro'!$F$20</f>
        <v>97</v>
      </c>
      <c r="R12" s="15">
        <f>'[8]Dezembro'!$F$21</f>
        <v>94</v>
      </c>
      <c r="S12" s="15">
        <f>'[8]Dezembro'!$F$22</f>
        <v>94</v>
      </c>
      <c r="T12" s="15">
        <f>'[8]Dezembro'!$F$23</f>
        <v>91</v>
      </c>
      <c r="U12" s="15">
        <f>'[8]Dezembro'!$F$24</f>
        <v>90</v>
      </c>
      <c r="V12" s="15">
        <f>'[8]Dezembro'!$F$25</f>
        <v>93</v>
      </c>
      <c r="W12" s="15">
        <f>'[8]Dezembro'!$F$26</f>
        <v>95</v>
      </c>
      <c r="X12" s="15">
        <f>'[8]Dezembro'!$F$27</f>
        <v>98</v>
      </c>
      <c r="Y12" s="15">
        <f>'[8]Dezembro'!$F$28</f>
        <v>92</v>
      </c>
      <c r="Z12" s="15">
        <f>'[8]Dezembro'!$F$29</f>
        <v>96</v>
      </c>
      <c r="AA12" s="15">
        <f>'[8]Dezembro'!$F$30</f>
        <v>97</v>
      </c>
      <c r="AB12" s="15">
        <f>'[8]Dezembro'!$F$31</f>
        <v>97</v>
      </c>
      <c r="AC12" s="15">
        <f>'[8]Dezembro'!$F$32</f>
        <v>97</v>
      </c>
      <c r="AD12" s="15">
        <f>'[8]Dezembro'!$F$33</f>
        <v>96</v>
      </c>
      <c r="AE12" s="15">
        <f>'[8]Dezembro'!$F$34</f>
        <v>97</v>
      </c>
      <c r="AF12" s="15">
        <f>'[8]Dezembro'!$F$35</f>
        <v>97</v>
      </c>
      <c r="AG12" s="17">
        <f t="shared" si="2"/>
        <v>98</v>
      </c>
      <c r="AH12" s="28">
        <f t="shared" si="1"/>
        <v>94.41935483870968</v>
      </c>
    </row>
    <row r="13" spans="1:34" ht="16.5" customHeight="1">
      <c r="A13" s="10" t="s">
        <v>8</v>
      </c>
      <c r="B13" s="15">
        <f>'[9]Dezembro'!$F$5</f>
        <v>96</v>
      </c>
      <c r="C13" s="15">
        <f>'[9]Dezembro'!$F$6</f>
        <v>94</v>
      </c>
      <c r="D13" s="15">
        <f>'[9]Dezembro'!$F$7</f>
        <v>96</v>
      </c>
      <c r="E13" s="15">
        <f>'[9]Dezembro'!$F$8</f>
        <v>96</v>
      </c>
      <c r="F13" s="15">
        <f>'[9]Dezembro'!$F$9</f>
        <v>91</v>
      </c>
      <c r="G13" s="15">
        <f>'[9]Dezembro'!$F$10</f>
        <v>89</v>
      </c>
      <c r="H13" s="15">
        <f>'[9]Dezembro'!$F$11</f>
        <v>96</v>
      </c>
      <c r="I13" s="15">
        <f>'[9]Dezembro'!$F$12</f>
        <v>97</v>
      </c>
      <c r="J13" s="15">
        <f>'[9]Dezembro'!$F$13</f>
        <v>92</v>
      </c>
      <c r="K13" s="15">
        <f>'[9]Dezembro'!$F$14</f>
        <v>92</v>
      </c>
      <c r="L13" s="15">
        <f>'[9]Dezembro'!$F$15</f>
        <v>93</v>
      </c>
      <c r="M13" s="15">
        <f>'[9]Dezembro'!$F$16</f>
        <v>97</v>
      </c>
      <c r="N13" s="15">
        <f>'[9]Dezembro'!$F$17</f>
        <v>94</v>
      </c>
      <c r="O13" s="15">
        <f>'[9]Dezembro'!$F$18</f>
        <v>96</v>
      </c>
      <c r="P13" s="15">
        <f>'[9]Dezembro'!$F$19</f>
        <v>92</v>
      </c>
      <c r="Q13" s="15">
        <f>'[9]Dezembro'!$F$20</f>
        <v>91</v>
      </c>
      <c r="R13" s="15">
        <f>'[9]Dezembro'!$F$21</f>
        <v>95</v>
      </c>
      <c r="S13" s="15">
        <f>'[9]Dezembro'!$F$22</f>
        <v>91</v>
      </c>
      <c r="T13" s="15">
        <f>'[9]Dezembro'!$F$23</f>
        <v>89</v>
      </c>
      <c r="U13" s="15">
        <f>'[9]Dezembro'!$F$24</f>
        <v>90</v>
      </c>
      <c r="V13" s="15">
        <f>'[9]Dezembro'!$F$25</f>
        <v>95</v>
      </c>
      <c r="W13" s="15">
        <f>'[9]Dezembro'!$F$26</f>
        <v>96</v>
      </c>
      <c r="X13" s="15">
        <f>'[9]Dezembro'!$F$27</f>
        <v>96</v>
      </c>
      <c r="Y13" s="15">
        <f>'[9]Dezembro'!$F$28</f>
        <v>94</v>
      </c>
      <c r="Z13" s="15">
        <f>'[9]Dezembro'!$F$29</f>
        <v>94</v>
      </c>
      <c r="AA13" s="15">
        <f>'[9]Dezembro'!$F$30</f>
        <v>97</v>
      </c>
      <c r="AB13" s="15">
        <f>'[9]Dezembro'!$F$31</f>
        <v>96</v>
      </c>
      <c r="AC13" s="15">
        <f>'[9]Dezembro'!$F$32</f>
        <v>96</v>
      </c>
      <c r="AD13" s="15">
        <f>'[9]Dezembro'!$F$33</f>
        <v>94</v>
      </c>
      <c r="AE13" s="15">
        <f>'[9]Dezembro'!$F$34</f>
        <v>97</v>
      </c>
      <c r="AF13" s="15">
        <f>'[9]Dezembro'!$F$35</f>
        <v>97</v>
      </c>
      <c r="AG13" s="17" t="s">
        <v>32</v>
      </c>
      <c r="AH13" s="28" t="s">
        <v>32</v>
      </c>
    </row>
    <row r="14" spans="1:34" ht="16.5" customHeight="1">
      <c r="A14" s="10" t="s">
        <v>9</v>
      </c>
      <c r="B14" s="15">
        <f>'[10]Dezembro'!$F$5</f>
        <v>92</v>
      </c>
      <c r="C14" s="15">
        <f>'[10]Dezembro'!$F$6</f>
        <v>94</v>
      </c>
      <c r="D14" s="15">
        <f>'[10]Dezembro'!$F$7</f>
        <v>95</v>
      </c>
      <c r="E14" s="15">
        <f>'[10]Dezembro'!$F$8</f>
        <v>95</v>
      </c>
      <c r="F14" s="15">
        <f>'[10]Dezembro'!$F$9</f>
        <v>86</v>
      </c>
      <c r="G14" s="15">
        <f>'[10]Dezembro'!$F$10</f>
        <v>87</v>
      </c>
      <c r="H14" s="15">
        <f>'[10]Dezembro'!$F$11</f>
        <v>95</v>
      </c>
      <c r="I14" s="15">
        <f>'[10]Dezembro'!$F$12</f>
        <v>94</v>
      </c>
      <c r="J14" s="15">
        <f>'[10]Dezembro'!$F$13</f>
        <v>89</v>
      </c>
      <c r="K14" s="15">
        <f>'[10]Dezembro'!$F$14</f>
        <v>84</v>
      </c>
      <c r="L14" s="15">
        <f>'[10]Dezembro'!$F$15</f>
        <v>94</v>
      </c>
      <c r="M14" s="15">
        <f>'[10]Dezembro'!$F$16</f>
        <v>96</v>
      </c>
      <c r="N14" s="15">
        <f>'[10]Dezembro'!$F$17</f>
        <v>93</v>
      </c>
      <c r="O14" s="15">
        <f>'[10]Dezembro'!$F$18</f>
        <v>86</v>
      </c>
      <c r="P14" s="15">
        <f>'[10]Dezembro'!$F$19</f>
        <v>88</v>
      </c>
      <c r="Q14" s="15">
        <f>'[10]Dezembro'!$F$20</f>
        <v>92</v>
      </c>
      <c r="R14" s="15">
        <f>'[10]Dezembro'!$F$21</f>
        <v>96</v>
      </c>
      <c r="S14" s="15">
        <f>'[10]Dezembro'!$F$22</f>
        <v>90</v>
      </c>
      <c r="T14" s="15">
        <f>'[10]Dezembro'!$F$23</f>
        <v>88</v>
      </c>
      <c r="U14" s="15">
        <f>'[10]Dezembro'!$F$24</f>
        <v>83</v>
      </c>
      <c r="V14" s="15">
        <f>'[10]Dezembro'!$F$25</f>
        <v>91</v>
      </c>
      <c r="W14" s="15">
        <f>'[10]Dezembro'!$F$26</f>
        <v>94</v>
      </c>
      <c r="X14" s="15">
        <f>'[10]Dezembro'!$F$27</f>
        <v>95</v>
      </c>
      <c r="Y14" s="15">
        <f>'[10]Dezembro'!$F$28</f>
        <v>93</v>
      </c>
      <c r="Z14" s="15">
        <f>'[10]Dezembro'!$F$29</f>
        <v>95</v>
      </c>
      <c r="AA14" s="15">
        <f>'[10]Dezembro'!$F$30</f>
        <v>96</v>
      </c>
      <c r="AB14" s="15">
        <f>'[10]Dezembro'!$F$31</f>
        <v>97</v>
      </c>
      <c r="AC14" s="15">
        <f>'[10]Dezembro'!$F$32</f>
        <v>95</v>
      </c>
      <c r="AD14" s="15">
        <f>'[10]Dezembro'!$F$33</f>
        <v>93</v>
      </c>
      <c r="AE14" s="15">
        <f>'[10]Dezembro'!$F$34</f>
        <v>96</v>
      </c>
      <c r="AF14" s="15">
        <f>'[10]Dezembro'!$F$35</f>
        <v>96</v>
      </c>
      <c r="AG14" s="17">
        <f aca="true" t="shared" si="3" ref="AG14:AG24">MAX(B14:AF14)</f>
        <v>97</v>
      </c>
      <c r="AH14" s="28">
        <f aca="true" t="shared" si="4" ref="AH14:AH25">AVERAGE(B14:AF14)</f>
        <v>92.19354838709677</v>
      </c>
    </row>
    <row r="15" spans="1:34" ht="16.5" customHeight="1">
      <c r="A15" s="10" t="s">
        <v>10</v>
      </c>
      <c r="B15" s="15">
        <f>'[11]Dezembro'!$F$5</f>
        <v>93</v>
      </c>
      <c r="C15" s="15">
        <f>'[11]Dezembro'!$F$6</f>
        <v>92</v>
      </c>
      <c r="D15" s="15">
        <f>'[11]Dezembro'!$F$7</f>
        <v>95</v>
      </c>
      <c r="E15" s="15">
        <f>'[11]Dezembro'!$F$8</f>
        <v>94</v>
      </c>
      <c r="F15" s="15">
        <f>'[11]Dezembro'!$F$9</f>
        <v>93</v>
      </c>
      <c r="G15" s="15">
        <f>'[11]Dezembro'!$F$10</f>
        <v>86</v>
      </c>
      <c r="H15" s="15">
        <f>'[11]Dezembro'!$F$11</f>
        <v>96</v>
      </c>
      <c r="I15" s="15">
        <f>'[11]Dezembro'!$F$12</f>
        <v>96</v>
      </c>
      <c r="J15" s="15">
        <f>'[11]Dezembro'!$F$13</f>
        <v>87</v>
      </c>
      <c r="K15" s="15">
        <f>'[11]Dezembro'!$F$14</f>
        <v>84</v>
      </c>
      <c r="L15" s="15">
        <f>'[11]Dezembro'!$F$15</f>
        <v>89</v>
      </c>
      <c r="M15" s="15">
        <f>'[11]Dezembro'!$F$16</f>
        <v>95</v>
      </c>
      <c r="N15" s="15">
        <f>'[11]Dezembro'!$F$17</f>
        <v>93</v>
      </c>
      <c r="O15" s="15">
        <f>'[11]Dezembro'!$F$18</f>
        <v>95</v>
      </c>
      <c r="P15" s="15">
        <f>'[11]Dezembro'!$F$19</f>
        <v>93</v>
      </c>
      <c r="Q15" s="15">
        <f>'[11]Dezembro'!$F$20</f>
        <v>89</v>
      </c>
      <c r="R15" s="15">
        <f>'[11]Dezembro'!$F$21</f>
        <v>94</v>
      </c>
      <c r="S15" s="15">
        <f>'[11]Dezembro'!$F$22</f>
        <v>94</v>
      </c>
      <c r="T15" s="15">
        <f>'[11]Dezembro'!$F$23</f>
        <v>92</v>
      </c>
      <c r="U15" s="15">
        <f>'[11]Dezembro'!$F$24</f>
        <v>90</v>
      </c>
      <c r="V15" s="15">
        <f>'[11]Dezembro'!$F$25</f>
        <v>91</v>
      </c>
      <c r="W15" s="15">
        <f>'[11]Dezembro'!$F$26</f>
        <v>94</v>
      </c>
      <c r="X15" s="15">
        <f>'[11]Dezembro'!$F$27</f>
        <v>95</v>
      </c>
      <c r="Y15" s="15">
        <f>'[11]Dezembro'!$F$28</f>
        <v>90</v>
      </c>
      <c r="Z15" s="15">
        <f>'[11]Dezembro'!$F$29</f>
        <v>94</v>
      </c>
      <c r="AA15" s="15">
        <f>'[11]Dezembro'!$F$30</f>
        <v>95</v>
      </c>
      <c r="AB15" s="15">
        <f>'[11]Dezembro'!$F$31</f>
        <v>96</v>
      </c>
      <c r="AC15" s="15">
        <f>'[11]Dezembro'!$F$32</f>
        <v>95</v>
      </c>
      <c r="AD15" s="15">
        <f>'[11]Dezembro'!$F$33</f>
        <v>92</v>
      </c>
      <c r="AE15" s="15">
        <f>'[11]Dezembro'!$F$34</f>
        <v>96</v>
      </c>
      <c r="AF15" s="15">
        <f>'[11]Dezembro'!$F$35</f>
        <v>95</v>
      </c>
      <c r="AG15" s="17">
        <f t="shared" si="3"/>
        <v>96</v>
      </c>
      <c r="AH15" s="28">
        <f t="shared" si="4"/>
        <v>92.6774193548387</v>
      </c>
    </row>
    <row r="16" spans="1:34" ht="16.5" customHeight="1">
      <c r="A16" s="10" t="s">
        <v>11</v>
      </c>
      <c r="B16" s="15">
        <f>'[12]Dezembro'!$F$5</f>
        <v>95</v>
      </c>
      <c r="C16" s="15">
        <f>'[12]Dezembro'!$F$6</f>
        <v>92</v>
      </c>
      <c r="D16" s="15">
        <f>'[12]Dezembro'!$F$7</f>
        <v>94</v>
      </c>
      <c r="E16" s="15">
        <f>'[12]Dezembro'!$F$8</f>
        <v>96</v>
      </c>
      <c r="F16" s="15">
        <f>'[12]Dezembro'!$F$9</f>
        <v>96</v>
      </c>
      <c r="G16" s="15">
        <f>'[12]Dezembro'!$F$10</f>
        <v>92</v>
      </c>
      <c r="H16" s="15">
        <f>'[12]Dezembro'!$F$11</f>
        <v>97</v>
      </c>
      <c r="I16" s="15">
        <f>'[12]Dezembro'!$F$12</f>
        <v>95</v>
      </c>
      <c r="J16" s="15">
        <f>'[12]Dezembro'!$F$13</f>
        <v>94</v>
      </c>
      <c r="K16" s="15">
        <f>'[12]Dezembro'!$F$14</f>
        <v>96</v>
      </c>
      <c r="L16" s="15">
        <f>'[12]Dezembro'!$F$15</f>
        <v>96</v>
      </c>
      <c r="M16" s="15">
        <f>'[12]Dezembro'!$F$16</f>
        <v>96</v>
      </c>
      <c r="N16" s="15">
        <f>'[12]Dezembro'!$F$17</f>
        <v>95</v>
      </c>
      <c r="O16" s="15">
        <f>'[12]Dezembro'!$F$18</f>
        <v>96</v>
      </c>
      <c r="P16" s="15">
        <f>'[12]Dezembro'!$F$19</f>
        <v>96</v>
      </c>
      <c r="Q16" s="15">
        <f>'[12]Dezembro'!$F$20</f>
        <v>96</v>
      </c>
      <c r="R16" s="15">
        <f>'[12]Dezembro'!$F$21</f>
        <v>96</v>
      </c>
      <c r="S16" s="15">
        <f>'[12]Dezembro'!$F$22</f>
        <v>96</v>
      </c>
      <c r="T16" s="15">
        <f>'[12]Dezembro'!$F$23</f>
        <v>96</v>
      </c>
      <c r="U16" s="15">
        <f>'[12]Dezembro'!$F$24</f>
        <v>97</v>
      </c>
      <c r="V16" s="15">
        <f>'[12]Dezembro'!$F$25</f>
        <v>96</v>
      </c>
      <c r="W16" s="15">
        <f>'[12]Dezembro'!$F$26</f>
        <v>96</v>
      </c>
      <c r="X16" s="15">
        <f>'[12]Dezembro'!$F$27</f>
        <v>97</v>
      </c>
      <c r="Y16" s="15">
        <f>'[12]Dezembro'!$F$28</f>
        <v>96</v>
      </c>
      <c r="Z16" s="15">
        <f>'[12]Dezembro'!$F$29</f>
        <v>96</v>
      </c>
      <c r="AA16" s="15">
        <f>'[12]Dezembro'!$F$30</f>
        <v>96</v>
      </c>
      <c r="AB16" s="15">
        <f>'[12]Dezembro'!$F$31</f>
        <v>96</v>
      </c>
      <c r="AC16" s="15">
        <f>'[12]Dezembro'!$F$32</f>
        <v>96</v>
      </c>
      <c r="AD16" s="15">
        <f>'[12]Dezembro'!$F$33</f>
        <v>94</v>
      </c>
      <c r="AE16" s="15">
        <f>'[12]Dezembro'!$F$34</f>
        <v>92</v>
      </c>
      <c r="AF16" s="15">
        <f>'[12]Dezembro'!$F$35</f>
        <v>96</v>
      </c>
      <c r="AG16" s="17">
        <f t="shared" si="3"/>
        <v>97</v>
      </c>
      <c r="AH16" s="28">
        <f t="shared" si="4"/>
        <v>95.41935483870968</v>
      </c>
    </row>
    <row r="17" spans="1:34" ht="16.5" customHeight="1">
      <c r="A17" s="10" t="s">
        <v>12</v>
      </c>
      <c r="B17" s="15">
        <f>'[13]Dezembro'!$F$5</f>
        <v>93</v>
      </c>
      <c r="C17" s="15">
        <f>'[13]Dezembro'!$F$6</f>
        <v>93</v>
      </c>
      <c r="D17" s="15">
        <f>'[13]Dezembro'!$F$7</f>
        <v>96</v>
      </c>
      <c r="E17" s="15">
        <f>'[13]Dezembro'!$F$8</f>
        <v>96</v>
      </c>
      <c r="F17" s="15">
        <f>'[13]Dezembro'!$F$9</f>
        <v>95</v>
      </c>
      <c r="G17" s="15">
        <f>'[13]Dezembro'!$F$10</f>
        <v>94</v>
      </c>
      <c r="H17" s="15">
        <f>'[13]Dezembro'!$F$11</f>
        <v>94</v>
      </c>
      <c r="I17" s="15">
        <f>'[13]Dezembro'!$F$12</f>
        <v>95</v>
      </c>
      <c r="J17" s="15">
        <f>'[13]Dezembro'!$F$13</f>
        <v>95</v>
      </c>
      <c r="K17" s="15">
        <f>'[13]Dezembro'!$F$14</f>
        <v>94</v>
      </c>
      <c r="L17" s="15">
        <f>'[13]Dezembro'!$F$15</f>
        <v>95</v>
      </c>
      <c r="M17" s="15">
        <f>'[13]Dezembro'!$F$16</f>
        <v>95</v>
      </c>
      <c r="N17" s="15">
        <f>'[13]Dezembro'!$F$17</f>
        <v>92</v>
      </c>
      <c r="O17" s="15">
        <f>'[13]Dezembro'!$F$18</f>
        <v>96</v>
      </c>
      <c r="P17" s="15">
        <f>'[13]Dezembro'!$F$19</f>
        <v>95</v>
      </c>
      <c r="Q17" s="15">
        <f>'[13]Dezembro'!$F$20</f>
        <v>94</v>
      </c>
      <c r="R17" s="15">
        <f>'[13]Dezembro'!$F$21</f>
        <v>95</v>
      </c>
      <c r="S17" s="15">
        <f>'[13]Dezembro'!$F$22</f>
        <v>95</v>
      </c>
      <c r="T17" s="15">
        <f>'[13]Dezembro'!$F$23</f>
        <v>94</v>
      </c>
      <c r="U17" s="15">
        <f>'[13]Dezembro'!$F$24</f>
        <v>94</v>
      </c>
      <c r="V17" s="15">
        <f>'[13]Dezembro'!$F$25</f>
        <v>95</v>
      </c>
      <c r="W17" s="15">
        <f>'[13]Dezembro'!$F$26</f>
        <v>92</v>
      </c>
      <c r="X17" s="15">
        <f>'[13]Dezembro'!$F$27</f>
        <v>95</v>
      </c>
      <c r="Y17" s="15">
        <f>'[13]Dezembro'!$F$28</f>
        <v>95</v>
      </c>
      <c r="Z17" s="15">
        <f>'[13]Dezembro'!$F$29</f>
        <v>94</v>
      </c>
      <c r="AA17" s="15">
        <f>'[13]Dezembro'!$F$30</f>
        <v>94</v>
      </c>
      <c r="AB17" s="15">
        <f>'[13]Dezembro'!$F$31</f>
        <v>94</v>
      </c>
      <c r="AC17" s="15">
        <f>'[13]Dezembro'!$F$32</f>
        <v>96</v>
      </c>
      <c r="AD17" s="15">
        <f>'[13]Dezembro'!$F$33</f>
        <v>94</v>
      </c>
      <c r="AE17" s="15">
        <f>'[13]Dezembro'!$F$34</f>
        <v>94</v>
      </c>
      <c r="AF17" s="15">
        <f>'[13]Dezembro'!$F$35</f>
        <v>94</v>
      </c>
      <c r="AG17" s="17">
        <f t="shared" si="3"/>
        <v>96</v>
      </c>
      <c r="AH17" s="28">
        <f t="shared" si="4"/>
        <v>94.41935483870968</v>
      </c>
    </row>
    <row r="18" spans="1:34" ht="16.5" customHeight="1">
      <c r="A18" s="10" t="s">
        <v>13</v>
      </c>
      <c r="B18" s="15">
        <f>'[14]Dezembro'!$F$5</f>
        <v>84</v>
      </c>
      <c r="C18" s="15">
        <f>'[14]Dezembro'!$F$6</f>
        <v>97</v>
      </c>
      <c r="D18" s="15">
        <f>'[14]Dezembro'!$F$7</f>
        <v>93</v>
      </c>
      <c r="E18" s="15">
        <f>'[14]Dezembro'!$F$8</f>
        <v>97</v>
      </c>
      <c r="F18" s="15">
        <f>'[14]Dezembro'!$F$9</f>
        <v>97</v>
      </c>
      <c r="G18" s="15">
        <f>'[14]Dezembro'!$F$10</f>
        <v>95</v>
      </c>
      <c r="H18" s="15">
        <f>'[14]Dezembro'!$F$11</f>
        <v>96</v>
      </c>
      <c r="I18" s="15">
        <f>'[14]Dezembro'!$F$12</f>
        <v>95</v>
      </c>
      <c r="J18" s="15">
        <f>'[14]Dezembro'!$F$13</f>
        <v>97</v>
      </c>
      <c r="K18" s="15">
        <f>'[14]Dezembro'!$F$14</f>
        <v>96</v>
      </c>
      <c r="L18" s="15">
        <f>'[14]Dezembro'!$F$15</f>
        <v>95</v>
      </c>
      <c r="M18" s="15">
        <f>'[14]Dezembro'!$F$16</f>
        <v>97</v>
      </c>
      <c r="N18" s="15">
        <f>'[14]Dezembro'!$F$17</f>
        <v>95</v>
      </c>
      <c r="O18" s="15">
        <f>'[14]Dezembro'!$F$18</f>
        <v>97</v>
      </c>
      <c r="P18" s="15">
        <f>'[14]Dezembro'!$F$19</f>
        <v>96</v>
      </c>
      <c r="Q18" s="15">
        <f>'[14]Dezembro'!$F$20</f>
        <v>96</v>
      </c>
      <c r="R18" s="15">
        <f>'[14]Dezembro'!$F$21</f>
        <v>96</v>
      </c>
      <c r="S18" s="15">
        <f>'[14]Dezembro'!$F$22</f>
        <v>94</v>
      </c>
      <c r="T18" s="15">
        <f>'[14]Dezembro'!$F$23</f>
        <v>97</v>
      </c>
      <c r="U18" s="15">
        <f>'[14]Dezembro'!$F$24</f>
        <v>95</v>
      </c>
      <c r="V18" s="15">
        <f>'[14]Dezembro'!$F$25</f>
        <v>94</v>
      </c>
      <c r="W18" s="15">
        <f>'[14]Dezembro'!$F$26</f>
        <v>94</v>
      </c>
      <c r="X18" s="15">
        <f>'[14]Dezembro'!$F$27</f>
        <v>96</v>
      </c>
      <c r="Y18" s="15">
        <f>'[14]Dezembro'!$F$28</f>
        <v>96</v>
      </c>
      <c r="Z18" s="15">
        <f>'[14]Dezembro'!$F$29</f>
        <v>94</v>
      </c>
      <c r="AA18" s="15">
        <f>'[14]Dezembro'!$F$30</f>
        <v>94</v>
      </c>
      <c r="AB18" s="15">
        <f>'[14]Dezembro'!$F$31</f>
        <v>85</v>
      </c>
      <c r="AC18" s="15">
        <f>'[14]Dezembro'!$F$32</f>
        <v>94</v>
      </c>
      <c r="AD18" s="15">
        <f>'[14]Dezembro'!$F$33</f>
        <v>87</v>
      </c>
      <c r="AE18" s="15">
        <f>'[14]Dezembro'!$F$34</f>
        <v>92</v>
      </c>
      <c r="AF18" s="15">
        <f>'[14]Dezembro'!$F$35</f>
        <v>93</v>
      </c>
      <c r="AG18" s="17">
        <f t="shared" si="3"/>
        <v>97</v>
      </c>
      <c r="AH18" s="28">
        <f t="shared" si="4"/>
        <v>94.3225806451613</v>
      </c>
    </row>
    <row r="19" spans="1:34" ht="16.5" customHeight="1">
      <c r="A19" s="10" t="s">
        <v>14</v>
      </c>
      <c r="B19" s="15">
        <f>'[15]Dezembro'!$F$5</f>
        <v>94</v>
      </c>
      <c r="C19" s="15">
        <f>'[15]Dezembro'!$F$6</f>
        <v>95</v>
      </c>
      <c r="D19" s="15">
        <f>'[15]Dezembro'!$F$7</f>
        <v>95</v>
      </c>
      <c r="E19" s="15">
        <f>'[15]Dezembro'!$F$8</f>
        <v>96</v>
      </c>
      <c r="F19" s="15">
        <f>'[15]Dezembro'!$F$9</f>
        <v>96</v>
      </c>
      <c r="G19" s="15">
        <f>'[15]Dezembro'!$F$10</f>
        <v>95</v>
      </c>
      <c r="H19" s="15">
        <f>'[15]Dezembro'!$F$11</f>
        <v>96</v>
      </c>
      <c r="I19" s="15">
        <f>'[15]Dezembro'!$F$12</f>
        <v>94</v>
      </c>
      <c r="J19" s="15">
        <f>'[15]Dezembro'!$F$13</f>
        <v>96</v>
      </c>
      <c r="K19" s="15">
        <f>'[15]Dezembro'!$F$14</f>
        <v>96</v>
      </c>
      <c r="L19" s="15">
        <f>'[15]Dezembro'!$F$15</f>
        <v>93</v>
      </c>
      <c r="M19" s="15">
        <f>'[15]Dezembro'!$F$16</f>
        <v>94</v>
      </c>
      <c r="N19" s="15">
        <f>'[15]Dezembro'!$F$17</f>
        <v>95</v>
      </c>
      <c r="O19" s="15">
        <f>'[15]Dezembro'!$F$18</f>
        <v>95</v>
      </c>
      <c r="P19" s="15">
        <f>'[15]Dezembro'!$F$19</f>
        <v>95</v>
      </c>
      <c r="Q19" s="15">
        <f>'[15]Dezembro'!$F$20</f>
        <v>93</v>
      </c>
      <c r="R19" s="15">
        <f>'[15]Dezembro'!$F$21</f>
        <v>93</v>
      </c>
      <c r="S19" s="15">
        <f>'[15]Dezembro'!$F$22</f>
        <v>94</v>
      </c>
      <c r="T19" s="15">
        <f>'[15]Dezembro'!$F$23</f>
        <v>94</v>
      </c>
      <c r="U19" s="15">
        <f>'[15]Dezembro'!$F$24</f>
        <v>94</v>
      </c>
      <c r="V19" s="15">
        <f>'[15]Dezembro'!$F$25</f>
        <v>95</v>
      </c>
      <c r="W19" s="15">
        <f>'[15]Dezembro'!$F$26</f>
        <v>94</v>
      </c>
      <c r="X19" s="15">
        <f>'[15]Dezembro'!$F$27</f>
        <v>91</v>
      </c>
      <c r="Y19" s="15">
        <f>'[15]Dezembro'!$F$28</f>
        <v>94</v>
      </c>
      <c r="Z19" s="15">
        <f>'[15]Dezembro'!$F$29</f>
        <v>96</v>
      </c>
      <c r="AA19" s="15">
        <f>'[15]Dezembro'!$F$30</f>
        <v>94</v>
      </c>
      <c r="AB19" s="15">
        <f>'[15]Dezembro'!$F$31</f>
        <v>94</v>
      </c>
      <c r="AC19" s="15">
        <f>'[15]Dezembro'!$F$32</f>
        <v>94</v>
      </c>
      <c r="AD19" s="15">
        <f>'[15]Dezembro'!$F$33</f>
        <v>90</v>
      </c>
      <c r="AE19" s="15">
        <f>'[15]Dezembro'!$F$34</f>
        <v>95</v>
      </c>
      <c r="AF19" s="15">
        <f>'[15]Dezembro'!$F$35</f>
        <v>95</v>
      </c>
      <c r="AG19" s="17">
        <f t="shared" si="3"/>
        <v>96</v>
      </c>
      <c r="AH19" s="28">
        <f t="shared" si="4"/>
        <v>94.35483870967742</v>
      </c>
    </row>
    <row r="20" spans="1:34" ht="16.5" customHeight="1">
      <c r="A20" s="10" t="s">
        <v>15</v>
      </c>
      <c r="B20" s="15">
        <f>'[16]Dezembro'!$F$5</f>
        <v>94</v>
      </c>
      <c r="C20" s="15">
        <f>'[16]Dezembro'!$F$6</f>
        <v>98</v>
      </c>
      <c r="D20" s="15">
        <f>'[16]Dezembro'!$F$7</f>
        <v>97</v>
      </c>
      <c r="E20" s="15">
        <f>'[16]Dezembro'!$F$8</f>
        <v>98</v>
      </c>
      <c r="F20" s="15">
        <f>'[16]Dezembro'!$F$9</f>
        <v>96</v>
      </c>
      <c r="G20" s="15">
        <f>'[16]Dezembro'!$F$10</f>
        <v>90</v>
      </c>
      <c r="H20" s="15">
        <f>'[16]Dezembro'!$F$11</f>
        <v>99</v>
      </c>
      <c r="I20" s="15">
        <f>'[16]Dezembro'!$F$12</f>
        <v>95</v>
      </c>
      <c r="J20" s="15">
        <f>'[16]Dezembro'!$F$13</f>
        <v>95</v>
      </c>
      <c r="K20" s="15">
        <f>'[16]Dezembro'!$F$14</f>
        <v>93</v>
      </c>
      <c r="L20" s="15">
        <f>'[16]Dezembro'!$F$15</f>
        <v>98</v>
      </c>
      <c r="M20" s="15">
        <f>'[16]Dezembro'!$F$16</f>
        <v>99</v>
      </c>
      <c r="N20" s="15">
        <f>'[16]Dezembro'!$F$17</f>
        <v>95</v>
      </c>
      <c r="O20" s="15">
        <f>'[16]Dezembro'!$F$18</f>
        <v>90</v>
      </c>
      <c r="P20" s="15">
        <f>'[16]Dezembro'!$F$19</f>
        <v>93</v>
      </c>
      <c r="Q20" s="15">
        <f>'[16]Dezembro'!$F$20</f>
        <v>98</v>
      </c>
      <c r="R20" s="15">
        <f>'[16]Dezembro'!$F$21</f>
        <v>99</v>
      </c>
      <c r="S20" s="15">
        <f>'[16]Dezembro'!$F$22</f>
        <v>98</v>
      </c>
      <c r="T20" s="15">
        <f>'[16]Dezembro'!$F$23</f>
        <v>97</v>
      </c>
      <c r="U20" s="15">
        <f>'[16]Dezembro'!$F$24</f>
        <v>95</v>
      </c>
      <c r="V20" s="15">
        <f>'[16]Dezembro'!$F$25</f>
        <v>93</v>
      </c>
      <c r="W20" s="15">
        <f>'[16]Dezembro'!$F$26</f>
        <v>98</v>
      </c>
      <c r="X20" s="15">
        <f>'[16]Dezembro'!$F$27</f>
        <v>98</v>
      </c>
      <c r="Y20" s="15">
        <f>'[16]Dezembro'!$F$28</f>
        <v>91</v>
      </c>
      <c r="Z20" s="15">
        <f>'[16]Dezembro'!$F$29</f>
        <v>96</v>
      </c>
      <c r="AA20" s="15">
        <f>'[16]Dezembro'!$F$30</f>
        <v>99</v>
      </c>
      <c r="AB20" s="15">
        <f>'[16]Dezembro'!$F$31</f>
        <v>99</v>
      </c>
      <c r="AC20" s="15">
        <f>'[16]Dezembro'!$F$32</f>
        <v>99</v>
      </c>
      <c r="AD20" s="15">
        <f>'[16]Dezembro'!$F$33</f>
        <v>99</v>
      </c>
      <c r="AE20" s="15">
        <f>'[16]Dezembro'!$F$34</f>
        <v>99</v>
      </c>
      <c r="AF20" s="15">
        <f>'[16]Dezembro'!$F$35</f>
        <v>100</v>
      </c>
      <c r="AG20" s="17">
        <f t="shared" si="3"/>
        <v>100</v>
      </c>
      <c r="AH20" s="28">
        <f t="shared" si="4"/>
        <v>96.38709677419355</v>
      </c>
    </row>
    <row r="21" spans="1:34" ht="16.5" customHeight="1">
      <c r="A21" s="10" t="s">
        <v>16</v>
      </c>
      <c r="B21" s="15">
        <f>'[17]Dezembro'!$F$5</f>
        <v>79</v>
      </c>
      <c r="C21" s="15">
        <f>'[17]Dezembro'!$F$6</f>
        <v>82</v>
      </c>
      <c r="D21" s="15">
        <f>'[17]Dezembro'!$F$7</f>
        <v>91</v>
      </c>
      <c r="E21" s="15">
        <f>'[17]Dezembro'!$F$8</f>
        <v>95</v>
      </c>
      <c r="F21" s="15">
        <f>'[17]Dezembro'!$F$9</f>
        <v>93</v>
      </c>
      <c r="G21" s="15">
        <f>'[17]Dezembro'!$F$10</f>
        <v>92</v>
      </c>
      <c r="H21" s="15">
        <f>'[17]Dezembro'!$F$11</f>
        <v>95</v>
      </c>
      <c r="I21" s="15">
        <f>'[17]Dezembro'!$F$12</f>
        <v>91</v>
      </c>
      <c r="J21" s="15">
        <f>'[17]Dezembro'!$F$13</f>
        <v>92</v>
      </c>
      <c r="K21" s="15">
        <f>'[17]Dezembro'!$F$14</f>
        <v>96</v>
      </c>
      <c r="L21" s="15">
        <f>'[17]Dezembro'!$F$15</f>
        <v>94</v>
      </c>
      <c r="M21" s="15">
        <f>'[17]Dezembro'!$F$16</f>
        <v>95</v>
      </c>
      <c r="N21" s="15">
        <f>'[17]Dezembro'!$F$17</f>
        <v>92</v>
      </c>
      <c r="O21" s="15">
        <f>'[17]Dezembro'!$F$18</f>
        <v>94</v>
      </c>
      <c r="P21" s="15">
        <f>'[17]Dezembro'!$F$19</f>
        <v>91</v>
      </c>
      <c r="Q21" s="15">
        <f>'[17]Dezembro'!$F$20</f>
        <v>85</v>
      </c>
      <c r="R21" s="15">
        <f>'[17]Dezembro'!$F$21</f>
        <v>95</v>
      </c>
      <c r="S21" s="15">
        <f>'[17]Dezembro'!$F$22</f>
        <v>84</v>
      </c>
      <c r="T21" s="15">
        <f>'[17]Dezembro'!$F$23</f>
        <v>91</v>
      </c>
      <c r="U21" s="15">
        <f>'[17]Dezembro'!$F$24</f>
        <v>82</v>
      </c>
      <c r="V21" s="15">
        <f>'[17]Dezembro'!$F$25</f>
        <v>91</v>
      </c>
      <c r="W21" s="15">
        <f>'[17]Dezembro'!$F$26</f>
        <v>94</v>
      </c>
      <c r="X21" s="15">
        <f>'[17]Dezembro'!$F$27</f>
        <v>87</v>
      </c>
      <c r="Y21" s="15">
        <f>'[17]Dezembro'!$F$28</f>
        <v>82</v>
      </c>
      <c r="Z21" s="15">
        <f>'[17]Dezembro'!$F$29</f>
        <v>75</v>
      </c>
      <c r="AA21" s="15">
        <f>'[17]Dezembro'!$F$30</f>
        <v>89</v>
      </c>
      <c r="AB21" s="15">
        <f>'[17]Dezembro'!$F$31</f>
        <v>90</v>
      </c>
      <c r="AC21" s="15">
        <f>'[17]Dezembro'!$F$32</f>
        <v>93</v>
      </c>
      <c r="AD21" s="15">
        <f>'[17]Dezembro'!$F$33</f>
        <v>83</v>
      </c>
      <c r="AE21" s="15">
        <f>'[17]Dezembro'!$F$34</f>
        <v>96</v>
      </c>
      <c r="AF21" s="15">
        <f>'[17]Dezembro'!$F$35</f>
        <v>96</v>
      </c>
      <c r="AG21" s="17">
        <f t="shared" si="3"/>
        <v>96</v>
      </c>
      <c r="AH21" s="28">
        <f t="shared" si="4"/>
        <v>89.83870967741936</v>
      </c>
    </row>
    <row r="22" spans="1:34" ht="16.5" customHeight="1">
      <c r="A22" s="10" t="s">
        <v>17</v>
      </c>
      <c r="B22" s="15">
        <f>'[18]Dezembro'!$F$5</f>
        <v>95</v>
      </c>
      <c r="C22" s="15">
        <f>'[18]Dezembro'!$F$6</f>
        <v>97</v>
      </c>
      <c r="D22" s="15">
        <f>'[18]Dezembro'!$F$7</f>
        <v>95</v>
      </c>
      <c r="E22" s="15">
        <f>'[18]Dezembro'!$F$8</f>
        <v>96</v>
      </c>
      <c r="F22" s="15">
        <f>'[18]Dezembro'!$F$9</f>
        <v>94</v>
      </c>
      <c r="G22" s="15">
        <f>'[18]Dezembro'!$F$10</f>
        <v>91</v>
      </c>
      <c r="H22" s="15">
        <f>'[18]Dezembro'!$F$11</f>
        <v>97</v>
      </c>
      <c r="I22" s="15">
        <f>'[18]Dezembro'!$F$12</f>
        <v>97</v>
      </c>
      <c r="J22" s="15">
        <f>'[18]Dezembro'!$F$13</f>
        <v>94</v>
      </c>
      <c r="K22" s="15">
        <f>'[18]Dezembro'!$F$14</f>
        <v>95</v>
      </c>
      <c r="L22" s="15">
        <f>'[18]Dezembro'!$F$15</f>
        <v>96</v>
      </c>
      <c r="M22" s="15">
        <f>'[18]Dezembro'!$F$16</f>
        <v>96</v>
      </c>
      <c r="N22" s="15">
        <f>'[18]Dezembro'!$F$17</f>
        <v>96</v>
      </c>
      <c r="O22" s="15">
        <f>'[18]Dezembro'!$F$18</f>
        <v>97</v>
      </c>
      <c r="P22" s="15">
        <f>'[18]Dezembro'!$F$19</f>
        <v>95</v>
      </c>
      <c r="Q22" s="15">
        <f>'[18]Dezembro'!$F$20</f>
        <v>96</v>
      </c>
      <c r="R22" s="15">
        <f>'[18]Dezembro'!$F$21</f>
        <v>95</v>
      </c>
      <c r="S22" s="15">
        <f>'[18]Dezembro'!$F$22</f>
        <v>96</v>
      </c>
      <c r="T22" s="15">
        <f>'[18]Dezembro'!$F$23</f>
        <v>96</v>
      </c>
      <c r="U22" s="15">
        <f>'[18]Dezembro'!$F$24</f>
        <v>97</v>
      </c>
      <c r="V22" s="15">
        <f>'[18]Dezembro'!$F$25</f>
        <v>94</v>
      </c>
      <c r="W22" s="15">
        <f>'[18]Dezembro'!$F$26</f>
        <v>96</v>
      </c>
      <c r="X22" s="15">
        <f>'[18]Dezembro'!$F$27</f>
        <v>96</v>
      </c>
      <c r="Y22" s="15">
        <f>'[18]Dezembro'!$F$28</f>
        <v>94</v>
      </c>
      <c r="Z22" s="15">
        <f>'[18]Dezembro'!$F$29</f>
        <v>95</v>
      </c>
      <c r="AA22" s="15">
        <f>'[18]Dezembro'!$F$30</f>
        <v>96</v>
      </c>
      <c r="AB22" s="15">
        <f>'[18]Dezembro'!$F$31</f>
        <v>97</v>
      </c>
      <c r="AC22" s="15">
        <f>'[18]Dezembro'!$F$32</f>
        <v>96</v>
      </c>
      <c r="AD22" s="15">
        <f>'[18]Dezembro'!$F$33</f>
        <v>94</v>
      </c>
      <c r="AE22" s="15">
        <f>'[18]Dezembro'!$F$34</f>
        <v>93</v>
      </c>
      <c r="AF22" s="15">
        <f>'[18]Dezembro'!$F$35</f>
        <v>96</v>
      </c>
      <c r="AG22" s="17">
        <f t="shared" si="3"/>
        <v>97</v>
      </c>
      <c r="AH22" s="28">
        <f t="shared" si="4"/>
        <v>95.41935483870968</v>
      </c>
    </row>
    <row r="23" spans="1:34" ht="16.5" customHeight="1">
      <c r="A23" s="10" t="s">
        <v>18</v>
      </c>
      <c r="B23" s="15">
        <f>'[19]Dezembro'!$F$5</f>
        <v>94</v>
      </c>
      <c r="C23" s="15">
        <f>'[19]Dezembro'!$F$6</f>
        <v>95</v>
      </c>
      <c r="D23" s="15">
        <f>'[19]Dezembro'!$F$7</f>
        <v>96</v>
      </c>
      <c r="E23" s="15">
        <f>'[19]Dezembro'!$F$8</f>
        <v>95</v>
      </c>
      <c r="F23" s="15">
        <f>'[19]Dezembro'!$F$9</f>
        <v>95</v>
      </c>
      <c r="G23" s="15">
        <f>'[19]Dezembro'!$F$10</f>
        <v>95</v>
      </c>
      <c r="H23" s="15">
        <f>'[19]Dezembro'!$F$11</f>
        <v>95</v>
      </c>
      <c r="I23" s="15">
        <f>'[19]Dezembro'!$F$12</f>
        <v>95</v>
      </c>
      <c r="J23" s="15">
        <f>'[19]Dezembro'!$F$13</f>
        <v>95</v>
      </c>
      <c r="K23" s="15">
        <f>'[19]Dezembro'!$F$14</f>
        <v>95</v>
      </c>
      <c r="L23" s="15">
        <f>'[19]Dezembro'!$F$15</f>
        <v>92</v>
      </c>
      <c r="M23" s="15">
        <f>'[19]Dezembro'!$F$16</f>
        <v>96</v>
      </c>
      <c r="N23" s="15">
        <f>'[19]Dezembro'!$F$17</f>
        <v>93</v>
      </c>
      <c r="O23" s="15">
        <f>'[19]Dezembro'!$F$18</f>
        <v>96</v>
      </c>
      <c r="P23" s="15">
        <f>'[19]Dezembro'!$F$19</f>
        <v>96</v>
      </c>
      <c r="Q23" s="15">
        <f>'[19]Dezembro'!$F$20</f>
        <v>95</v>
      </c>
      <c r="R23" s="15">
        <f>'[19]Dezembro'!$F$21</f>
        <v>95</v>
      </c>
      <c r="S23" s="15">
        <f>'[19]Dezembro'!$F$22</f>
        <v>94</v>
      </c>
      <c r="T23" s="15">
        <f>'[19]Dezembro'!$F$23</f>
        <v>94</v>
      </c>
      <c r="U23" s="15">
        <f>'[19]Dezembro'!$F$24</f>
        <v>96</v>
      </c>
      <c r="V23" s="15">
        <f>'[19]Dezembro'!$F$25</f>
        <v>96</v>
      </c>
      <c r="W23" s="15">
        <f>'[19]Dezembro'!$F$26</f>
        <v>96</v>
      </c>
      <c r="X23" s="15">
        <f>'[19]Dezembro'!$F$27</f>
        <v>93</v>
      </c>
      <c r="Y23" s="15">
        <f>'[19]Dezembro'!$F$28</f>
        <v>95</v>
      </c>
      <c r="Z23" s="15">
        <f>'[19]Dezembro'!$F$29</f>
        <v>94</v>
      </c>
      <c r="AA23" s="15">
        <f>'[19]Dezembro'!$F$30</f>
        <v>96</v>
      </c>
      <c r="AB23" s="15">
        <f>'[19]Dezembro'!$F$31</f>
        <v>91</v>
      </c>
      <c r="AC23" s="15">
        <f>'[19]Dezembro'!$F$32</f>
        <v>96</v>
      </c>
      <c r="AD23" s="15">
        <f>'[19]Dezembro'!$F$33</f>
        <v>95</v>
      </c>
      <c r="AE23" s="15">
        <f>'[19]Dezembro'!$F$34</f>
        <v>92</v>
      </c>
      <c r="AF23" s="15">
        <f>'[19]Dezembro'!$F$35</f>
        <v>95</v>
      </c>
      <c r="AG23" s="17">
        <f t="shared" si="3"/>
        <v>96</v>
      </c>
      <c r="AH23" s="28">
        <f t="shared" si="4"/>
        <v>94.70967741935483</v>
      </c>
    </row>
    <row r="24" spans="1:34" ht="16.5" customHeight="1">
      <c r="A24" s="10" t="s">
        <v>19</v>
      </c>
      <c r="B24" s="15">
        <f>'[20]Dezembro'!$F$5</f>
        <v>94</v>
      </c>
      <c r="C24" s="15">
        <f>'[20]Dezembro'!$F$6</f>
        <v>92</v>
      </c>
      <c r="D24" s="15">
        <f>'[20]Dezembro'!$F$7</f>
        <v>94</v>
      </c>
      <c r="E24" s="15">
        <f>'[20]Dezembro'!$F$8</f>
        <v>92</v>
      </c>
      <c r="F24" s="15">
        <f>'[20]Dezembro'!$F$9</f>
        <v>90</v>
      </c>
      <c r="G24" s="15">
        <f>'[20]Dezembro'!$F$10</f>
        <v>85</v>
      </c>
      <c r="H24" s="15">
        <f>'[20]Dezembro'!$F$11</f>
        <v>95</v>
      </c>
      <c r="I24" s="15">
        <f>'[20]Dezembro'!$F$12</f>
        <v>95</v>
      </c>
      <c r="J24" s="15">
        <f>'[20]Dezembro'!$F$13</f>
        <v>89</v>
      </c>
      <c r="K24" s="15">
        <f>'[20]Dezembro'!$F$14</f>
        <v>94</v>
      </c>
      <c r="L24" s="15">
        <f>'[20]Dezembro'!$F$15</f>
        <v>93</v>
      </c>
      <c r="M24" s="15">
        <f>'[20]Dezembro'!$F$16</f>
        <v>96</v>
      </c>
      <c r="N24" s="15">
        <f>'[20]Dezembro'!$F$17</f>
        <v>94</v>
      </c>
      <c r="O24" s="15">
        <f>'[20]Dezembro'!$F$18</f>
        <v>87</v>
      </c>
      <c r="P24" s="15">
        <f>'[20]Dezembro'!$F$19</f>
        <v>88</v>
      </c>
      <c r="Q24" s="15">
        <f>'[20]Dezembro'!$F$20</f>
        <v>88</v>
      </c>
      <c r="R24" s="15">
        <f>'[20]Dezembro'!$F$21</f>
        <v>94</v>
      </c>
      <c r="S24" s="15">
        <f>'[20]Dezembro'!$F$22</f>
        <v>89</v>
      </c>
      <c r="T24" s="15">
        <f>'[20]Dezembro'!$F$23</f>
        <v>91</v>
      </c>
      <c r="U24" s="15">
        <f>'[20]Dezembro'!$F$24</f>
        <v>87</v>
      </c>
      <c r="V24" s="15">
        <f>'[20]Dezembro'!$F$25</f>
        <v>92</v>
      </c>
      <c r="W24" s="15">
        <f>'[20]Dezembro'!$F$26</f>
        <v>94</v>
      </c>
      <c r="X24" s="15">
        <f>'[20]Dezembro'!$F$27</f>
        <v>94</v>
      </c>
      <c r="Y24" s="15">
        <f>'[20]Dezembro'!$F$28</f>
        <v>93</v>
      </c>
      <c r="Z24" s="15">
        <f>'[20]Dezembro'!$F$29</f>
        <v>94</v>
      </c>
      <c r="AA24" s="15">
        <f>'[20]Dezembro'!$F$30</f>
        <v>95</v>
      </c>
      <c r="AB24" s="15">
        <f>'[20]Dezembro'!$F$31</f>
        <v>95</v>
      </c>
      <c r="AC24" s="15">
        <f>'[20]Dezembro'!$F$32</f>
        <v>93</v>
      </c>
      <c r="AD24" s="15">
        <f>'[20]Dezembro'!$F$33</f>
        <v>94</v>
      </c>
      <c r="AE24" s="15">
        <f>'[20]Dezembro'!$F$34</f>
        <v>95</v>
      </c>
      <c r="AF24" s="15">
        <f>'[20]Dezembro'!$F$35</f>
        <v>95</v>
      </c>
      <c r="AG24" s="17">
        <f t="shared" si="3"/>
        <v>96</v>
      </c>
      <c r="AH24" s="28">
        <f>AVERAGE(B24:AF24)</f>
        <v>92.29032258064517</v>
      </c>
    </row>
    <row r="25" spans="1:34" ht="16.5" customHeight="1">
      <c r="A25" s="10" t="s">
        <v>31</v>
      </c>
      <c r="B25" s="15">
        <f>'[21]Dezembro'!$F$5</f>
        <v>96</v>
      </c>
      <c r="C25" s="15">
        <f>'[21]Dezembro'!$F$6</f>
        <v>94</v>
      </c>
      <c r="D25" s="15">
        <f>'[21]Dezembro'!$F$7</f>
        <v>94</v>
      </c>
      <c r="E25" s="15">
        <f>'[21]Dezembro'!$F$8</f>
        <v>95</v>
      </c>
      <c r="F25" s="15">
        <f>'[21]Dezembro'!$F$9</f>
        <v>94</v>
      </c>
      <c r="G25" s="15">
        <f>'[21]Dezembro'!$F$10</f>
        <v>95</v>
      </c>
      <c r="H25" s="15">
        <f>'[21]Dezembro'!$F$11</f>
        <v>95</v>
      </c>
      <c r="I25" s="15">
        <f>'[21]Dezembro'!$F$12</f>
        <v>97</v>
      </c>
      <c r="J25" s="15">
        <f>'[21]Dezembro'!$F$13</f>
        <v>93</v>
      </c>
      <c r="K25" s="15">
        <f>'[21]Dezembro'!$F$14</f>
        <v>94</v>
      </c>
      <c r="L25" s="15">
        <f>'[21]Dezembro'!$F$15</f>
        <v>95</v>
      </c>
      <c r="M25" s="15">
        <f>'[21]Dezembro'!$F$16</f>
        <v>96</v>
      </c>
      <c r="N25" s="15">
        <f>'[21]Dezembro'!$F$17</f>
        <v>95</v>
      </c>
      <c r="O25" s="15">
        <f>'[21]Dezembro'!$F$18</f>
        <v>88</v>
      </c>
      <c r="P25" s="15">
        <f>'[21]Dezembro'!$F$19</f>
        <v>92</v>
      </c>
      <c r="Q25" s="15">
        <f>'[21]Dezembro'!$F$20</f>
        <v>95</v>
      </c>
      <c r="R25" s="15">
        <f>'[21]Dezembro'!$F$21</f>
        <v>95</v>
      </c>
      <c r="S25" s="15">
        <f>'[21]Dezembro'!$F$22</f>
        <v>86</v>
      </c>
      <c r="T25" s="15">
        <f>'[21]Dezembro'!$F$23</f>
        <v>93</v>
      </c>
      <c r="U25" s="15">
        <f>'[21]Dezembro'!$F$24</f>
        <v>92</v>
      </c>
      <c r="V25" s="15">
        <f>'[21]Dezembro'!$F$25</f>
        <v>93</v>
      </c>
      <c r="W25" s="15">
        <f>'[21]Dezembro'!$F$26</f>
        <v>93</v>
      </c>
      <c r="X25" s="15">
        <f>'[21]Dezembro'!$F$27</f>
        <v>95</v>
      </c>
      <c r="Y25" s="15">
        <f>'[21]Dezembro'!$F$28</f>
        <v>92</v>
      </c>
      <c r="Z25" s="15">
        <f>'[21]Dezembro'!$F$29</f>
        <v>88</v>
      </c>
      <c r="AA25" s="15">
        <f>'[21]Dezembro'!$F$30</f>
        <v>95</v>
      </c>
      <c r="AB25" s="15">
        <f>'[21]Dezembro'!$F$31</f>
        <v>94</v>
      </c>
      <c r="AC25" s="15">
        <f>'[21]Dezembro'!$F$32</f>
        <v>96</v>
      </c>
      <c r="AD25" s="15">
        <f>'[21]Dezembro'!$F$33</f>
        <v>94</v>
      </c>
      <c r="AE25" s="15">
        <f>'[21]Dezembro'!$F$34</f>
        <v>94</v>
      </c>
      <c r="AF25" s="15">
        <f>'[21]Dezembro'!$F$35</f>
        <v>95</v>
      </c>
      <c r="AG25" s="17">
        <f>MAX(B25:AF25)</f>
        <v>97</v>
      </c>
      <c r="AH25" s="28">
        <f t="shared" si="4"/>
        <v>93.64516129032258</v>
      </c>
    </row>
    <row r="26" spans="1:34" ht="16.5" customHeight="1">
      <c r="A26" s="10" t="s">
        <v>20</v>
      </c>
      <c r="B26" s="15" t="str">
        <f>'[22]Dezembro'!$F$5</f>
        <v>**</v>
      </c>
      <c r="C26" s="15" t="str">
        <f>'[22]Dezembro'!$F$6</f>
        <v>**</v>
      </c>
      <c r="D26" s="15" t="str">
        <f>'[22]Dezembro'!$F$7</f>
        <v>**</v>
      </c>
      <c r="E26" s="15" t="str">
        <f>'[22]Dezembro'!$F$8</f>
        <v>**</v>
      </c>
      <c r="F26" s="15" t="str">
        <f>'[22]Dezembro'!$F$9</f>
        <v>**</v>
      </c>
      <c r="G26" s="15" t="str">
        <f>'[22]Dezembro'!$F$10</f>
        <v>**</v>
      </c>
      <c r="H26" s="15" t="str">
        <f>'[22]Dezembro'!$F$11</f>
        <v>**</v>
      </c>
      <c r="I26" s="15" t="str">
        <f>'[22]Dezembro'!$F$12</f>
        <v>**</v>
      </c>
      <c r="J26" s="15" t="str">
        <f>'[22]Dezembro'!$F$13</f>
        <v>**</v>
      </c>
      <c r="K26" s="15" t="str">
        <f>'[22]Dezembro'!$F$14</f>
        <v>**</v>
      </c>
      <c r="L26" s="15" t="str">
        <f>'[22]Dezembro'!$F$15</f>
        <v>**</v>
      </c>
      <c r="M26" s="15" t="str">
        <f>'[22]Dezembro'!$F$16</f>
        <v>**</v>
      </c>
      <c r="N26" s="15" t="str">
        <f>'[22]Dezembro'!$F$17</f>
        <v>**</v>
      </c>
      <c r="O26" s="15" t="str">
        <f>'[22]Dezembro'!$F$18</f>
        <v>**</v>
      </c>
      <c r="P26" s="15" t="str">
        <f>'[22]Dezembro'!$F$19</f>
        <v>**</v>
      </c>
      <c r="Q26" s="15" t="str">
        <f>'[22]Dezembro'!$F$20</f>
        <v>**</v>
      </c>
      <c r="R26" s="15" t="str">
        <f>'[22]Dezembro'!$F$21</f>
        <v>**</v>
      </c>
      <c r="S26" s="15" t="str">
        <f>'[22]Dezembro'!$F$22</f>
        <v>**</v>
      </c>
      <c r="T26" s="15" t="str">
        <f>'[22]Dezembro'!$F$23</f>
        <v>**</v>
      </c>
      <c r="U26" s="15" t="str">
        <f>'[22]Dezembro'!$F$24</f>
        <v>**</v>
      </c>
      <c r="V26" s="15" t="str">
        <f>'[22]Dezembro'!$F$25</f>
        <v>**</v>
      </c>
      <c r="W26" s="15" t="str">
        <f>'[22]Dezembro'!$F$26</f>
        <v>**</v>
      </c>
      <c r="X26" s="15" t="str">
        <f>'[22]Dezembro'!$F$27</f>
        <v>**</v>
      </c>
      <c r="Y26" s="15" t="str">
        <f>'[22]Dezembro'!$F$28</f>
        <v>**</v>
      </c>
      <c r="Z26" s="15" t="str">
        <f>'[22]Dezembro'!$F$29</f>
        <v>**</v>
      </c>
      <c r="AA26" s="15" t="str">
        <f>'[22]Dezembro'!$F$30</f>
        <v>**</v>
      </c>
      <c r="AB26" s="15" t="str">
        <f>'[22]Dezembro'!$F$31</f>
        <v>**</v>
      </c>
      <c r="AC26" s="15" t="str">
        <f>'[22]Dezembro'!$F$32</f>
        <v>**</v>
      </c>
      <c r="AD26" s="15" t="str">
        <f>'[22]Dezembro'!$F$33</f>
        <v>**</v>
      </c>
      <c r="AE26" s="15" t="str">
        <f>'[22]Dezembro'!$F$34</f>
        <v>**</v>
      </c>
      <c r="AF26" s="15" t="str">
        <f>'[22]Dezembro'!$F$35</f>
        <v>**</v>
      </c>
      <c r="AG26" s="17" t="s">
        <v>46</v>
      </c>
      <c r="AH26" s="28" t="s">
        <v>46</v>
      </c>
    </row>
    <row r="27" spans="1:35" s="5" customFormat="1" ht="16.5" customHeight="1">
      <c r="A27" s="14" t="s">
        <v>34</v>
      </c>
      <c r="B27" s="22">
        <f>MAX(B5:B26)</f>
        <v>97</v>
      </c>
      <c r="C27" s="22">
        <f aca="true" t="shared" si="5" ref="C27:O27">MAX(C5:C26)</f>
        <v>98</v>
      </c>
      <c r="D27" s="22">
        <f>MAX(D5:D26)</f>
        <v>97</v>
      </c>
      <c r="E27" s="22">
        <f t="shared" si="5"/>
        <v>98</v>
      </c>
      <c r="F27" s="22">
        <f t="shared" si="5"/>
        <v>97</v>
      </c>
      <c r="G27" s="22">
        <f t="shared" si="5"/>
        <v>95</v>
      </c>
      <c r="H27" s="22">
        <f t="shared" si="5"/>
        <v>99</v>
      </c>
      <c r="I27" s="22">
        <f t="shared" si="5"/>
        <v>97</v>
      </c>
      <c r="J27" s="22">
        <f t="shared" si="5"/>
        <v>97</v>
      </c>
      <c r="K27" s="22">
        <f t="shared" si="5"/>
        <v>96</v>
      </c>
      <c r="L27" s="22">
        <f t="shared" si="5"/>
        <v>98</v>
      </c>
      <c r="M27" s="22">
        <f t="shared" si="5"/>
        <v>99</v>
      </c>
      <c r="N27" s="22">
        <f t="shared" si="5"/>
        <v>96</v>
      </c>
      <c r="O27" s="22">
        <f t="shared" si="5"/>
        <v>97</v>
      </c>
      <c r="P27" s="22">
        <f aca="true" t="shared" si="6" ref="P27:U27">MAX(P5:P26)</f>
        <v>96</v>
      </c>
      <c r="Q27" s="22">
        <f t="shared" si="6"/>
        <v>98</v>
      </c>
      <c r="R27" s="22">
        <f t="shared" si="6"/>
        <v>99</v>
      </c>
      <c r="S27" s="22">
        <f t="shared" si="6"/>
        <v>98</v>
      </c>
      <c r="T27" s="22">
        <f t="shared" si="6"/>
        <v>97</v>
      </c>
      <c r="U27" s="22">
        <f t="shared" si="6"/>
        <v>97</v>
      </c>
      <c r="V27" s="22">
        <f aca="true" t="shared" si="7" ref="V27:AE27">MAX(V5:V26)</f>
        <v>96</v>
      </c>
      <c r="W27" s="22">
        <f t="shared" si="7"/>
        <v>98</v>
      </c>
      <c r="X27" s="22">
        <f t="shared" si="7"/>
        <v>98</v>
      </c>
      <c r="Y27" s="22">
        <f t="shared" si="7"/>
        <v>96</v>
      </c>
      <c r="Z27" s="22">
        <f t="shared" si="7"/>
        <v>96</v>
      </c>
      <c r="AA27" s="22">
        <f t="shared" si="7"/>
        <v>99</v>
      </c>
      <c r="AB27" s="22">
        <f t="shared" si="7"/>
        <v>99</v>
      </c>
      <c r="AC27" s="22">
        <f t="shared" si="7"/>
        <v>99</v>
      </c>
      <c r="AD27" s="22">
        <f t="shared" si="7"/>
        <v>99</v>
      </c>
      <c r="AE27" s="22">
        <f t="shared" si="7"/>
        <v>99</v>
      </c>
      <c r="AF27" s="22">
        <f>MAX(AF5:AF26)</f>
        <v>100</v>
      </c>
      <c r="AG27" s="18">
        <f>MAX(AG5:AG26)</f>
        <v>100</v>
      </c>
      <c r="AH27" s="39">
        <f>AVERAGE(AH5:AH26)</f>
        <v>92.492688172043</v>
      </c>
      <c r="AI27" s="13"/>
    </row>
  </sheetData>
  <sheetProtection password="C6EC" sheet="1" objects="1" scenarios="1"/>
  <mergeCells count="34"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S3:S4"/>
    <mergeCell ref="T3:T4"/>
    <mergeCell ref="U3:U4"/>
    <mergeCell ref="V3:V4"/>
    <mergeCell ref="I3:I4"/>
    <mergeCell ref="J3:J4"/>
    <mergeCell ref="K3:K4"/>
    <mergeCell ref="L3:L4"/>
    <mergeCell ref="M3:M4"/>
    <mergeCell ref="N3:N4"/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C10">
      <selection activeCell="AG27" sqref="AG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43</v>
      </c>
      <c r="AH3" s="37" t="s">
        <v>41</v>
      </c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36" t="s">
        <v>40</v>
      </c>
    </row>
    <row r="5" spans="1:34" ht="16.5" customHeight="1" thickTop="1">
      <c r="A5" s="9" t="s">
        <v>0</v>
      </c>
      <c r="B5" s="3">
        <f>'[1]Dezembro'!$G$5</f>
        <v>53</v>
      </c>
      <c r="C5" s="3">
        <f>'[1]Dezembro'!$G$6</f>
        <v>47</v>
      </c>
      <c r="D5" s="3">
        <f>'[1]Dezembro'!$G$7</f>
        <v>67</v>
      </c>
      <c r="E5" s="3">
        <f>'[1]Dezembro'!$G$8</f>
        <v>52</v>
      </c>
      <c r="F5" s="3">
        <f>'[1]Dezembro'!$G$9</f>
        <v>58</v>
      </c>
      <c r="G5" s="3">
        <f>'[1]Dezembro'!$G$10</f>
        <v>53</v>
      </c>
      <c r="H5" s="3">
        <f>'[1]Dezembro'!$G$11</f>
        <v>54</v>
      </c>
      <c r="I5" s="3">
        <f>'[1]Dezembro'!$G$12</f>
        <v>50</v>
      </c>
      <c r="J5" s="3">
        <f>'[1]Dezembro'!$G$13</f>
        <v>55</v>
      </c>
      <c r="K5" s="3">
        <f>'[1]Dezembro'!$G$14</f>
        <v>54</v>
      </c>
      <c r="L5" s="3">
        <f>'[1]Dezembro'!$G$15</f>
        <v>49</v>
      </c>
      <c r="M5" s="3">
        <f>'[1]Dezembro'!$G$16</f>
        <v>60</v>
      </c>
      <c r="N5" s="3">
        <f>'[1]Dezembro'!$G$17</f>
        <v>40</v>
      </c>
      <c r="O5" s="3">
        <f>'[1]Dezembro'!$G$18</f>
        <v>35</v>
      </c>
      <c r="P5" s="3">
        <f>'[1]Dezembro'!$G$19</f>
        <v>46</v>
      </c>
      <c r="Q5" s="3">
        <f>'[1]Dezembro'!$G$20</f>
        <v>42</v>
      </c>
      <c r="R5" s="3">
        <f>'[1]Dezembro'!$G$21</f>
        <v>49</v>
      </c>
      <c r="S5" s="3">
        <f>'[1]Dezembro'!$G$22</f>
        <v>44</v>
      </c>
      <c r="T5" s="3">
        <f>'[1]Dezembro'!$G$23</f>
        <v>46</v>
      </c>
      <c r="U5" s="3">
        <f>'[1]Dezembro'!$G$24</f>
        <v>44</v>
      </c>
      <c r="V5" s="3">
        <f>'[1]Dezembro'!$G$25</f>
        <v>51</v>
      </c>
      <c r="W5" s="3">
        <f>'[1]Dezembro'!$G$26</f>
        <v>43</v>
      </c>
      <c r="X5" s="3">
        <f>'[1]Dezembro'!$G$27</f>
        <v>51</v>
      </c>
      <c r="Y5" s="3">
        <f>'[1]Dezembro'!$G$28</f>
        <v>43</v>
      </c>
      <c r="Z5" s="3">
        <f>'[1]Dezembro'!$G$29</f>
        <v>57</v>
      </c>
      <c r="AA5" s="3">
        <f>'[1]Dezembro'!$G$30</f>
        <v>56</v>
      </c>
      <c r="AB5" s="3">
        <f>'[1]Dezembro'!$G$31</f>
        <v>65</v>
      </c>
      <c r="AC5" s="3">
        <f>'[1]Dezembro'!$G$32</f>
        <v>59</v>
      </c>
      <c r="AD5" s="3">
        <f>'[1]Dezembro'!$G$33</f>
        <v>65</v>
      </c>
      <c r="AE5" s="3">
        <f>'[1]Dezembro'!$G$34</f>
        <v>58</v>
      </c>
      <c r="AF5" s="3">
        <f>'[1]Dezembro'!$G$35</f>
        <v>63</v>
      </c>
      <c r="AG5" s="7">
        <f>MIN(B5:AF5)</f>
        <v>35</v>
      </c>
      <c r="AH5" s="28">
        <f aca="true" t="shared" si="1" ref="AH5:AH12">AVERAGE(B5:AF5)</f>
        <v>51.903225806451616</v>
      </c>
    </row>
    <row r="6" spans="1:34" ht="16.5" customHeight="1">
      <c r="A6" s="10" t="s">
        <v>1</v>
      </c>
      <c r="B6" s="3">
        <f>'[2]Dezembro'!$G$5</f>
        <v>64</v>
      </c>
      <c r="C6" s="3">
        <f>'[2]Dezembro'!$G$6</f>
        <v>60</v>
      </c>
      <c r="D6" s="3">
        <f>'[2]Dezembro'!$G$7</f>
        <v>70</v>
      </c>
      <c r="E6" s="3">
        <f>'[2]Dezembro'!$G$8</f>
        <v>71</v>
      </c>
      <c r="F6" s="3">
        <f>'[2]Dezembro'!$G$9</f>
        <v>75</v>
      </c>
      <c r="G6" s="3">
        <f>'[2]Dezembro'!$G$10</f>
        <v>73</v>
      </c>
      <c r="H6" s="3">
        <f>'[2]Dezembro'!$G$11</f>
        <v>78</v>
      </c>
      <c r="I6" s="3">
        <f>'[2]Dezembro'!$G$12</f>
        <v>63</v>
      </c>
      <c r="J6" s="3">
        <f>'[2]Dezembro'!$G$13</f>
        <v>64</v>
      </c>
      <c r="K6" s="3">
        <f>'[2]Dezembro'!$G$14</f>
        <v>65</v>
      </c>
      <c r="L6" s="3">
        <f>'[2]Dezembro'!$G$15</f>
        <v>72</v>
      </c>
      <c r="M6" s="3">
        <f>'[2]Dezembro'!$G$16</f>
        <v>77</v>
      </c>
      <c r="N6" s="3">
        <f>'[2]Dezembro'!$G$17</f>
        <v>58</v>
      </c>
      <c r="O6" s="3">
        <f>'[2]Dezembro'!$G$18</f>
        <v>51</v>
      </c>
      <c r="P6" s="3">
        <f>'[2]Dezembro'!$G$19</f>
        <v>60</v>
      </c>
      <c r="Q6" s="3">
        <f>'[2]Dezembro'!$G$20</f>
        <v>63</v>
      </c>
      <c r="R6" s="3">
        <f>'[2]Dezembro'!$G$21</f>
        <v>58</v>
      </c>
      <c r="S6" s="3">
        <f>'[2]Dezembro'!$G$22</f>
        <v>60</v>
      </c>
      <c r="T6" s="3">
        <f>'[2]Dezembro'!$G$23</f>
        <v>62</v>
      </c>
      <c r="U6" s="3">
        <f>'[2]Dezembro'!$G$24</f>
        <v>58</v>
      </c>
      <c r="V6" s="3">
        <f>'[2]Dezembro'!$G$25</f>
        <v>62</v>
      </c>
      <c r="W6" s="3">
        <f>'[2]Dezembro'!$G$26</f>
        <v>63</v>
      </c>
      <c r="X6" s="3">
        <f>'[2]Dezembro'!$G$27</f>
        <v>58</v>
      </c>
      <c r="Y6" s="3">
        <f>'[2]Dezembro'!$G$28</f>
        <v>58</v>
      </c>
      <c r="Z6" s="3">
        <f>'[2]Dezembro'!$G$29</f>
        <v>64</v>
      </c>
      <c r="AA6" s="3">
        <f>'[2]Dezembro'!$G$30</f>
        <v>64</v>
      </c>
      <c r="AB6" s="3">
        <f>'[2]Dezembro'!$G$31</f>
        <v>71</v>
      </c>
      <c r="AC6" s="3">
        <f>'[2]Dezembro'!$G$32</f>
        <v>73</v>
      </c>
      <c r="AD6" s="3">
        <f>'[2]Dezembro'!$G$33</f>
        <v>66</v>
      </c>
      <c r="AE6" s="3">
        <f>'[2]Dezembro'!$G$34</f>
        <v>67</v>
      </c>
      <c r="AF6" s="3">
        <f>'[2]Dezembro'!$G$35</f>
        <v>75</v>
      </c>
      <c r="AG6" s="7">
        <f aca="true" t="shared" si="2" ref="AG6:AG12">MIN(B6:AF6)</f>
        <v>51</v>
      </c>
      <c r="AH6" s="28">
        <f t="shared" si="1"/>
        <v>65.25806451612904</v>
      </c>
    </row>
    <row r="7" spans="1:34" ht="16.5" customHeight="1">
      <c r="A7" s="10" t="s">
        <v>2</v>
      </c>
      <c r="B7" s="3">
        <f>'[3]Dezembro'!$G$5</f>
        <v>54</v>
      </c>
      <c r="C7" s="3">
        <f>'[3]Dezembro'!$G$6</f>
        <v>54</v>
      </c>
      <c r="D7" s="3">
        <f>'[3]Dezembro'!$G$7</f>
        <v>74</v>
      </c>
      <c r="E7" s="3">
        <f>'[3]Dezembro'!$G$8</f>
        <v>70</v>
      </c>
      <c r="F7" s="3">
        <f>'[3]Dezembro'!$G$9</f>
        <v>57</v>
      </c>
      <c r="G7" s="3">
        <f>'[3]Dezembro'!$G$10</f>
        <v>61</v>
      </c>
      <c r="H7" s="3">
        <f>'[3]Dezembro'!$G$11</f>
        <v>63</v>
      </c>
      <c r="I7" s="3">
        <f>'[3]Dezembro'!$G$12</f>
        <v>56</v>
      </c>
      <c r="J7" s="3">
        <f>'[3]Dezembro'!$G$13</f>
        <v>54</v>
      </c>
      <c r="K7" s="3">
        <f>'[3]Dezembro'!$G$14</f>
        <v>54</v>
      </c>
      <c r="L7" s="3">
        <f>'[3]Dezembro'!$G$15</f>
        <v>65</v>
      </c>
      <c r="M7" s="3">
        <f>'[3]Dezembro'!$G$16</f>
        <v>78</v>
      </c>
      <c r="N7" s="3">
        <f>'[3]Dezembro'!$G$17</f>
        <v>51</v>
      </c>
      <c r="O7" s="3">
        <f>'[3]Dezembro'!$G$18</f>
        <v>45</v>
      </c>
      <c r="P7" s="3">
        <f>'[3]Dezembro'!$G$19</f>
        <v>52</v>
      </c>
      <c r="Q7" s="3">
        <f>'[3]Dezembro'!$G$20</f>
        <v>55</v>
      </c>
      <c r="R7" s="3">
        <f>'[3]Dezembro'!$G$21</f>
        <v>39</v>
      </c>
      <c r="S7" s="3">
        <f>'[3]Dezembro'!$G$22</f>
        <v>45</v>
      </c>
      <c r="T7" s="3">
        <f>'[3]Dezembro'!$G$23</f>
        <v>55</v>
      </c>
      <c r="U7" s="3">
        <f>'[3]Dezembro'!$G$24</f>
        <v>44</v>
      </c>
      <c r="V7" s="3">
        <f>'[3]Dezembro'!$G$25</f>
        <v>65</v>
      </c>
      <c r="W7" s="3">
        <f>'[3]Dezembro'!$G$26</f>
        <v>53</v>
      </c>
      <c r="X7" s="3">
        <f>'[3]Dezembro'!$G$27</f>
        <v>49</v>
      </c>
      <c r="Y7" s="3">
        <f>'[3]Dezembro'!$G$28</f>
        <v>50</v>
      </c>
      <c r="Z7" s="3">
        <f>'[3]Dezembro'!$G$29</f>
        <v>52</v>
      </c>
      <c r="AA7" s="3">
        <f>'[3]Dezembro'!$G$30</f>
        <v>54</v>
      </c>
      <c r="AB7" s="3">
        <f>'[3]Dezembro'!$G$31</f>
        <v>67</v>
      </c>
      <c r="AC7" s="3">
        <f>'[3]Dezembro'!$G$32</f>
        <v>75</v>
      </c>
      <c r="AD7" s="3">
        <f>'[3]Dezembro'!$G$33</f>
        <v>61</v>
      </c>
      <c r="AE7" s="3">
        <f>'[3]Dezembro'!$G$34</f>
        <v>64</v>
      </c>
      <c r="AF7" s="3">
        <f>'[3]Dezembro'!$G$35</f>
        <v>78</v>
      </c>
      <c r="AG7" s="7">
        <f t="shared" si="2"/>
        <v>39</v>
      </c>
      <c r="AH7" s="28">
        <f t="shared" si="1"/>
        <v>57.87096774193548</v>
      </c>
    </row>
    <row r="8" spans="1:34" ht="16.5" customHeight="1">
      <c r="A8" s="10" t="s">
        <v>3</v>
      </c>
      <c r="B8" s="3">
        <f>'[4]Dezembro'!$G$5</f>
        <v>44</v>
      </c>
      <c r="C8" s="3">
        <f>'[4]Dezembro'!$G$6</f>
        <v>55</v>
      </c>
      <c r="D8" s="3">
        <f>'[4]Dezembro'!$G$7</f>
        <v>50</v>
      </c>
      <c r="E8" s="3">
        <f>'[4]Dezembro'!$G$8</f>
        <v>64</v>
      </c>
      <c r="F8" s="3">
        <f>'[4]Dezembro'!$G$9</f>
        <v>59</v>
      </c>
      <c r="G8" s="3">
        <f>'[4]Dezembro'!$G$10</f>
        <v>67</v>
      </c>
      <c r="H8" s="3">
        <f>'[4]Dezembro'!$G$11</f>
        <v>75</v>
      </c>
      <c r="I8" s="3">
        <f>'[4]Dezembro'!$G$12</f>
        <v>54</v>
      </c>
      <c r="J8" s="3">
        <f>'[4]Dezembro'!$G$13</f>
        <v>53</v>
      </c>
      <c r="K8" s="3">
        <f>'[4]Dezembro'!$G$14</f>
        <v>72</v>
      </c>
      <c r="L8" s="3">
        <f>'[4]Dezembro'!$G$15</f>
        <v>44</v>
      </c>
      <c r="M8" s="3">
        <f>'[4]Dezembro'!$G$16</f>
        <v>47</v>
      </c>
      <c r="N8" s="3">
        <f>'[4]Dezembro'!$G$17</f>
        <v>65</v>
      </c>
      <c r="O8" s="3">
        <f>'[4]Dezembro'!$G$18</f>
        <v>58</v>
      </c>
      <c r="P8" s="3">
        <f>'[4]Dezembro'!$G$19</f>
        <v>41</v>
      </c>
      <c r="Q8" s="3">
        <f>'[4]Dezembro'!$G$20</f>
        <v>38</v>
      </c>
      <c r="R8" s="3">
        <f>'[4]Dezembro'!$G$21</f>
        <v>60</v>
      </c>
      <c r="S8" s="3">
        <f>'[4]Dezembro'!$G$22</f>
        <v>40</v>
      </c>
      <c r="T8" s="3">
        <f>'[4]Dezembro'!$G$23</f>
        <v>34</v>
      </c>
      <c r="U8" s="3">
        <f>'[4]Dezembro'!$G$24</f>
        <v>38</v>
      </c>
      <c r="V8" s="3">
        <f>'[4]Dezembro'!$G$25</f>
        <v>39</v>
      </c>
      <c r="W8" s="3">
        <f>'[4]Dezembro'!$G$26</f>
        <v>44</v>
      </c>
      <c r="X8" s="3">
        <f>'[4]Dezembro'!$G$27</f>
        <v>36</v>
      </c>
      <c r="Y8" s="3">
        <f>'[4]Dezembro'!$G$28</f>
        <v>33</v>
      </c>
      <c r="Z8" s="3">
        <f>'[4]Dezembro'!$G$29</f>
        <v>42</v>
      </c>
      <c r="AA8" s="3">
        <f>'[4]Dezembro'!$G$30</f>
        <v>59</v>
      </c>
      <c r="AB8" s="3">
        <f>'[4]Dezembro'!$G$31</f>
        <v>63</v>
      </c>
      <c r="AC8" s="3">
        <f>'[4]Dezembro'!$G$32</f>
        <v>61</v>
      </c>
      <c r="AD8" s="3">
        <f>'[4]Dezembro'!$G$33</f>
        <v>58</v>
      </c>
      <c r="AE8" s="3">
        <f>'[4]Dezembro'!$G$34</f>
        <v>51</v>
      </c>
      <c r="AF8" s="3">
        <f>'[4]Dezembro'!$G$35</f>
        <v>51</v>
      </c>
      <c r="AG8" s="7">
        <f t="shared" si="2"/>
        <v>33</v>
      </c>
      <c r="AH8" s="28">
        <f>AVERAGE(B8:AF8)</f>
        <v>51.45161290322581</v>
      </c>
    </row>
    <row r="9" spans="1:34" ht="16.5" customHeight="1">
      <c r="A9" s="10" t="s">
        <v>4</v>
      </c>
      <c r="B9" s="3">
        <f>'[5]Dezembro'!$G$5</f>
        <v>53</v>
      </c>
      <c r="C9" s="3">
        <f>'[5]Dezembro'!$G$6</f>
        <v>57</v>
      </c>
      <c r="D9" s="3">
        <f>'[5]Dezembro'!$G$7</f>
        <v>85</v>
      </c>
      <c r="E9" s="3">
        <f>'[5]Dezembro'!$G$8</f>
        <v>66</v>
      </c>
      <c r="F9" s="3">
        <f>'[5]Dezembro'!$G$9</f>
        <v>64</v>
      </c>
      <c r="G9" s="3">
        <f>'[5]Dezembro'!$G$10</f>
        <v>66</v>
      </c>
      <c r="H9" s="3">
        <f>'[5]Dezembro'!$G$11</f>
        <v>75</v>
      </c>
      <c r="I9" s="3">
        <f>'[5]Dezembro'!$G$12</f>
        <v>65</v>
      </c>
      <c r="J9" s="3">
        <f>'[5]Dezembro'!$G$13</f>
        <v>56</v>
      </c>
      <c r="K9" s="3">
        <f>'[5]Dezembro'!$G$14</f>
        <v>66</v>
      </c>
      <c r="L9" s="3">
        <f>'[5]Dezembro'!$G$15</f>
        <v>53</v>
      </c>
      <c r="M9" s="3">
        <f>'[5]Dezembro'!$G$16</f>
        <v>51</v>
      </c>
      <c r="N9" s="3">
        <f>'[5]Dezembro'!$G$17</f>
        <v>70</v>
      </c>
      <c r="O9" s="3">
        <f>'[5]Dezembro'!$G$18</f>
        <v>66</v>
      </c>
      <c r="P9" s="3">
        <f>'[5]Dezembro'!$G$19</f>
        <v>52</v>
      </c>
      <c r="Q9" s="3">
        <f>'[5]Dezembro'!$G$20</f>
        <v>45</v>
      </c>
      <c r="R9" s="3">
        <f>'[5]Dezembro'!$G$21</f>
        <v>60</v>
      </c>
      <c r="S9" s="3">
        <f>'[5]Dezembro'!$G$22</f>
        <v>42</v>
      </c>
      <c r="T9" s="3">
        <f>'[5]Dezembro'!$G$23</f>
        <v>45</v>
      </c>
      <c r="U9" s="3">
        <f>'[5]Dezembro'!$G$24</f>
        <v>42</v>
      </c>
      <c r="V9" s="3">
        <f>'[5]Dezembro'!$G$25</f>
        <v>45</v>
      </c>
      <c r="W9" s="3">
        <f>'[5]Dezembro'!$G$26</f>
        <v>49</v>
      </c>
      <c r="X9" s="3">
        <f>'[5]Dezembro'!$G$27</f>
        <v>42</v>
      </c>
      <c r="Y9" s="3">
        <f>'[5]Dezembro'!$G$28</f>
        <v>47</v>
      </c>
      <c r="Z9" s="3">
        <f>'[5]Dezembro'!$G$29</f>
        <v>57</v>
      </c>
      <c r="AA9" s="3">
        <f>'[5]Dezembro'!$G$30</f>
        <v>50</v>
      </c>
      <c r="AB9" s="3">
        <f>'[5]Dezembro'!$G$31</f>
        <v>68</v>
      </c>
      <c r="AC9" s="3">
        <f>'[5]Dezembro'!$G$32</f>
        <v>65</v>
      </c>
      <c r="AD9" s="3">
        <f>'[5]Dezembro'!$G$33</f>
        <v>66</v>
      </c>
      <c r="AE9" s="3">
        <f>'[5]Dezembro'!$G$34</f>
        <v>64</v>
      </c>
      <c r="AF9" s="3">
        <f>'[5]Dezembro'!$G$35</f>
        <v>65</v>
      </c>
      <c r="AG9" s="7">
        <f t="shared" si="2"/>
        <v>42</v>
      </c>
      <c r="AH9" s="28">
        <f t="shared" si="1"/>
        <v>57.96774193548387</v>
      </c>
    </row>
    <row r="10" spans="1:34" ht="16.5" customHeight="1">
      <c r="A10" s="10" t="s">
        <v>5</v>
      </c>
      <c r="B10" s="15" t="str">
        <f>'[6]Dezembro'!$G$5</f>
        <v>**</v>
      </c>
      <c r="C10" s="15" t="str">
        <f>'[6]Dezembro'!$G$6</f>
        <v>**</v>
      </c>
      <c r="D10" s="15" t="str">
        <f>'[6]Dezembro'!$G$7</f>
        <v>**</v>
      </c>
      <c r="E10" s="15" t="str">
        <f>'[6]Dezembro'!$G$8</f>
        <v>**</v>
      </c>
      <c r="F10" s="15" t="str">
        <f>'[6]Dezembro'!$G$9</f>
        <v>**</v>
      </c>
      <c r="G10" s="15" t="str">
        <f>'[6]Dezembro'!$G$10</f>
        <v>**</v>
      </c>
      <c r="H10" s="15" t="str">
        <f>'[6]Dezembro'!$G$11</f>
        <v>**</v>
      </c>
      <c r="I10" s="15" t="str">
        <f>'[6]Dezembro'!$G$12</f>
        <v>**</v>
      </c>
      <c r="J10" s="15" t="str">
        <f>'[6]Dezembro'!$G$13</f>
        <v>**</v>
      </c>
      <c r="K10" s="15" t="str">
        <f>'[6]Dezembro'!$G$14</f>
        <v>**</v>
      </c>
      <c r="L10" s="15" t="str">
        <f>'[6]Dezembro'!$G$15</f>
        <v>**</v>
      </c>
      <c r="M10" s="15" t="str">
        <f>'[6]Dezembro'!$G$16</f>
        <v>**</v>
      </c>
      <c r="N10" s="15" t="str">
        <f>'[6]Dezembro'!$G$17</f>
        <v>**</v>
      </c>
      <c r="O10" s="15" t="str">
        <f>'[6]Dezembro'!$G$18</f>
        <v>**</v>
      </c>
      <c r="P10" s="15" t="str">
        <f>'[6]Dezembro'!$G$19</f>
        <v>**</v>
      </c>
      <c r="Q10" s="15" t="str">
        <f>'[6]Dezembro'!$G$20</f>
        <v>**</v>
      </c>
      <c r="R10" s="15">
        <f>'[6]Dezembro'!$G$21</f>
        <v>48</v>
      </c>
      <c r="S10" s="15">
        <f>'[6]Dezembro'!$G$22</f>
        <v>55</v>
      </c>
      <c r="T10" s="15">
        <f>'[6]Dezembro'!$G$23</f>
        <v>48</v>
      </c>
      <c r="U10" s="15">
        <f>'[6]Dezembro'!$G$24</f>
        <v>48</v>
      </c>
      <c r="V10" s="15">
        <f>'[6]Dezembro'!$G$25</f>
        <v>55</v>
      </c>
      <c r="W10" s="15">
        <f>'[6]Dezembro'!$G$26</f>
        <v>64</v>
      </c>
      <c r="X10" s="15">
        <f>'[6]Dezembro'!$G$27</f>
        <v>49</v>
      </c>
      <c r="Y10" s="15">
        <f>'[6]Dezembro'!$G$28</f>
        <v>43</v>
      </c>
      <c r="Z10" s="15">
        <f>'[6]Dezembro'!$G$29</f>
        <v>52</v>
      </c>
      <c r="AA10" s="15">
        <f>'[6]Dezembro'!$G$30</f>
        <v>42</v>
      </c>
      <c r="AB10" s="15">
        <f>'[6]Dezembro'!$G$31</f>
        <v>43</v>
      </c>
      <c r="AC10" s="15">
        <f>'[6]Dezembro'!$G$32</f>
        <v>51</v>
      </c>
      <c r="AD10" s="15">
        <f>'[6]Dezembro'!$G$33</f>
        <v>50</v>
      </c>
      <c r="AE10" s="15">
        <f>'[6]Dezembro'!$G$34</f>
        <v>58</v>
      </c>
      <c r="AF10" s="15">
        <f>'[6]Dezembro'!$G$35</f>
        <v>75</v>
      </c>
      <c r="AG10" s="7">
        <f t="shared" si="2"/>
        <v>42</v>
      </c>
      <c r="AH10" s="28">
        <f t="shared" si="1"/>
        <v>52.06666666666667</v>
      </c>
    </row>
    <row r="11" spans="1:34" ht="16.5" customHeight="1">
      <c r="A11" s="10" t="s">
        <v>6</v>
      </c>
      <c r="B11" s="15">
        <f>'[7]Dezembro'!$G$5</f>
        <v>50</v>
      </c>
      <c r="C11" s="15">
        <f>'[7]Dezembro'!$G$6</f>
        <v>57</v>
      </c>
      <c r="D11" s="15">
        <f>'[7]Dezembro'!$G$7</f>
        <v>70</v>
      </c>
      <c r="E11" s="15">
        <f>'[7]Dezembro'!$G$8</f>
        <v>78</v>
      </c>
      <c r="F11" s="15">
        <f>'[7]Dezembro'!$G$9</f>
        <v>65</v>
      </c>
      <c r="G11" s="15">
        <f>'[7]Dezembro'!$G$10</f>
        <v>79</v>
      </c>
      <c r="H11" s="15">
        <f>'[7]Dezembro'!$G$11</f>
        <v>90</v>
      </c>
      <c r="I11" s="15">
        <f>'[7]Dezembro'!$G$12</f>
        <v>66</v>
      </c>
      <c r="J11" s="15">
        <f>'[7]Dezembro'!$G$13</f>
        <v>58</v>
      </c>
      <c r="K11" s="15">
        <f>'[7]Dezembro'!$G$14</f>
        <v>59</v>
      </c>
      <c r="L11" s="15">
        <f>'[7]Dezembro'!$G$15</f>
        <v>70</v>
      </c>
      <c r="M11" s="15">
        <f>'[7]Dezembro'!$G$16</f>
        <v>79</v>
      </c>
      <c r="N11" s="15">
        <f>'[7]Dezembro'!$G$17</f>
        <v>68</v>
      </c>
      <c r="O11" s="15">
        <f>'[7]Dezembro'!$G$18</f>
        <v>52</v>
      </c>
      <c r="P11" s="15">
        <f>'[7]Dezembro'!$G$19</f>
        <v>58</v>
      </c>
      <c r="Q11" s="15">
        <f>'[7]Dezembro'!$G$20</f>
        <v>61</v>
      </c>
      <c r="R11" s="15">
        <f>'[7]Dezembro'!$G$21</f>
        <v>57</v>
      </c>
      <c r="S11" s="15">
        <f>'[7]Dezembro'!$G$22</f>
        <v>49</v>
      </c>
      <c r="T11" s="15">
        <f>'[7]Dezembro'!$G$23</f>
        <v>54</v>
      </c>
      <c r="U11" s="15">
        <f>'[7]Dezembro'!$G$24</f>
        <v>48</v>
      </c>
      <c r="V11" s="15">
        <f>'[7]Dezembro'!$G$25</f>
        <v>52</v>
      </c>
      <c r="W11" s="15">
        <f>'[7]Dezembro'!$G$26</f>
        <v>61</v>
      </c>
      <c r="X11" s="15">
        <f>'[7]Dezembro'!$G$27</f>
        <v>47</v>
      </c>
      <c r="Y11" s="15">
        <f>'[7]Dezembro'!$G$28</f>
        <v>50</v>
      </c>
      <c r="Z11" s="15">
        <f>'[7]Dezembro'!$G$29</f>
        <v>48</v>
      </c>
      <c r="AA11" s="15">
        <f>'[7]Dezembro'!$G$30</f>
        <v>50</v>
      </c>
      <c r="AB11" s="15">
        <f>'[7]Dezembro'!$G$31</f>
        <v>52</v>
      </c>
      <c r="AC11" s="15">
        <f>'[7]Dezembro'!$G$32</f>
        <v>70</v>
      </c>
      <c r="AD11" s="15">
        <f>'[7]Dezembro'!$G$33</f>
        <v>64</v>
      </c>
      <c r="AE11" s="15">
        <f>'[7]Dezembro'!$G$34</f>
        <v>57</v>
      </c>
      <c r="AF11" s="15">
        <f>'[7]Dezembro'!$G$35</f>
        <v>70</v>
      </c>
      <c r="AG11" s="7">
        <f t="shared" si="2"/>
        <v>47</v>
      </c>
      <c r="AH11" s="28">
        <f t="shared" si="1"/>
        <v>60.935483870967744</v>
      </c>
    </row>
    <row r="12" spans="1:34" ht="16.5" customHeight="1">
      <c r="A12" s="10" t="s">
        <v>7</v>
      </c>
      <c r="B12" s="15">
        <f>'[8]Dezembro'!$G$5</f>
        <v>52</v>
      </c>
      <c r="C12" s="15">
        <f>'[8]Dezembro'!$G$6</f>
        <v>49</v>
      </c>
      <c r="D12" s="15">
        <f>'[8]Dezembro'!$G$7</f>
        <v>71</v>
      </c>
      <c r="E12" s="15">
        <f>'[8]Dezembro'!$G$8</f>
        <v>56</v>
      </c>
      <c r="F12" s="15">
        <f>'[8]Dezembro'!$G$9</f>
        <v>58</v>
      </c>
      <c r="G12" s="15">
        <f>'[8]Dezembro'!$G$10</f>
        <v>54</v>
      </c>
      <c r="H12" s="15">
        <f>'[8]Dezembro'!$G$11</f>
        <v>59</v>
      </c>
      <c r="I12" s="15">
        <f>'[8]Dezembro'!$G$12</f>
        <v>55</v>
      </c>
      <c r="J12" s="15">
        <f>'[8]Dezembro'!$G$13</f>
        <v>57</v>
      </c>
      <c r="K12" s="15">
        <f>'[8]Dezembro'!$G$14</f>
        <v>53</v>
      </c>
      <c r="L12" s="15">
        <f>'[8]Dezembro'!$G$15</f>
        <v>55</v>
      </c>
      <c r="M12" s="15">
        <f>'[8]Dezembro'!$G$16</f>
        <v>72</v>
      </c>
      <c r="N12" s="15">
        <f>'[8]Dezembro'!$G$17</f>
        <v>46</v>
      </c>
      <c r="O12" s="15">
        <f>'[8]Dezembro'!$G$18</f>
        <v>40</v>
      </c>
      <c r="P12" s="15">
        <f>'[8]Dezembro'!$G$19</f>
        <v>51</v>
      </c>
      <c r="Q12" s="15">
        <f>'[8]Dezembro'!$G$20</f>
        <v>48</v>
      </c>
      <c r="R12" s="15">
        <f>'[8]Dezembro'!$G$21</f>
        <v>55</v>
      </c>
      <c r="S12" s="15">
        <f>'[8]Dezembro'!$G$22</f>
        <v>47</v>
      </c>
      <c r="T12" s="15">
        <f>'[8]Dezembro'!$G$23</f>
        <v>50</v>
      </c>
      <c r="U12" s="15">
        <f>'[8]Dezembro'!$G$24</f>
        <v>44</v>
      </c>
      <c r="V12" s="15">
        <f>'[8]Dezembro'!$G$25</f>
        <v>62</v>
      </c>
      <c r="W12" s="15">
        <f>'[8]Dezembro'!$G$26</f>
        <v>51</v>
      </c>
      <c r="X12" s="15">
        <f>'[8]Dezembro'!$G$27</f>
        <v>49</v>
      </c>
      <c r="Y12" s="15">
        <f>'[8]Dezembro'!$G$28</f>
        <v>48</v>
      </c>
      <c r="Z12" s="15">
        <f>'[8]Dezembro'!$G$29</f>
        <v>56</v>
      </c>
      <c r="AA12" s="15">
        <f>'[8]Dezembro'!$G$30</f>
        <v>69</v>
      </c>
      <c r="AB12" s="15">
        <f>'[8]Dezembro'!$G$31</f>
        <v>70</v>
      </c>
      <c r="AC12" s="15">
        <f>'[8]Dezembro'!$G$32</f>
        <v>67</v>
      </c>
      <c r="AD12" s="15">
        <f>'[8]Dezembro'!$G$33</f>
        <v>71</v>
      </c>
      <c r="AE12" s="15">
        <f>'[8]Dezembro'!$G$34</f>
        <v>59</v>
      </c>
      <c r="AF12" s="15">
        <f>'[8]Dezembro'!$G$35</f>
        <v>72</v>
      </c>
      <c r="AG12" s="7">
        <f t="shared" si="2"/>
        <v>40</v>
      </c>
      <c r="AH12" s="28">
        <f t="shared" si="1"/>
        <v>56.32258064516129</v>
      </c>
    </row>
    <row r="13" spans="1:34" ht="16.5" customHeight="1">
      <c r="A13" s="10" t="s">
        <v>8</v>
      </c>
      <c r="B13" s="15">
        <f>'[9]Dezembro'!$G$5</f>
        <v>52</v>
      </c>
      <c r="C13" s="15">
        <f>'[9]Dezembro'!$G$6</f>
        <v>48</v>
      </c>
      <c r="D13" s="15">
        <f>'[9]Dezembro'!$G$7</f>
        <v>63</v>
      </c>
      <c r="E13" s="15">
        <f>'[9]Dezembro'!$G$8</f>
        <v>67</v>
      </c>
      <c r="F13" s="15">
        <f>'[9]Dezembro'!$G$9</f>
        <v>56</v>
      </c>
      <c r="G13" s="15">
        <f>'[9]Dezembro'!$G$10</f>
        <v>50</v>
      </c>
      <c r="H13" s="15">
        <f>'[9]Dezembro'!$G$11</f>
        <v>62</v>
      </c>
      <c r="I13" s="15">
        <f>'[9]Dezembro'!$G$12</f>
        <v>53</v>
      </c>
      <c r="J13" s="15">
        <f>'[9]Dezembro'!$G$13</f>
        <v>53</v>
      </c>
      <c r="K13" s="15">
        <f>'[9]Dezembro'!$G$14</f>
        <v>50</v>
      </c>
      <c r="L13" s="15">
        <f>'[9]Dezembro'!$G$15</f>
        <v>51</v>
      </c>
      <c r="M13" s="15">
        <f>'[9]Dezembro'!$G$16</f>
        <v>61</v>
      </c>
      <c r="N13" s="15">
        <f>'[9]Dezembro'!$G$17</f>
        <v>45</v>
      </c>
      <c r="O13" s="15">
        <f>'[9]Dezembro'!$G$18</f>
        <v>52</v>
      </c>
      <c r="P13" s="15">
        <f>'[9]Dezembro'!$G$19</f>
        <v>44</v>
      </c>
      <c r="Q13" s="15">
        <f>'[9]Dezembro'!$G$20</f>
        <v>45</v>
      </c>
      <c r="R13" s="15">
        <f>'[9]Dezembro'!$G$21</f>
        <v>46</v>
      </c>
      <c r="S13" s="15">
        <f>'[9]Dezembro'!$G$22</f>
        <v>50</v>
      </c>
      <c r="T13" s="15">
        <f>'[9]Dezembro'!$G$23</f>
        <v>47</v>
      </c>
      <c r="U13" s="15">
        <f>'[9]Dezembro'!$G$24</f>
        <v>49</v>
      </c>
      <c r="V13" s="15">
        <f>'[9]Dezembro'!$G$25</f>
        <v>39</v>
      </c>
      <c r="W13" s="15">
        <f>'[9]Dezembro'!$G$26</f>
        <v>51</v>
      </c>
      <c r="X13" s="15">
        <f>'[9]Dezembro'!$G$27</f>
        <v>57</v>
      </c>
      <c r="Y13" s="15">
        <f>'[9]Dezembro'!$G$28</f>
        <v>54</v>
      </c>
      <c r="Z13" s="15">
        <f>'[9]Dezembro'!$G$29</f>
        <v>65</v>
      </c>
      <c r="AA13" s="15">
        <f>'[9]Dezembro'!$G$30</f>
        <v>69</v>
      </c>
      <c r="AB13" s="15">
        <f>'[9]Dezembro'!$G$31</f>
        <v>65</v>
      </c>
      <c r="AC13" s="15">
        <f>'[9]Dezembro'!$G$32</f>
        <v>50</v>
      </c>
      <c r="AD13" s="15">
        <f>'[9]Dezembro'!$G$33</f>
        <v>59</v>
      </c>
      <c r="AE13" s="15">
        <f>'[9]Dezembro'!$G$34</f>
        <v>76</v>
      </c>
      <c r="AF13" s="15">
        <f>'[9]Dezembro'!$G$35</f>
        <v>64</v>
      </c>
      <c r="AG13" s="7" t="s">
        <v>32</v>
      </c>
      <c r="AH13" s="28" t="s">
        <v>32</v>
      </c>
    </row>
    <row r="14" spans="1:34" ht="16.5" customHeight="1">
      <c r="A14" s="10" t="s">
        <v>9</v>
      </c>
      <c r="B14" s="15">
        <f>'[10]Dezembro'!$G$5</f>
        <v>56</v>
      </c>
      <c r="C14" s="15">
        <f>'[10]Dezembro'!$G$6</f>
        <v>50</v>
      </c>
      <c r="D14" s="15">
        <f>'[10]Dezembro'!$G$7</f>
        <v>63</v>
      </c>
      <c r="E14" s="15">
        <f>'[10]Dezembro'!$G$8</f>
        <v>68</v>
      </c>
      <c r="F14" s="15">
        <f>'[10]Dezembro'!$G$9</f>
        <v>54</v>
      </c>
      <c r="G14" s="15">
        <f>'[10]Dezembro'!$G$10</f>
        <v>49</v>
      </c>
      <c r="H14" s="15">
        <f>'[10]Dezembro'!$G$11</f>
        <v>62</v>
      </c>
      <c r="I14" s="15">
        <f>'[10]Dezembro'!$G$12</f>
        <v>52</v>
      </c>
      <c r="J14" s="15">
        <f>'[10]Dezembro'!$G$13</f>
        <v>55</v>
      </c>
      <c r="K14" s="15">
        <f>'[10]Dezembro'!$G$14</f>
        <v>53</v>
      </c>
      <c r="L14" s="15">
        <f>'[10]Dezembro'!$G$15</f>
        <v>51</v>
      </c>
      <c r="M14" s="15">
        <f>'[10]Dezembro'!$G$16</f>
        <v>71</v>
      </c>
      <c r="N14" s="15">
        <f>'[10]Dezembro'!$G$17</f>
        <v>43</v>
      </c>
      <c r="O14" s="15">
        <f>'[10]Dezembro'!$G$18</f>
        <v>45</v>
      </c>
      <c r="P14" s="15">
        <f>'[10]Dezembro'!$G$19</f>
        <v>48</v>
      </c>
      <c r="Q14" s="15">
        <f>'[10]Dezembro'!$G$20</f>
        <v>48</v>
      </c>
      <c r="R14" s="15">
        <f>'[10]Dezembro'!$G$21</f>
        <v>45</v>
      </c>
      <c r="S14" s="15">
        <f>'[10]Dezembro'!$G$22</f>
        <v>45</v>
      </c>
      <c r="T14" s="15">
        <f>'[10]Dezembro'!$G$23</f>
        <v>46</v>
      </c>
      <c r="U14" s="15">
        <f>'[10]Dezembro'!$G$24</f>
        <v>41</v>
      </c>
      <c r="V14" s="15">
        <f>'[10]Dezembro'!$G$25</f>
        <v>43</v>
      </c>
      <c r="W14" s="15">
        <f>'[10]Dezembro'!$G$26</f>
        <v>51</v>
      </c>
      <c r="X14" s="15">
        <f>'[10]Dezembro'!$G$27</f>
        <v>46</v>
      </c>
      <c r="Y14" s="15">
        <f>'[10]Dezembro'!$G$28</f>
        <v>45</v>
      </c>
      <c r="Z14" s="15">
        <f>'[10]Dezembro'!$G$29</f>
        <v>47</v>
      </c>
      <c r="AA14" s="15">
        <f>'[10]Dezembro'!$G$30</f>
        <v>59</v>
      </c>
      <c r="AB14" s="15">
        <f>'[10]Dezembro'!$G$31</f>
        <v>75</v>
      </c>
      <c r="AC14" s="15">
        <f>'[10]Dezembro'!$G$32</f>
        <v>63</v>
      </c>
      <c r="AD14" s="15">
        <f>'[10]Dezembro'!$G$33</f>
        <v>59</v>
      </c>
      <c r="AE14" s="15">
        <f>'[10]Dezembro'!$G$34</f>
        <v>64</v>
      </c>
      <c r="AF14" s="15">
        <f>'[10]Dezembro'!$G$35</f>
        <v>70</v>
      </c>
      <c r="AG14" s="7">
        <f aca="true" t="shared" si="3" ref="AG14:AG25">MIN(B14:AF14)</f>
        <v>41</v>
      </c>
      <c r="AH14" s="28">
        <f aca="true" t="shared" si="4" ref="AH14:AH24">AVERAGE(B14:AF14)</f>
        <v>53.774193548387096</v>
      </c>
    </row>
    <row r="15" spans="1:34" ht="16.5" customHeight="1">
      <c r="A15" s="10" t="s">
        <v>10</v>
      </c>
      <c r="B15" s="15">
        <f>'[11]Dezembro'!$G$5</f>
        <v>54</v>
      </c>
      <c r="C15" s="15">
        <f>'[11]Dezembro'!$G$6</f>
        <v>45</v>
      </c>
      <c r="D15" s="15">
        <f>'[11]Dezembro'!$G$7</f>
        <v>65</v>
      </c>
      <c r="E15" s="15">
        <f>'[11]Dezembro'!$G$8</f>
        <v>60</v>
      </c>
      <c r="F15" s="15">
        <f>'[11]Dezembro'!$G$9</f>
        <v>54</v>
      </c>
      <c r="G15" s="15">
        <f>'[11]Dezembro'!$G$10</f>
        <v>49</v>
      </c>
      <c r="H15" s="15">
        <f>'[11]Dezembro'!$G$11</f>
        <v>63</v>
      </c>
      <c r="I15" s="15">
        <f>'[11]Dezembro'!$G$12</f>
        <v>50</v>
      </c>
      <c r="J15" s="15">
        <f>'[11]Dezembro'!$G$13</f>
        <v>53</v>
      </c>
      <c r="K15" s="15">
        <f>'[11]Dezembro'!$G$14</f>
        <v>53</v>
      </c>
      <c r="L15" s="15">
        <f>'[11]Dezembro'!$G$15</f>
        <v>56</v>
      </c>
      <c r="M15" s="15">
        <f>'[11]Dezembro'!$G$16</f>
        <v>62</v>
      </c>
      <c r="N15" s="15">
        <f>'[11]Dezembro'!$G$17</f>
        <v>38</v>
      </c>
      <c r="O15" s="15">
        <f>'[11]Dezembro'!$G$18</f>
        <v>34</v>
      </c>
      <c r="P15" s="15">
        <f>'[11]Dezembro'!$G$19</f>
        <v>39</v>
      </c>
      <c r="Q15" s="15">
        <f>'[11]Dezembro'!$G$20</f>
        <v>44</v>
      </c>
      <c r="R15" s="15">
        <f>'[11]Dezembro'!$G$21</f>
        <v>42</v>
      </c>
      <c r="S15" s="15">
        <f>'[11]Dezembro'!$G$22</f>
        <v>42</v>
      </c>
      <c r="T15" s="15">
        <f>'[11]Dezembro'!$G$23</f>
        <v>42</v>
      </c>
      <c r="U15" s="15">
        <f>'[11]Dezembro'!$G$24</f>
        <v>41</v>
      </c>
      <c r="V15" s="15">
        <f>'[11]Dezembro'!$G$25</f>
        <v>49</v>
      </c>
      <c r="W15" s="15">
        <f>'[11]Dezembro'!$G$26</f>
        <v>43</v>
      </c>
      <c r="X15" s="15">
        <f>'[11]Dezembro'!$G$27</f>
        <v>48</v>
      </c>
      <c r="Y15" s="15">
        <f>'[11]Dezembro'!$G$28</f>
        <v>47</v>
      </c>
      <c r="Z15" s="15">
        <f>'[11]Dezembro'!$G$29</f>
        <v>54</v>
      </c>
      <c r="AA15" s="15">
        <f>'[11]Dezembro'!$G$30</f>
        <v>64</v>
      </c>
      <c r="AB15" s="15">
        <f>'[11]Dezembro'!$G$31</f>
        <v>74</v>
      </c>
      <c r="AC15" s="15">
        <f>'[11]Dezembro'!$G$32</f>
        <v>60</v>
      </c>
      <c r="AD15" s="15">
        <f>'[11]Dezembro'!$G$33</f>
        <v>60</v>
      </c>
      <c r="AE15" s="15">
        <f>'[11]Dezembro'!$G$34</f>
        <v>63</v>
      </c>
      <c r="AF15" s="15">
        <f>'[11]Dezembro'!$G$35</f>
        <v>65</v>
      </c>
      <c r="AG15" s="7">
        <f t="shared" si="3"/>
        <v>34</v>
      </c>
      <c r="AH15" s="28">
        <f t="shared" si="4"/>
        <v>52.03225806451613</v>
      </c>
    </row>
    <row r="16" spans="1:34" ht="16.5" customHeight="1">
      <c r="A16" s="10" t="s">
        <v>11</v>
      </c>
      <c r="B16" s="15">
        <f>'[12]Dezembro'!$G$5</f>
        <v>49</v>
      </c>
      <c r="C16" s="15">
        <f>'[12]Dezembro'!$G$6</f>
        <v>47</v>
      </c>
      <c r="D16" s="15">
        <f>'[12]Dezembro'!$G$7</f>
        <v>73</v>
      </c>
      <c r="E16" s="15">
        <f>'[12]Dezembro'!$G$8</f>
        <v>45</v>
      </c>
      <c r="F16" s="15">
        <f>'[12]Dezembro'!$G$9</f>
        <v>62</v>
      </c>
      <c r="G16" s="15">
        <f>'[12]Dezembro'!$G$10</f>
        <v>59</v>
      </c>
      <c r="H16" s="15">
        <f>'[12]Dezembro'!$G$11</f>
        <v>55</v>
      </c>
      <c r="I16" s="15">
        <f>'[12]Dezembro'!$G$12</f>
        <v>52</v>
      </c>
      <c r="J16" s="15">
        <f>'[12]Dezembro'!$G$13</f>
        <v>55</v>
      </c>
      <c r="K16" s="15">
        <f>'[12]Dezembro'!$G$14</f>
        <v>48</v>
      </c>
      <c r="L16" s="15">
        <f>'[12]Dezembro'!$G$15</f>
        <v>59</v>
      </c>
      <c r="M16" s="15">
        <f>'[12]Dezembro'!$G$16</f>
        <v>79</v>
      </c>
      <c r="N16" s="15">
        <f>'[12]Dezembro'!$G$17</f>
        <v>45</v>
      </c>
      <c r="O16" s="15">
        <f>'[12]Dezembro'!$G$18</f>
        <v>38</v>
      </c>
      <c r="P16" s="15">
        <f>'[12]Dezembro'!$G$19</f>
        <v>49</v>
      </c>
      <c r="Q16" s="15">
        <f>'[12]Dezembro'!$G$20</f>
        <v>42</v>
      </c>
      <c r="R16" s="15">
        <f>'[12]Dezembro'!$G$21</f>
        <v>44</v>
      </c>
      <c r="S16" s="15">
        <f>'[12]Dezembro'!$G$22</f>
        <v>40</v>
      </c>
      <c r="T16" s="15">
        <f>'[12]Dezembro'!$G$23</f>
        <v>53</v>
      </c>
      <c r="U16" s="15">
        <f>'[12]Dezembro'!$G$24</f>
        <v>46</v>
      </c>
      <c r="V16" s="15">
        <f>'[12]Dezembro'!$G$25</f>
        <v>63</v>
      </c>
      <c r="W16" s="15">
        <f>'[12]Dezembro'!$G$26</f>
        <v>51</v>
      </c>
      <c r="X16" s="15">
        <f>'[12]Dezembro'!$G$27</f>
        <v>46</v>
      </c>
      <c r="Y16" s="15">
        <f>'[12]Dezembro'!$G$28</f>
        <v>45</v>
      </c>
      <c r="Z16" s="15">
        <f>'[12]Dezembro'!$G$29</f>
        <v>52</v>
      </c>
      <c r="AA16" s="15">
        <f>'[12]Dezembro'!$G$30</f>
        <v>55</v>
      </c>
      <c r="AB16" s="15">
        <f>'[12]Dezembro'!$G$31</f>
        <v>66</v>
      </c>
      <c r="AC16" s="15">
        <f>'[12]Dezembro'!$G$32</f>
        <v>62</v>
      </c>
      <c r="AD16" s="15">
        <f>'[12]Dezembro'!$G$33</f>
        <v>63</v>
      </c>
      <c r="AE16" s="15">
        <f>'[12]Dezembro'!$G$34</f>
        <v>60</v>
      </c>
      <c r="AF16" s="15">
        <f>'[12]Dezembro'!$G$35</f>
        <v>71</v>
      </c>
      <c r="AG16" s="7">
        <f t="shared" si="3"/>
        <v>38</v>
      </c>
      <c r="AH16" s="28">
        <f t="shared" si="4"/>
        <v>54</v>
      </c>
    </row>
    <row r="17" spans="1:34" ht="16.5" customHeight="1">
      <c r="A17" s="10" t="s">
        <v>12</v>
      </c>
      <c r="B17" s="15">
        <f>'[13]Dezembro'!$G$5</f>
        <v>45</v>
      </c>
      <c r="C17" s="15">
        <f>'[13]Dezembro'!$G$6</f>
        <v>51</v>
      </c>
      <c r="D17" s="15">
        <f>'[13]Dezembro'!$G$7</f>
        <v>77</v>
      </c>
      <c r="E17" s="15">
        <f>'[13]Dezembro'!$G$8</f>
        <v>54</v>
      </c>
      <c r="F17" s="15">
        <f>'[13]Dezembro'!$G$9</f>
        <v>52</v>
      </c>
      <c r="G17" s="15">
        <f>'[13]Dezembro'!$G$10</f>
        <v>76</v>
      </c>
      <c r="H17" s="15">
        <f>'[13]Dezembro'!$G$11</f>
        <v>61</v>
      </c>
      <c r="I17" s="15">
        <f>'[13]Dezembro'!$G$12</f>
        <v>56</v>
      </c>
      <c r="J17" s="15">
        <f>'[13]Dezembro'!$G$13</f>
        <v>53</v>
      </c>
      <c r="K17" s="15">
        <f>'[13]Dezembro'!$G$14</f>
        <v>53</v>
      </c>
      <c r="L17" s="15">
        <f>'[13]Dezembro'!$G$15</f>
        <v>73</v>
      </c>
      <c r="M17" s="15">
        <f>'[13]Dezembro'!$G$16</f>
        <v>80</v>
      </c>
      <c r="N17" s="15">
        <f>'[13]Dezembro'!$G$17</f>
        <v>45</v>
      </c>
      <c r="O17" s="15">
        <f>'[13]Dezembro'!$G$18</f>
        <v>33</v>
      </c>
      <c r="P17" s="15">
        <f>'[13]Dezembro'!$G$19</f>
        <v>42</v>
      </c>
      <c r="Q17" s="15">
        <f>'[13]Dezembro'!$G$20</f>
        <v>48</v>
      </c>
      <c r="R17" s="15">
        <f>'[13]Dezembro'!$G$21</f>
        <v>45</v>
      </c>
      <c r="S17" s="15">
        <f>'[13]Dezembro'!$G$22</f>
        <v>40</v>
      </c>
      <c r="T17" s="15">
        <f>'[13]Dezembro'!$G$23</f>
        <v>47</v>
      </c>
      <c r="U17" s="15">
        <f>'[13]Dezembro'!$G$24</f>
        <v>50</v>
      </c>
      <c r="V17" s="15">
        <f>'[13]Dezembro'!$G$25</f>
        <v>51</v>
      </c>
      <c r="W17" s="15">
        <f>'[13]Dezembro'!$G$26</f>
        <v>62</v>
      </c>
      <c r="X17" s="15">
        <f>'[13]Dezembro'!$G$27</f>
        <v>44</v>
      </c>
      <c r="Y17" s="15">
        <f>'[13]Dezembro'!$G$28</f>
        <v>47</v>
      </c>
      <c r="Z17" s="15">
        <f>'[13]Dezembro'!$G$29</f>
        <v>45</v>
      </c>
      <c r="AA17" s="15">
        <f>'[13]Dezembro'!$G$30</f>
        <v>52</v>
      </c>
      <c r="AB17" s="15">
        <f>'[13]Dezembro'!$G$31</f>
        <v>49</v>
      </c>
      <c r="AC17" s="15">
        <f>'[13]Dezembro'!$G$32</f>
        <v>66</v>
      </c>
      <c r="AD17" s="15">
        <f>'[13]Dezembro'!$G$33</f>
        <v>53</v>
      </c>
      <c r="AE17" s="15">
        <f>'[13]Dezembro'!$G$34</f>
        <v>61</v>
      </c>
      <c r="AF17" s="15">
        <f>'[13]Dezembro'!$G$35</f>
        <v>71</v>
      </c>
      <c r="AG17" s="7">
        <f t="shared" si="3"/>
        <v>33</v>
      </c>
      <c r="AH17" s="28">
        <f t="shared" si="4"/>
        <v>54.25806451612903</v>
      </c>
    </row>
    <row r="18" spans="1:34" ht="16.5" customHeight="1">
      <c r="A18" s="10" t="s">
        <v>13</v>
      </c>
      <c r="B18" s="15">
        <f>'[14]Dezembro'!$G$5</f>
        <v>39</v>
      </c>
      <c r="C18" s="15">
        <f>'[14]Dezembro'!$G$6</f>
        <v>50</v>
      </c>
      <c r="D18" s="15">
        <f>'[14]Dezembro'!$G$7</f>
        <v>74</v>
      </c>
      <c r="E18" s="15">
        <f>'[14]Dezembro'!$G$8</f>
        <v>69</v>
      </c>
      <c r="F18" s="15">
        <f>'[14]Dezembro'!$G$9</f>
        <v>58</v>
      </c>
      <c r="G18" s="15">
        <f>'[14]Dezembro'!$G$10</f>
        <v>52</v>
      </c>
      <c r="H18" s="15">
        <f>'[14]Dezembro'!$G$11</f>
        <v>64</v>
      </c>
      <c r="I18" s="15">
        <f>'[14]Dezembro'!$G$12</f>
        <v>55</v>
      </c>
      <c r="J18" s="15">
        <f>'[14]Dezembro'!$G$13</f>
        <v>54</v>
      </c>
      <c r="K18" s="15">
        <f>'[14]Dezembro'!$G$14</f>
        <v>57</v>
      </c>
      <c r="L18" s="15">
        <f>'[14]Dezembro'!$G$15</f>
        <v>65</v>
      </c>
      <c r="M18" s="15">
        <f>'[14]Dezembro'!$G$16</f>
        <v>84</v>
      </c>
      <c r="N18" s="15">
        <f>'[14]Dezembro'!$G$17</f>
        <v>47</v>
      </c>
      <c r="O18" s="15">
        <f>'[14]Dezembro'!$G$18</f>
        <v>40</v>
      </c>
      <c r="P18" s="15">
        <f>'[14]Dezembro'!$G$19</f>
        <v>38</v>
      </c>
      <c r="Q18" s="15">
        <f>'[14]Dezembro'!$G$20</f>
        <v>49</v>
      </c>
      <c r="R18" s="15">
        <f>'[14]Dezembro'!$G$21</f>
        <v>47</v>
      </c>
      <c r="S18" s="15">
        <f>'[14]Dezembro'!$G$22</f>
        <v>41</v>
      </c>
      <c r="T18" s="15">
        <f>'[14]Dezembro'!$G$23</f>
        <v>44</v>
      </c>
      <c r="U18" s="15">
        <f>'[14]Dezembro'!$G$24</f>
        <v>49</v>
      </c>
      <c r="V18" s="15">
        <f>'[14]Dezembro'!$G$25</f>
        <v>44</v>
      </c>
      <c r="W18" s="15">
        <f>'[14]Dezembro'!$G$26</f>
        <v>49</v>
      </c>
      <c r="X18" s="15">
        <f>'[14]Dezembro'!$G$27</f>
        <v>35</v>
      </c>
      <c r="Y18" s="15">
        <f>'[14]Dezembro'!$G$28</f>
        <v>46</v>
      </c>
      <c r="Z18" s="15">
        <f>'[14]Dezembro'!$G$29</f>
        <v>39</v>
      </c>
      <c r="AA18" s="15">
        <f>'[14]Dezembro'!$G$30</f>
        <v>41</v>
      </c>
      <c r="AB18" s="15">
        <f>'[14]Dezembro'!$G$31</f>
        <v>45</v>
      </c>
      <c r="AC18" s="15">
        <f>'[14]Dezembro'!$G$32</f>
        <v>58</v>
      </c>
      <c r="AD18" s="15">
        <f>'[14]Dezembro'!$G$33</f>
        <v>49</v>
      </c>
      <c r="AE18" s="15">
        <f>'[14]Dezembro'!$G$34</f>
        <v>50</v>
      </c>
      <c r="AF18" s="15">
        <f>'[14]Dezembro'!$G$35</f>
        <v>73</v>
      </c>
      <c r="AG18" s="7">
        <f t="shared" si="3"/>
        <v>35</v>
      </c>
      <c r="AH18" s="28">
        <f t="shared" si="4"/>
        <v>51.774193548387096</v>
      </c>
    </row>
    <row r="19" spans="1:34" ht="16.5" customHeight="1">
      <c r="A19" s="10" t="s">
        <v>14</v>
      </c>
      <c r="B19" s="15">
        <f>'[15]Dezembro'!$G$5</f>
        <v>53</v>
      </c>
      <c r="C19" s="15">
        <f>'[15]Dezembro'!$G$6</f>
        <v>60</v>
      </c>
      <c r="D19" s="15">
        <f>'[15]Dezembro'!$G$7</f>
        <v>48</v>
      </c>
      <c r="E19" s="15">
        <f>'[15]Dezembro'!$G$8</f>
        <v>66</v>
      </c>
      <c r="F19" s="15">
        <f>'[15]Dezembro'!$G$9</f>
        <v>62</v>
      </c>
      <c r="G19" s="15">
        <f>'[15]Dezembro'!$G$10</f>
        <v>64</v>
      </c>
      <c r="H19" s="15">
        <f>'[15]Dezembro'!$G$11</f>
        <v>60</v>
      </c>
      <c r="I19" s="15">
        <f>'[15]Dezembro'!$G$12</f>
        <v>72</v>
      </c>
      <c r="J19" s="15">
        <f>'[15]Dezembro'!$G$13</f>
        <v>49</v>
      </c>
      <c r="K19" s="15">
        <f>'[15]Dezembro'!$G$14</f>
        <v>70</v>
      </c>
      <c r="L19" s="15">
        <f>'[15]Dezembro'!$G$15</f>
        <v>44</v>
      </c>
      <c r="M19" s="15">
        <f>'[15]Dezembro'!$G$16</f>
        <v>50</v>
      </c>
      <c r="N19" s="15">
        <f>'[15]Dezembro'!$G$17</f>
        <v>65</v>
      </c>
      <c r="O19" s="15">
        <f>'[15]Dezembro'!$G$18</f>
        <v>58</v>
      </c>
      <c r="P19" s="15">
        <f>'[15]Dezembro'!$G$19</f>
        <v>40</v>
      </c>
      <c r="Q19" s="15">
        <f>'[15]Dezembro'!$G$20</f>
        <v>44</v>
      </c>
      <c r="R19" s="15">
        <f>'[15]Dezembro'!$G$21</f>
        <v>59</v>
      </c>
      <c r="S19" s="15">
        <f>'[15]Dezembro'!$G$22</f>
        <v>40</v>
      </c>
      <c r="T19" s="15">
        <f>'[15]Dezembro'!$G$23</f>
        <v>40</v>
      </c>
      <c r="U19" s="15">
        <f>'[15]Dezembro'!$G$24</f>
        <v>40</v>
      </c>
      <c r="V19" s="15">
        <f>'[15]Dezembro'!$G$25</f>
        <v>42</v>
      </c>
      <c r="W19" s="15">
        <f>'[15]Dezembro'!$G$26</f>
        <v>37</v>
      </c>
      <c r="X19" s="15">
        <f>'[15]Dezembro'!$G$27</f>
        <v>43</v>
      </c>
      <c r="Y19" s="15">
        <f>'[15]Dezembro'!$G$28</f>
        <v>38</v>
      </c>
      <c r="Z19" s="15">
        <f>'[15]Dezembro'!$G$29</f>
        <v>56</v>
      </c>
      <c r="AA19" s="15">
        <f>'[15]Dezembro'!$G$30</f>
        <v>49</v>
      </c>
      <c r="AB19" s="15">
        <f>'[15]Dezembro'!$G$31</f>
        <v>68</v>
      </c>
      <c r="AC19" s="15">
        <f>'[15]Dezembro'!$G$32</f>
        <v>63</v>
      </c>
      <c r="AD19" s="15">
        <f>'[15]Dezembro'!$G$33</f>
        <v>52</v>
      </c>
      <c r="AE19" s="15">
        <f>'[15]Dezembro'!$G$34</f>
        <v>59</v>
      </c>
      <c r="AF19" s="15">
        <f>'[15]Dezembro'!$G$35</f>
        <v>55</v>
      </c>
      <c r="AG19" s="7">
        <f t="shared" si="3"/>
        <v>37</v>
      </c>
      <c r="AH19" s="28">
        <f t="shared" si="4"/>
        <v>53.096774193548384</v>
      </c>
    </row>
    <row r="20" spans="1:34" ht="16.5" customHeight="1">
      <c r="A20" s="10" t="s">
        <v>15</v>
      </c>
      <c r="B20" s="15">
        <f>'[16]Dezembro'!$G$5</f>
        <v>50</v>
      </c>
      <c r="C20" s="15">
        <f>'[16]Dezembro'!$G$6</f>
        <v>48</v>
      </c>
      <c r="D20" s="15">
        <f>'[16]Dezembro'!$G$7</f>
        <v>63</v>
      </c>
      <c r="E20" s="15">
        <f>'[16]Dezembro'!$G$8</f>
        <v>57</v>
      </c>
      <c r="F20" s="15">
        <f>'[16]Dezembro'!$G$9</f>
        <v>70</v>
      </c>
      <c r="G20" s="15">
        <f>'[16]Dezembro'!$G$10</f>
        <v>58</v>
      </c>
      <c r="H20" s="15">
        <f>'[16]Dezembro'!$G$11</f>
        <v>57</v>
      </c>
      <c r="I20" s="15">
        <f>'[16]Dezembro'!$G$12</f>
        <v>55</v>
      </c>
      <c r="J20" s="15">
        <f>'[16]Dezembro'!$G$13</f>
        <v>55</v>
      </c>
      <c r="K20" s="15">
        <f>'[16]Dezembro'!$G$14</f>
        <v>56</v>
      </c>
      <c r="L20" s="15">
        <f>'[16]Dezembro'!$G$15</f>
        <v>55</v>
      </c>
      <c r="M20" s="15">
        <f>'[16]Dezembro'!$G$16</f>
        <v>69</v>
      </c>
      <c r="N20" s="15">
        <f>'[16]Dezembro'!$G$17</f>
        <v>45</v>
      </c>
      <c r="O20" s="15">
        <f>'[16]Dezembro'!$G$18</f>
        <v>43</v>
      </c>
      <c r="P20" s="15">
        <f>'[16]Dezembro'!$G$19</f>
        <v>45</v>
      </c>
      <c r="Q20" s="15">
        <f>'[16]Dezembro'!$G$20</f>
        <v>47</v>
      </c>
      <c r="R20" s="15">
        <f>'[16]Dezembro'!$G$21</f>
        <v>50</v>
      </c>
      <c r="S20" s="15">
        <f>'[16]Dezembro'!$G$22</f>
        <v>45</v>
      </c>
      <c r="T20" s="15">
        <f>'[16]Dezembro'!$G$23</f>
        <v>53</v>
      </c>
      <c r="U20" s="15">
        <f>'[16]Dezembro'!$G$24</f>
        <v>56</v>
      </c>
      <c r="V20" s="15">
        <f>'[16]Dezembro'!$G$25</f>
        <v>52</v>
      </c>
      <c r="W20" s="15">
        <f>'[16]Dezembro'!$G$26</f>
        <v>52</v>
      </c>
      <c r="X20" s="15">
        <f>'[16]Dezembro'!$G$27</f>
        <v>47</v>
      </c>
      <c r="Y20" s="15">
        <f>'[16]Dezembro'!$G$28</f>
        <v>48</v>
      </c>
      <c r="Z20" s="15">
        <f>'[16]Dezembro'!$G$29</f>
        <v>58</v>
      </c>
      <c r="AA20" s="15">
        <f>'[16]Dezembro'!$G$30</f>
        <v>60</v>
      </c>
      <c r="AB20" s="15">
        <f>'[16]Dezembro'!$G$31</f>
        <v>60</v>
      </c>
      <c r="AC20" s="15">
        <f>'[16]Dezembro'!$G$32</f>
        <v>60</v>
      </c>
      <c r="AD20" s="15">
        <f>'[16]Dezembro'!$G$33</f>
        <v>64</v>
      </c>
      <c r="AE20" s="15">
        <f>'[16]Dezembro'!$G$34</f>
        <v>63</v>
      </c>
      <c r="AF20" s="15">
        <f>'[16]Dezembro'!$G$35</f>
        <v>68</v>
      </c>
      <c r="AG20" s="7">
        <f t="shared" si="3"/>
        <v>43</v>
      </c>
      <c r="AH20" s="28">
        <f t="shared" si="4"/>
        <v>55.12903225806452</v>
      </c>
    </row>
    <row r="21" spans="1:34" ht="16.5" customHeight="1">
      <c r="A21" s="10" t="s">
        <v>16</v>
      </c>
      <c r="B21" s="15">
        <f>'[17]Dezembro'!$G$5</f>
        <v>31</v>
      </c>
      <c r="C21" s="15">
        <f>'[17]Dezembro'!$G$6</f>
        <v>35</v>
      </c>
      <c r="D21" s="15">
        <f>'[17]Dezembro'!$G$7</f>
        <v>48</v>
      </c>
      <c r="E21" s="15">
        <f>'[17]Dezembro'!$G$8</f>
        <v>46</v>
      </c>
      <c r="F21" s="15">
        <f>'[17]Dezembro'!$G$9</f>
        <v>47</v>
      </c>
      <c r="G21" s="15">
        <f>'[17]Dezembro'!$G$10</f>
        <v>52</v>
      </c>
      <c r="H21" s="15">
        <f>'[17]Dezembro'!$G$11</f>
        <v>70</v>
      </c>
      <c r="I21" s="15">
        <f>'[17]Dezembro'!$G$12</f>
        <v>45</v>
      </c>
      <c r="J21" s="15">
        <f>'[17]Dezembro'!$G$13</f>
        <v>47</v>
      </c>
      <c r="K21" s="15">
        <f>'[17]Dezembro'!$G$14</f>
        <v>42</v>
      </c>
      <c r="L21" s="15">
        <f>'[17]Dezembro'!$G$15</f>
        <v>58</v>
      </c>
      <c r="M21" s="15">
        <f>'[17]Dezembro'!$G$16</f>
        <v>56</v>
      </c>
      <c r="N21" s="15">
        <f>'[17]Dezembro'!$G$17</f>
        <v>39</v>
      </c>
      <c r="O21" s="15">
        <f>'[17]Dezembro'!$G$18</f>
        <v>29</v>
      </c>
      <c r="P21" s="15">
        <f>'[17]Dezembro'!$G$19</f>
        <v>30</v>
      </c>
      <c r="Q21" s="15">
        <f>'[17]Dezembro'!$G$20</f>
        <v>36</v>
      </c>
      <c r="R21" s="15">
        <f>'[17]Dezembro'!$G$21</f>
        <v>43</v>
      </c>
      <c r="S21" s="15">
        <f>'[17]Dezembro'!$G$22</f>
        <v>48</v>
      </c>
      <c r="T21" s="15">
        <f>'[17]Dezembro'!$G$23</f>
        <v>41</v>
      </c>
      <c r="U21" s="15">
        <f>'[17]Dezembro'!$G$24</f>
        <v>43</v>
      </c>
      <c r="V21" s="15">
        <f>'[17]Dezembro'!$G$25</f>
        <v>45</v>
      </c>
      <c r="W21" s="15">
        <f>'[17]Dezembro'!$G$26</f>
        <v>58</v>
      </c>
      <c r="X21" s="15">
        <f>'[17]Dezembro'!$G$27</f>
        <v>54</v>
      </c>
      <c r="Y21" s="15">
        <f>'[17]Dezembro'!$G$28</f>
        <v>37</v>
      </c>
      <c r="Z21" s="15">
        <f>'[17]Dezembro'!$G$29</f>
        <v>35</v>
      </c>
      <c r="AA21" s="15">
        <f>'[17]Dezembro'!$G$30</f>
        <v>34</v>
      </c>
      <c r="AB21" s="15">
        <f>'[17]Dezembro'!$G$31</f>
        <v>41</v>
      </c>
      <c r="AC21" s="15">
        <f>'[17]Dezembro'!$G$32</f>
        <v>46</v>
      </c>
      <c r="AD21" s="15">
        <f>'[17]Dezembro'!$G$33</f>
        <v>44</v>
      </c>
      <c r="AE21" s="15">
        <f>'[17]Dezembro'!$G$34</f>
        <v>54</v>
      </c>
      <c r="AF21" s="15">
        <f>'[17]Dezembro'!$G$35</f>
        <v>63</v>
      </c>
      <c r="AG21" s="7">
        <f t="shared" si="3"/>
        <v>29</v>
      </c>
      <c r="AH21" s="28">
        <f t="shared" si="4"/>
        <v>45.064516129032256</v>
      </c>
    </row>
    <row r="22" spans="1:34" ht="16.5" customHeight="1">
      <c r="A22" s="10" t="s">
        <v>17</v>
      </c>
      <c r="B22" s="15">
        <f>'[18]Dezembro'!$G$5</f>
        <v>65</v>
      </c>
      <c r="C22" s="15">
        <f>'[18]Dezembro'!$G$6</f>
        <v>53</v>
      </c>
      <c r="D22" s="15">
        <f>'[18]Dezembro'!$G$7</f>
        <v>76</v>
      </c>
      <c r="E22" s="15">
        <f>'[18]Dezembro'!$G$8</f>
        <v>59</v>
      </c>
      <c r="F22" s="15">
        <f>'[18]Dezembro'!$G$9</f>
        <v>57</v>
      </c>
      <c r="G22" s="15">
        <f>'[18]Dezembro'!$G$10</f>
        <v>52</v>
      </c>
      <c r="H22" s="15">
        <f>'[18]Dezembro'!$G$11</f>
        <v>57</v>
      </c>
      <c r="I22" s="15">
        <f>'[18]Dezembro'!$G$12</f>
        <v>48</v>
      </c>
      <c r="J22" s="15">
        <f>'[18]Dezembro'!$G$13</f>
        <v>55</v>
      </c>
      <c r="K22" s="15">
        <f>'[18]Dezembro'!$G$14</f>
        <v>53</v>
      </c>
      <c r="L22" s="15">
        <f>'[18]Dezembro'!$G$15</f>
        <v>55</v>
      </c>
      <c r="M22" s="15">
        <f>'[18]Dezembro'!$G$16</f>
        <v>69</v>
      </c>
      <c r="N22" s="15">
        <f>'[18]Dezembro'!$G$17</f>
        <v>45</v>
      </c>
      <c r="O22" s="15">
        <f>'[18]Dezembro'!$G$18</f>
        <v>45</v>
      </c>
      <c r="P22" s="15">
        <f>'[18]Dezembro'!$G$19</f>
        <v>49</v>
      </c>
      <c r="Q22" s="15">
        <f>'[18]Dezembro'!$G$20</f>
        <v>48</v>
      </c>
      <c r="R22" s="15">
        <f>'[18]Dezembro'!$G$21</f>
        <v>46</v>
      </c>
      <c r="S22" s="15">
        <f>'[18]Dezembro'!$G$22</f>
        <v>45</v>
      </c>
      <c r="T22" s="15">
        <f>'[18]Dezembro'!$G$23</f>
        <v>41</v>
      </c>
      <c r="U22" s="15">
        <f>'[18]Dezembro'!$G$24</f>
        <v>40</v>
      </c>
      <c r="V22" s="15">
        <f>'[18]Dezembro'!$G$25</f>
        <v>59</v>
      </c>
      <c r="W22" s="15">
        <f>'[18]Dezembro'!$G$26</f>
        <v>55</v>
      </c>
      <c r="X22" s="15">
        <f>'[18]Dezembro'!$G$27</f>
        <v>47</v>
      </c>
      <c r="Y22" s="15">
        <f>'[18]Dezembro'!$G$28</f>
        <v>49</v>
      </c>
      <c r="Z22" s="15">
        <f>'[18]Dezembro'!$G$29</f>
        <v>49</v>
      </c>
      <c r="AA22" s="15">
        <f>'[18]Dezembro'!$G$30</f>
        <v>63</v>
      </c>
      <c r="AB22" s="15">
        <f>'[18]Dezembro'!$G$31</f>
        <v>73</v>
      </c>
      <c r="AC22" s="15">
        <f>'[18]Dezembro'!$G$32</f>
        <v>64</v>
      </c>
      <c r="AD22" s="15">
        <f>'[18]Dezembro'!$G$33</f>
        <v>62</v>
      </c>
      <c r="AE22" s="15">
        <f>'[18]Dezembro'!$G$34</f>
        <v>58</v>
      </c>
      <c r="AF22" s="15">
        <f>'[18]Dezembro'!$G$35</f>
        <v>66</v>
      </c>
      <c r="AG22" s="7">
        <f t="shared" si="3"/>
        <v>40</v>
      </c>
      <c r="AH22" s="28">
        <f t="shared" si="4"/>
        <v>54.935483870967744</v>
      </c>
    </row>
    <row r="23" spans="1:34" ht="16.5" customHeight="1">
      <c r="A23" s="10" t="s">
        <v>18</v>
      </c>
      <c r="B23" s="15">
        <f>'[19]Dezembro'!$G$5</f>
        <v>58</v>
      </c>
      <c r="C23" s="15">
        <f>'[19]Dezembro'!$G$6</f>
        <v>59</v>
      </c>
      <c r="D23" s="15">
        <f>'[19]Dezembro'!$G$7</f>
        <v>78</v>
      </c>
      <c r="E23" s="15">
        <f>'[19]Dezembro'!$G$8</f>
        <v>72</v>
      </c>
      <c r="F23" s="15">
        <f>'[19]Dezembro'!$G$9</f>
        <v>59</v>
      </c>
      <c r="G23" s="15">
        <f>'[19]Dezembro'!$G$10</f>
        <v>73</v>
      </c>
      <c r="H23" s="15">
        <f>'[19]Dezembro'!$G$11</f>
        <v>71</v>
      </c>
      <c r="I23" s="15">
        <f>'[19]Dezembro'!$G$12</f>
        <v>66</v>
      </c>
      <c r="J23" s="15">
        <f>'[19]Dezembro'!$G$13</f>
        <v>57</v>
      </c>
      <c r="K23" s="15">
        <f>'[19]Dezembro'!$G$14</f>
        <v>64</v>
      </c>
      <c r="L23" s="15">
        <f>'[19]Dezembro'!$G$15</f>
        <v>66</v>
      </c>
      <c r="M23" s="15">
        <f>'[19]Dezembro'!$G$16</f>
        <v>80</v>
      </c>
      <c r="N23" s="15">
        <f>'[19]Dezembro'!$G$17</f>
        <v>67</v>
      </c>
      <c r="O23" s="15">
        <f>'[19]Dezembro'!$G$18</f>
        <v>56</v>
      </c>
      <c r="P23" s="15">
        <f>'[19]Dezembro'!$G$19</f>
        <v>49</v>
      </c>
      <c r="Q23" s="15">
        <f>'[19]Dezembro'!$G$20</f>
        <v>64</v>
      </c>
      <c r="R23" s="15">
        <f>'[19]Dezembro'!$G$21</f>
        <v>49</v>
      </c>
      <c r="S23" s="15">
        <f>'[19]Dezembro'!$G$22</f>
        <v>44</v>
      </c>
      <c r="T23" s="15">
        <f>'[19]Dezembro'!$G$23</f>
        <v>48</v>
      </c>
      <c r="U23" s="15">
        <f>'[19]Dezembro'!$G$24</f>
        <v>46</v>
      </c>
      <c r="V23" s="15">
        <f>'[19]Dezembro'!$G$25</f>
        <v>52</v>
      </c>
      <c r="W23" s="15">
        <f>'[19]Dezembro'!$G$26</f>
        <v>57</v>
      </c>
      <c r="X23" s="15">
        <f>'[19]Dezembro'!$G$27</f>
        <v>47</v>
      </c>
      <c r="Y23" s="15">
        <f>'[19]Dezembro'!$G$28</f>
        <v>52</v>
      </c>
      <c r="Z23" s="15">
        <f>'[19]Dezembro'!$G$29</f>
        <v>53</v>
      </c>
      <c r="AA23" s="15">
        <f>'[19]Dezembro'!$G$30</f>
        <v>51</v>
      </c>
      <c r="AB23" s="15">
        <f>'[19]Dezembro'!$G$31</f>
        <v>57</v>
      </c>
      <c r="AC23" s="15">
        <f>'[19]Dezembro'!$G$32</f>
        <v>79</v>
      </c>
      <c r="AD23" s="15">
        <f>'[19]Dezembro'!$G$33</f>
        <v>63</v>
      </c>
      <c r="AE23" s="15">
        <f>'[19]Dezembro'!$G$34</f>
        <v>65</v>
      </c>
      <c r="AF23" s="15">
        <f>'[19]Dezembro'!$G$35</f>
        <v>76</v>
      </c>
      <c r="AG23" s="7">
        <f>MIN(B23:AF23)</f>
        <v>44</v>
      </c>
      <c r="AH23" s="28">
        <f t="shared" si="4"/>
        <v>60.58064516129032</v>
      </c>
    </row>
    <row r="24" spans="1:34" ht="16.5" customHeight="1">
      <c r="A24" s="10" t="s">
        <v>19</v>
      </c>
      <c r="B24" s="15">
        <f>'[20]Dezembro'!$G$5</f>
        <v>54</v>
      </c>
      <c r="C24" s="15">
        <f>'[20]Dezembro'!$G$6</f>
        <v>46</v>
      </c>
      <c r="D24" s="15">
        <f>'[20]Dezembro'!$G$7</f>
        <v>72</v>
      </c>
      <c r="E24" s="15">
        <f>'[20]Dezembro'!$G$8</f>
        <v>56</v>
      </c>
      <c r="F24" s="15">
        <f>'[20]Dezembro'!$G$9</f>
        <v>55</v>
      </c>
      <c r="G24" s="15">
        <f>'[20]Dezembro'!$G$10</f>
        <v>55</v>
      </c>
      <c r="H24" s="15">
        <f>'[20]Dezembro'!$G$11</f>
        <v>53</v>
      </c>
      <c r="I24" s="15">
        <f>'[20]Dezembro'!$G$12</f>
        <v>54</v>
      </c>
      <c r="J24" s="15">
        <f>'[20]Dezembro'!$G$13</f>
        <v>59</v>
      </c>
      <c r="K24" s="15">
        <f>'[20]Dezembro'!$G$14</f>
        <v>52</v>
      </c>
      <c r="L24" s="15">
        <f>'[20]Dezembro'!$G$15</f>
        <v>59</v>
      </c>
      <c r="M24" s="15">
        <f>'[20]Dezembro'!$G$16</f>
        <v>58</v>
      </c>
      <c r="N24" s="15">
        <f>'[20]Dezembro'!$G$17</f>
        <v>48</v>
      </c>
      <c r="O24" s="15">
        <f>'[20]Dezembro'!$G$18</f>
        <v>36</v>
      </c>
      <c r="P24" s="15">
        <f>'[20]Dezembro'!$G$19</f>
        <v>46</v>
      </c>
      <c r="Q24" s="15">
        <f>'[20]Dezembro'!$G$20</f>
        <v>40</v>
      </c>
      <c r="R24" s="15">
        <f>'[20]Dezembro'!$G$21</f>
        <v>42</v>
      </c>
      <c r="S24" s="15">
        <f>'[20]Dezembro'!$G$22</f>
        <v>47</v>
      </c>
      <c r="T24" s="15">
        <f>'[20]Dezembro'!$G$23</f>
        <v>49</v>
      </c>
      <c r="U24" s="15">
        <f>'[20]Dezembro'!$G$24</f>
        <v>46</v>
      </c>
      <c r="V24" s="15">
        <f>'[20]Dezembro'!$G$25</f>
        <v>56</v>
      </c>
      <c r="W24" s="15">
        <f>'[20]Dezembro'!$G$26</f>
        <v>53</v>
      </c>
      <c r="X24" s="15">
        <f>'[20]Dezembro'!$G$27</f>
        <v>55</v>
      </c>
      <c r="Y24" s="15">
        <f>'[20]Dezembro'!$G$28</f>
        <v>54</v>
      </c>
      <c r="Z24" s="15">
        <f>'[20]Dezembro'!$G$29</f>
        <v>63</v>
      </c>
      <c r="AA24" s="15">
        <f>'[20]Dezembro'!$G$30</f>
        <v>56</v>
      </c>
      <c r="AB24" s="15">
        <f>'[20]Dezembro'!$G$31</f>
        <v>65</v>
      </c>
      <c r="AC24" s="15">
        <f>'[20]Dezembro'!$G$32</f>
        <v>45</v>
      </c>
      <c r="AD24" s="15">
        <f>'[20]Dezembro'!$G$33</f>
        <v>57</v>
      </c>
      <c r="AE24" s="15">
        <f>'[20]Dezembro'!$G$34</f>
        <v>77</v>
      </c>
      <c r="AF24" s="15">
        <f>'[20]Dezembro'!$G$35</f>
        <v>66</v>
      </c>
      <c r="AG24" s="7">
        <f t="shared" si="3"/>
        <v>36</v>
      </c>
      <c r="AH24" s="28">
        <f t="shared" si="4"/>
        <v>54</v>
      </c>
    </row>
    <row r="25" spans="1:34" ht="16.5" customHeight="1">
      <c r="A25" s="10" t="s">
        <v>31</v>
      </c>
      <c r="B25" s="15">
        <f>'[21]Dezembro'!$G$5</f>
        <v>50</v>
      </c>
      <c r="C25" s="15">
        <f>'[21]Dezembro'!$G$6</f>
        <v>56</v>
      </c>
      <c r="D25" s="15">
        <f>'[21]Dezembro'!$G$7</f>
        <v>72</v>
      </c>
      <c r="E25" s="15">
        <f>'[21]Dezembro'!$G$8</f>
        <v>67</v>
      </c>
      <c r="F25" s="15">
        <f>'[21]Dezembro'!$G$9</f>
        <v>56</v>
      </c>
      <c r="G25" s="15">
        <f>'[21]Dezembro'!$G$10</f>
        <v>58</v>
      </c>
      <c r="H25" s="15">
        <f>'[21]Dezembro'!$G$11</f>
        <v>56</v>
      </c>
      <c r="I25" s="15">
        <f>'[21]Dezembro'!$G$12</f>
        <v>49</v>
      </c>
      <c r="J25" s="15">
        <f>'[21]Dezembro'!$G$13</f>
        <v>49</v>
      </c>
      <c r="K25" s="15">
        <f>'[21]Dezembro'!$G$14</f>
        <v>52</v>
      </c>
      <c r="L25" s="15">
        <f>'[21]Dezembro'!$G$15</f>
        <v>62</v>
      </c>
      <c r="M25" s="15">
        <f>'[21]Dezembro'!$G$16</f>
        <v>81</v>
      </c>
      <c r="N25" s="15">
        <f>'[21]Dezembro'!$G$17</f>
        <v>50</v>
      </c>
      <c r="O25" s="15">
        <f>'[21]Dezembro'!$G$18</f>
        <v>41</v>
      </c>
      <c r="P25" s="15">
        <f>'[21]Dezembro'!$G$19</f>
        <v>43</v>
      </c>
      <c r="Q25" s="15">
        <f>'[21]Dezembro'!$G$20</f>
        <v>47</v>
      </c>
      <c r="R25" s="15">
        <f>'[21]Dezembro'!$G$21</f>
        <v>39</v>
      </c>
      <c r="S25" s="15">
        <f>'[21]Dezembro'!$G$22</f>
        <v>42</v>
      </c>
      <c r="T25" s="15">
        <f>'[21]Dezembro'!$G$23</f>
        <v>48</v>
      </c>
      <c r="U25" s="15">
        <f>'[21]Dezembro'!$G$24</f>
        <v>43</v>
      </c>
      <c r="V25" s="15">
        <f>'[21]Dezembro'!$G$25</f>
        <v>61</v>
      </c>
      <c r="W25" s="15">
        <f>'[21]Dezembro'!$G$26</f>
        <v>45</v>
      </c>
      <c r="X25" s="15">
        <f>'[21]Dezembro'!$G$27</f>
        <v>45</v>
      </c>
      <c r="Y25" s="15">
        <f>'[21]Dezembro'!$G$28</f>
        <v>43</v>
      </c>
      <c r="Z25" s="15">
        <f>'[21]Dezembro'!$G$29</f>
        <v>48</v>
      </c>
      <c r="AA25" s="15">
        <f>'[21]Dezembro'!$G$30</f>
        <v>54</v>
      </c>
      <c r="AB25" s="15">
        <f>'[21]Dezembro'!$G$31</f>
        <v>67</v>
      </c>
      <c r="AC25" s="15">
        <f>'[21]Dezembro'!$G$32</f>
        <v>70</v>
      </c>
      <c r="AD25" s="15">
        <f>'[21]Dezembro'!$G$33</f>
        <v>61</v>
      </c>
      <c r="AE25" s="15">
        <f>'[21]Dezembro'!$G$34</f>
        <v>60</v>
      </c>
      <c r="AF25" s="15">
        <f>'[21]Dezembro'!$G$35</f>
        <v>76</v>
      </c>
      <c r="AG25" s="7">
        <f t="shared" si="3"/>
        <v>39</v>
      </c>
      <c r="AH25" s="28">
        <f>AVERAGE(B25:AF25)</f>
        <v>54.54838709677419</v>
      </c>
    </row>
    <row r="26" spans="1:34" ht="16.5" customHeight="1">
      <c r="A26" s="10" t="s">
        <v>20</v>
      </c>
      <c r="B26" s="15" t="str">
        <f>'[22]Dezembro'!$G$5</f>
        <v>**</v>
      </c>
      <c r="C26" s="15" t="str">
        <f>'[22]Dezembro'!$G$6</f>
        <v>**</v>
      </c>
      <c r="D26" s="15" t="str">
        <f>'[22]Dezembro'!$G$7</f>
        <v>**</v>
      </c>
      <c r="E26" s="15" t="str">
        <f>'[22]Dezembro'!$G$8</f>
        <v>**</v>
      </c>
      <c r="F26" s="15" t="str">
        <f>'[22]Dezembro'!$G$9</f>
        <v>**</v>
      </c>
      <c r="G26" s="15" t="str">
        <f>'[22]Dezembro'!$G$10</f>
        <v>**</v>
      </c>
      <c r="H26" s="15" t="str">
        <f>'[22]Dezembro'!$G$11</f>
        <v>**</v>
      </c>
      <c r="I26" s="15" t="str">
        <f>'[22]Dezembro'!$G$12</f>
        <v>**</v>
      </c>
      <c r="J26" s="15" t="str">
        <f>'[22]Dezembro'!$G$13</f>
        <v>**</v>
      </c>
      <c r="K26" s="15" t="str">
        <f>'[22]Dezembro'!$G$14</f>
        <v>**</v>
      </c>
      <c r="L26" s="15" t="str">
        <f>'[22]Dezembro'!$G$15</f>
        <v>**</v>
      </c>
      <c r="M26" s="15" t="str">
        <f>'[22]Dezembro'!$G$16</f>
        <v>**</v>
      </c>
      <c r="N26" s="15" t="str">
        <f>'[22]Dezembro'!$G$17</f>
        <v>**</v>
      </c>
      <c r="O26" s="15" t="str">
        <f>'[22]Dezembro'!$G$18</f>
        <v>**</v>
      </c>
      <c r="P26" s="15" t="str">
        <f>'[22]Dezembro'!$G$19</f>
        <v>**</v>
      </c>
      <c r="Q26" s="15" t="str">
        <f>'[22]Dezembro'!$G$20</f>
        <v>**</v>
      </c>
      <c r="R26" s="15" t="str">
        <f>'[22]Dezembro'!$G$21</f>
        <v>**</v>
      </c>
      <c r="S26" s="15" t="str">
        <f>'[22]Dezembro'!$G$22</f>
        <v>**</v>
      </c>
      <c r="T26" s="15" t="str">
        <f>'[22]Dezembro'!$G$23</f>
        <v>**</v>
      </c>
      <c r="U26" s="15" t="str">
        <f>'[22]Dezembro'!$G$24</f>
        <v>**</v>
      </c>
      <c r="V26" s="15" t="str">
        <f>'[22]Dezembro'!$G$25</f>
        <v>**</v>
      </c>
      <c r="W26" s="15" t="str">
        <f>'[22]Dezembro'!$G$26</f>
        <v>**</v>
      </c>
      <c r="X26" s="15" t="str">
        <f>'[22]Dezembro'!$G$27</f>
        <v>**</v>
      </c>
      <c r="Y26" s="15" t="str">
        <f>'[22]Dezembro'!$G$28</f>
        <v>**</v>
      </c>
      <c r="Z26" s="15" t="str">
        <f>'[22]Dezembro'!$G$29</f>
        <v>**</v>
      </c>
      <c r="AA26" s="15" t="str">
        <f>'[22]Dezembro'!$G$30</f>
        <v>**</v>
      </c>
      <c r="AB26" s="15" t="str">
        <f>'[22]Dezembro'!$G$31</f>
        <v>**</v>
      </c>
      <c r="AC26" s="15" t="str">
        <f>'[22]Dezembro'!$G$32</f>
        <v>**</v>
      </c>
      <c r="AD26" s="15" t="str">
        <f>'[22]Dezembro'!$G$33</f>
        <v>**</v>
      </c>
      <c r="AE26" s="15" t="str">
        <f>'[22]Dezembro'!$G$34</f>
        <v>**</v>
      </c>
      <c r="AF26" s="15" t="str">
        <f>'[22]Dezembro'!$G$35</f>
        <v>**</v>
      </c>
      <c r="AG26" s="7" t="s">
        <v>46</v>
      </c>
      <c r="AH26" s="28" t="s">
        <v>46</v>
      </c>
    </row>
    <row r="27" spans="1:34" s="5" customFormat="1" ht="16.5" customHeight="1">
      <c r="A27" s="11" t="s">
        <v>36</v>
      </c>
      <c r="B27" s="22">
        <f>MIN(B5:B26)</f>
        <v>31</v>
      </c>
      <c r="C27" s="22">
        <f aca="true" t="shared" si="5" ref="C27:O27">MIN(C5:C26)</f>
        <v>35</v>
      </c>
      <c r="D27" s="22">
        <f t="shared" si="5"/>
        <v>48</v>
      </c>
      <c r="E27" s="22">
        <f t="shared" si="5"/>
        <v>45</v>
      </c>
      <c r="F27" s="22">
        <f t="shared" si="5"/>
        <v>47</v>
      </c>
      <c r="G27" s="22">
        <f t="shared" si="5"/>
        <v>49</v>
      </c>
      <c r="H27" s="22">
        <f t="shared" si="5"/>
        <v>53</v>
      </c>
      <c r="I27" s="22">
        <f t="shared" si="5"/>
        <v>45</v>
      </c>
      <c r="J27" s="22">
        <f t="shared" si="5"/>
        <v>47</v>
      </c>
      <c r="K27" s="22">
        <f t="shared" si="5"/>
        <v>42</v>
      </c>
      <c r="L27" s="22">
        <f t="shared" si="5"/>
        <v>44</v>
      </c>
      <c r="M27" s="22">
        <f t="shared" si="5"/>
        <v>47</v>
      </c>
      <c r="N27" s="22">
        <f t="shared" si="5"/>
        <v>38</v>
      </c>
      <c r="O27" s="22">
        <f t="shared" si="5"/>
        <v>29</v>
      </c>
      <c r="P27" s="22">
        <f aca="true" t="shared" si="6" ref="P27:U27">MIN(P5:P26)</f>
        <v>30</v>
      </c>
      <c r="Q27" s="22">
        <f t="shared" si="6"/>
        <v>36</v>
      </c>
      <c r="R27" s="22">
        <f t="shared" si="6"/>
        <v>39</v>
      </c>
      <c r="S27" s="22">
        <f t="shared" si="6"/>
        <v>40</v>
      </c>
      <c r="T27" s="22">
        <f t="shared" si="6"/>
        <v>34</v>
      </c>
      <c r="U27" s="22">
        <f t="shared" si="6"/>
        <v>38</v>
      </c>
      <c r="V27" s="22">
        <f aca="true" t="shared" si="7" ref="V27:AF27">MIN(V5:V26)</f>
        <v>39</v>
      </c>
      <c r="W27" s="22">
        <f t="shared" si="7"/>
        <v>37</v>
      </c>
      <c r="X27" s="22">
        <f t="shared" si="7"/>
        <v>35</v>
      </c>
      <c r="Y27" s="22">
        <f>MIN(Y5:Y26)</f>
        <v>33</v>
      </c>
      <c r="Z27" s="22">
        <f t="shared" si="7"/>
        <v>35</v>
      </c>
      <c r="AA27" s="22">
        <f t="shared" si="7"/>
        <v>34</v>
      </c>
      <c r="AB27" s="22">
        <f t="shared" si="7"/>
        <v>41</v>
      </c>
      <c r="AC27" s="22">
        <f t="shared" si="7"/>
        <v>45</v>
      </c>
      <c r="AD27" s="22">
        <f>MIN(AD5:AD26)</f>
        <v>44</v>
      </c>
      <c r="AE27" s="22">
        <f t="shared" si="7"/>
        <v>50</v>
      </c>
      <c r="AF27" s="22">
        <f t="shared" si="7"/>
        <v>51</v>
      </c>
      <c r="AG27" s="8">
        <f>MIN(AG5:AG26)</f>
        <v>29</v>
      </c>
      <c r="AH27" s="39">
        <f>AVERAGE(AH5:AH26)</f>
        <v>54.84849462365592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C9">
      <selection activeCell="U36" sqref="U36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9" bestFit="1" customWidth="1"/>
  </cols>
  <sheetData>
    <row r="1" spans="1:33" ht="19.5" customHeight="1" thickBo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42</v>
      </c>
    </row>
    <row r="4" spans="1:33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</row>
    <row r="5" spans="1:33" ht="16.5" customHeight="1" thickTop="1">
      <c r="A5" s="9" t="s">
        <v>0</v>
      </c>
      <c r="B5" s="3">
        <f>'[1]Dezembro'!$H$5</f>
        <v>13.68</v>
      </c>
      <c r="C5" s="3">
        <f>'[1]Dezembro'!$H$6</f>
        <v>20.16</v>
      </c>
      <c r="D5" s="3">
        <f>'[1]Dezembro'!$H$7</f>
        <v>29.16</v>
      </c>
      <c r="E5" s="3">
        <f>'[1]Dezembro'!$H$8</f>
        <v>22.32</v>
      </c>
      <c r="F5" s="3">
        <f>'[1]Dezembro'!$H$9</f>
        <v>24.84</v>
      </c>
      <c r="G5" s="3">
        <f>'[1]Dezembro'!$H$10</f>
        <v>21.24</v>
      </c>
      <c r="H5" s="3">
        <f>'[1]Dezembro'!$H$11</f>
        <v>41.4</v>
      </c>
      <c r="I5" s="3">
        <f>'[1]Dezembro'!$H$12</f>
        <v>13.68</v>
      </c>
      <c r="J5" s="3">
        <f>'[1]Dezembro'!$H$13</f>
        <v>17.28</v>
      </c>
      <c r="K5" s="3">
        <f>'[1]Dezembro'!$H$14</f>
        <v>17.64</v>
      </c>
      <c r="L5" s="3">
        <f>'[1]Dezembro'!$H$15</f>
        <v>22.68</v>
      </c>
      <c r="M5" s="3">
        <f>'[1]Dezembro'!$H$16</f>
        <v>19.44</v>
      </c>
      <c r="N5" s="3">
        <f>'[1]Dezembro'!$H$17</f>
        <v>21.96</v>
      </c>
      <c r="O5" s="3">
        <f>'[1]Dezembro'!$H$18</f>
        <v>12.96</v>
      </c>
      <c r="P5" s="3">
        <f>'[1]Dezembro'!$H$19</f>
        <v>12.96</v>
      </c>
      <c r="Q5" s="3">
        <f>'[1]Dezembro'!$H$20</f>
        <v>24.48</v>
      </c>
      <c r="R5" s="3">
        <f>'[1]Dezembro'!$H$21</f>
        <v>13.32</v>
      </c>
      <c r="S5" s="3">
        <f>'[1]Dezembro'!$H$22</f>
        <v>11.88</v>
      </c>
      <c r="T5" s="3">
        <f>'[1]Dezembro'!$H$23</f>
        <v>19.8</v>
      </c>
      <c r="U5" s="3">
        <f>'[1]Dezembro'!$H$24</f>
        <v>20.16</v>
      </c>
      <c r="V5" s="3">
        <f>'[1]Dezembro'!$H$25</f>
        <v>13.32</v>
      </c>
      <c r="W5" s="3">
        <f>'[1]Dezembro'!$H$26</f>
        <v>16.2</v>
      </c>
      <c r="X5" s="3">
        <f>'[1]Dezembro'!$H$27</f>
        <v>17.28</v>
      </c>
      <c r="Y5" s="3">
        <f>'[1]Dezembro'!$H$28</f>
        <v>15.84</v>
      </c>
      <c r="Z5" s="3">
        <f>'[1]Dezembro'!$H$29</f>
        <v>17.28</v>
      </c>
      <c r="AA5" s="3">
        <f>'[1]Dezembro'!$H$30</f>
        <v>23.04</v>
      </c>
      <c r="AB5" s="3">
        <f>'[1]Dezembro'!$H$31</f>
        <v>12.6</v>
      </c>
      <c r="AC5" s="3">
        <f>'[1]Dezembro'!$H$32</f>
        <v>13.68</v>
      </c>
      <c r="AD5" s="3">
        <f>'[1]Dezembro'!$H$33</f>
        <v>15.84</v>
      </c>
      <c r="AE5" s="3">
        <f>'[1]Dezembro'!$H$34</f>
        <v>26.28</v>
      </c>
      <c r="AF5" s="3">
        <f>'[1]Dezembro'!$H$35</f>
        <v>10.8</v>
      </c>
      <c r="AG5" s="17">
        <f>MAX(B5:AF5)</f>
        <v>41.4</v>
      </c>
    </row>
    <row r="6" spans="1:33" ht="16.5" customHeight="1">
      <c r="A6" s="10" t="s">
        <v>1</v>
      </c>
      <c r="B6" s="3">
        <f>'[2]Dezembro'!$H$5</f>
        <v>14.04</v>
      </c>
      <c r="C6" s="3">
        <f>'[2]Dezembro'!$H$6</f>
        <v>11.88</v>
      </c>
      <c r="D6" s="3">
        <f>'[2]Dezembro'!$H$7</f>
        <v>15.12</v>
      </c>
      <c r="E6" s="3">
        <f>'[2]Dezembro'!$H$8</f>
        <v>9</v>
      </c>
      <c r="F6" s="3">
        <f>'[2]Dezembro'!$H$9</f>
        <v>19.8</v>
      </c>
      <c r="G6" s="3">
        <f>'[2]Dezembro'!$H$10</f>
        <v>13.32</v>
      </c>
      <c r="H6" s="3">
        <f>'[2]Dezembro'!$H$11</f>
        <v>10.08</v>
      </c>
      <c r="I6" s="3">
        <f>'[2]Dezembro'!$H$12</f>
        <v>7.2</v>
      </c>
      <c r="J6" s="3">
        <f>'[2]Dezembro'!$H$13</f>
        <v>11.52</v>
      </c>
      <c r="K6" s="3">
        <f>'[2]Dezembro'!$H$14</f>
        <v>11.88</v>
      </c>
      <c r="L6" s="3">
        <f>'[2]Dezembro'!$H$15</f>
        <v>20.88</v>
      </c>
      <c r="M6" s="3">
        <f>'[2]Dezembro'!$H$16</f>
        <v>23.76</v>
      </c>
      <c r="N6" s="3">
        <f>'[2]Dezembro'!$H$17</f>
        <v>8.28</v>
      </c>
      <c r="O6" s="3">
        <f>'[2]Dezembro'!$H$18</f>
        <v>8.64</v>
      </c>
      <c r="P6" s="3">
        <f>'[2]Dezembro'!$H$19</f>
        <v>6.84</v>
      </c>
      <c r="Q6" s="3">
        <f>'[2]Dezembro'!$H$20</f>
        <v>21.96</v>
      </c>
      <c r="R6" s="3">
        <f>'[2]Dezembro'!$H$21</f>
        <v>14.04</v>
      </c>
      <c r="S6" s="3">
        <f>'[2]Dezembro'!$H$22</f>
        <v>18.72</v>
      </c>
      <c r="T6" s="3">
        <f>'[2]Dezembro'!$H$23</f>
        <v>10.08</v>
      </c>
      <c r="U6" s="3">
        <f>'[2]Dezembro'!$H$24</f>
        <v>24.48</v>
      </c>
      <c r="V6" s="3">
        <f>'[2]Dezembro'!$H$25</f>
        <v>10.08</v>
      </c>
      <c r="W6" s="3">
        <f>'[2]Dezembro'!$H$26</f>
        <v>11.16</v>
      </c>
      <c r="X6" s="3">
        <f>'[2]Dezembro'!$H$27</f>
        <v>12.24</v>
      </c>
      <c r="Y6" s="3">
        <f>'[2]Dezembro'!$H$28</f>
        <v>14.76</v>
      </c>
      <c r="Z6" s="3">
        <f>'[2]Dezembro'!$H$29</f>
        <v>14.4</v>
      </c>
      <c r="AA6" s="3">
        <f>'[2]Dezembro'!$H$30</f>
        <v>14.76</v>
      </c>
      <c r="AB6" s="3">
        <f>'[2]Dezembro'!$H$31</f>
        <v>14.04</v>
      </c>
      <c r="AC6" s="3">
        <f>'[2]Dezembro'!$H$32</f>
        <v>14.76</v>
      </c>
      <c r="AD6" s="3">
        <f>'[2]Dezembro'!$H$33</f>
        <v>14.4</v>
      </c>
      <c r="AE6" s="3">
        <f>'[2]Dezembro'!$H$34</f>
        <v>14.76</v>
      </c>
      <c r="AF6" s="3">
        <f>'[2]Dezembro'!$H$35</f>
        <v>12.24</v>
      </c>
      <c r="AG6" s="17">
        <f aca="true" t="shared" si="1" ref="AG6:AG12">MAX(B6:AF6)</f>
        <v>24.48</v>
      </c>
    </row>
    <row r="7" spans="1:33" ht="16.5" customHeight="1">
      <c r="A7" s="10" t="s">
        <v>2</v>
      </c>
      <c r="B7" s="3">
        <f>'[3]Dezembro'!$H$5</f>
        <v>21.96</v>
      </c>
      <c r="C7" s="3">
        <f>'[3]Dezembro'!$H$6</f>
        <v>19.08</v>
      </c>
      <c r="D7" s="3">
        <f>'[3]Dezembro'!$H$7</f>
        <v>16.2</v>
      </c>
      <c r="E7" s="3">
        <f>'[3]Dezembro'!$H$8</f>
        <v>14.76</v>
      </c>
      <c r="F7" s="3">
        <f>'[3]Dezembro'!$H$9</f>
        <v>22.32</v>
      </c>
      <c r="G7" s="3">
        <f>'[3]Dezembro'!$H$10</f>
        <v>21.6</v>
      </c>
      <c r="H7" s="3">
        <f>'[3]Dezembro'!$H$11</f>
        <v>21.6</v>
      </c>
      <c r="I7" s="3">
        <f>'[3]Dezembro'!$H$12</f>
        <v>24.12</v>
      </c>
      <c r="J7" s="3">
        <f>'[3]Dezembro'!$H$13</f>
        <v>19.08</v>
      </c>
      <c r="K7" s="3">
        <f>'[3]Dezembro'!$H$14</f>
        <v>18</v>
      </c>
      <c r="L7" s="3">
        <f>'[3]Dezembro'!$H$15</f>
        <v>25.56</v>
      </c>
      <c r="M7" s="3">
        <f>'[3]Dezembro'!$H$16</f>
        <v>19.44</v>
      </c>
      <c r="N7" s="3">
        <f>'[3]Dezembro'!$H$17</f>
        <v>22.32</v>
      </c>
      <c r="O7" s="3">
        <f>'[3]Dezembro'!$H$18</f>
        <v>12.6</v>
      </c>
      <c r="P7" s="3">
        <f>'[3]Dezembro'!$H$19</f>
        <v>14.04</v>
      </c>
      <c r="Q7" s="3">
        <f>'[3]Dezembro'!$H$20</f>
        <v>24.48</v>
      </c>
      <c r="R7" s="3">
        <f>'[3]Dezembro'!$H$21</f>
        <v>17.64</v>
      </c>
      <c r="S7" s="3">
        <f>'[3]Dezembro'!$H$22</f>
        <v>20.52</v>
      </c>
      <c r="T7" s="3">
        <f>'[3]Dezembro'!$H$23</f>
        <v>15.48</v>
      </c>
      <c r="U7" s="3">
        <f>'[3]Dezembro'!$H$24</f>
        <v>14.04</v>
      </c>
      <c r="V7" s="3">
        <f>'[3]Dezembro'!$H$25</f>
        <v>11.52</v>
      </c>
      <c r="W7" s="3">
        <f>'[3]Dezembro'!$H$26</f>
        <v>15.48</v>
      </c>
      <c r="X7" s="3">
        <f>'[3]Dezembro'!$H$27</f>
        <v>17.28</v>
      </c>
      <c r="Y7" s="3">
        <f>'[3]Dezembro'!$H$28</f>
        <v>28.8</v>
      </c>
      <c r="Z7" s="3">
        <f>'[3]Dezembro'!$H$29</f>
        <v>31.68</v>
      </c>
      <c r="AA7" s="3">
        <f>'[3]Dezembro'!$H$30</f>
        <v>21.96</v>
      </c>
      <c r="AB7" s="3">
        <f>'[3]Dezembro'!$H$31</f>
        <v>18.36</v>
      </c>
      <c r="AC7" s="3">
        <f>'[3]Dezembro'!$H$32</f>
        <v>19.8</v>
      </c>
      <c r="AD7" s="3">
        <f>'[3]Dezembro'!$H$33</f>
        <v>21.96</v>
      </c>
      <c r="AE7" s="3">
        <f>'[3]Dezembro'!$H$34</f>
        <v>19.8</v>
      </c>
      <c r="AF7" s="3">
        <f>'[3]Dezembro'!$H$35</f>
        <v>19.08</v>
      </c>
      <c r="AG7" s="17">
        <f t="shared" si="1"/>
        <v>31.68</v>
      </c>
    </row>
    <row r="8" spans="1:33" ht="16.5" customHeight="1">
      <c r="A8" s="10" t="s">
        <v>3</v>
      </c>
      <c r="B8" s="3">
        <f>'[4]Dezembro'!$H$5</f>
        <v>10.44</v>
      </c>
      <c r="C8" s="3">
        <f>'[4]Dezembro'!$H$6</f>
        <v>11.52</v>
      </c>
      <c r="D8" s="3">
        <f>'[4]Dezembro'!$H$7</f>
        <v>13.68</v>
      </c>
      <c r="E8" s="3">
        <f>'[4]Dezembro'!$H$8</f>
        <v>11.16</v>
      </c>
      <c r="F8" s="3">
        <f>'[4]Dezembro'!$H$9</f>
        <v>10.8</v>
      </c>
      <c r="G8" s="3">
        <f>'[4]Dezembro'!$H$10</f>
        <v>7.92</v>
      </c>
      <c r="H8" s="3">
        <f>'[4]Dezembro'!$H$11</f>
        <v>23.76</v>
      </c>
      <c r="I8" s="3">
        <f>'[4]Dezembro'!$H$12</f>
        <v>16.56</v>
      </c>
      <c r="J8" s="3">
        <f>'[4]Dezembro'!$H$13</f>
        <v>9.36</v>
      </c>
      <c r="K8" s="3">
        <f>'[4]Dezembro'!$H$14</f>
        <v>12.6</v>
      </c>
      <c r="L8" s="3">
        <f>'[4]Dezembro'!$H$15</f>
        <v>14.04</v>
      </c>
      <c r="M8" s="3">
        <f>'[4]Dezembro'!$H$16</f>
        <v>30.24</v>
      </c>
      <c r="N8" s="3">
        <f>'[4]Dezembro'!$H$17</f>
        <v>5.4</v>
      </c>
      <c r="O8" s="3">
        <f>'[4]Dezembro'!$H$18</f>
        <v>16.2</v>
      </c>
      <c r="P8" s="3">
        <f>'[4]Dezembro'!$H$19</f>
        <v>20.16</v>
      </c>
      <c r="Q8" s="3">
        <f>'[4]Dezembro'!$H$20</f>
        <v>16.56</v>
      </c>
      <c r="R8" s="3">
        <f>'[4]Dezembro'!$H$21</f>
        <v>11.88</v>
      </c>
      <c r="S8" s="3">
        <f>'[4]Dezembro'!$H$22</f>
        <v>10.44</v>
      </c>
      <c r="T8" s="3">
        <f>'[4]Dezembro'!$H$23</f>
        <v>13.32</v>
      </c>
      <c r="U8" s="3">
        <f>'[4]Dezembro'!$H$24</f>
        <v>6.48</v>
      </c>
      <c r="V8" s="3">
        <f>'[4]Dezembro'!$H$25</f>
        <v>10.08</v>
      </c>
      <c r="W8" s="3">
        <f>'[4]Dezembro'!$H$26</f>
        <v>7.56</v>
      </c>
      <c r="X8" s="3">
        <f>'[4]Dezembro'!$H$27</f>
        <v>19.44</v>
      </c>
      <c r="Y8" s="3">
        <f>'[4]Dezembro'!$H$28</f>
        <v>12.6</v>
      </c>
      <c r="Z8" s="3">
        <f>'[4]Dezembro'!$H$29</f>
        <v>11.88</v>
      </c>
      <c r="AA8" s="3">
        <f>'[4]Dezembro'!$H$30</f>
        <v>18.72</v>
      </c>
      <c r="AB8" s="3">
        <f>'[4]Dezembro'!$H$31</f>
        <v>7.2</v>
      </c>
      <c r="AC8" s="3">
        <f>'[4]Dezembro'!$H$32</f>
        <v>15.12</v>
      </c>
      <c r="AD8" s="3">
        <f>'[4]Dezembro'!$H$33</f>
        <v>23.04</v>
      </c>
      <c r="AE8" s="3">
        <f>'[4]Dezembro'!$H$34</f>
        <v>26.28</v>
      </c>
      <c r="AF8" s="3">
        <f>'[4]Dezembro'!$H$35</f>
        <v>19.44</v>
      </c>
      <c r="AG8" s="17">
        <f t="shared" si="1"/>
        <v>30.24</v>
      </c>
    </row>
    <row r="9" spans="1:33" ht="16.5" customHeight="1">
      <c r="A9" s="10" t="s">
        <v>4</v>
      </c>
      <c r="B9" s="3">
        <f>'[5]Dezembro'!$H$5</f>
        <v>22.32</v>
      </c>
      <c r="C9" s="3">
        <f>'[5]Dezembro'!$H$6</f>
        <v>13.32</v>
      </c>
      <c r="D9" s="3">
        <f>'[5]Dezembro'!$H$7</f>
        <v>10.44</v>
      </c>
      <c r="E9" s="3">
        <f>'[5]Dezembro'!$H$8</f>
        <v>21.96</v>
      </c>
      <c r="F9" s="3">
        <f>'[5]Dezembro'!$H$9</f>
        <v>12.24</v>
      </c>
      <c r="G9" s="3">
        <f>'[5]Dezembro'!$H$10</f>
        <v>26.28</v>
      </c>
      <c r="H9" s="3">
        <f>'[5]Dezembro'!$H$11</f>
        <v>23.76</v>
      </c>
      <c r="I9" s="3">
        <f>'[5]Dezembro'!$H$12</f>
        <v>21.24</v>
      </c>
      <c r="J9" s="3">
        <f>'[5]Dezembro'!$H$13</f>
        <v>8.64</v>
      </c>
      <c r="K9" s="3">
        <f>'[5]Dezembro'!$H$14</f>
        <v>21.96</v>
      </c>
      <c r="L9" s="3">
        <f>'[5]Dezembro'!$H$15</f>
        <v>27</v>
      </c>
      <c r="M9" s="3">
        <f>'[5]Dezembro'!$H$16</f>
        <v>29.52</v>
      </c>
      <c r="N9" s="3">
        <f>'[5]Dezembro'!$H$17</f>
        <v>11.52</v>
      </c>
      <c r="O9" s="3">
        <f>'[5]Dezembro'!$H$18</f>
        <v>18.72</v>
      </c>
      <c r="P9" s="3">
        <f>'[5]Dezembro'!$H$19</f>
        <v>18.36</v>
      </c>
      <c r="Q9" s="3">
        <f>'[5]Dezembro'!$H$20</f>
        <v>16.92</v>
      </c>
      <c r="R9" s="3">
        <f>'[5]Dezembro'!$H$21</f>
        <v>16.56</v>
      </c>
      <c r="S9" s="3">
        <f>'[5]Dezembro'!$H$22</f>
        <v>13.68</v>
      </c>
      <c r="T9" s="3">
        <f>'[5]Dezembro'!$H$23</f>
        <v>13.68</v>
      </c>
      <c r="U9" s="3">
        <f>'[5]Dezembro'!$H$24</f>
        <v>15.12</v>
      </c>
      <c r="V9" s="3">
        <f>'[5]Dezembro'!$H$25</f>
        <v>16.2</v>
      </c>
      <c r="W9" s="3">
        <f>'[5]Dezembro'!$H$26</f>
        <v>32.4</v>
      </c>
      <c r="X9" s="3">
        <f>'[5]Dezembro'!$H$27</f>
        <v>12.96</v>
      </c>
      <c r="Y9" s="3">
        <f>'[5]Dezembro'!$H$28</f>
        <v>23.4</v>
      </c>
      <c r="Z9" s="3">
        <f>'[5]Dezembro'!$H$29</f>
        <v>25.56</v>
      </c>
      <c r="AA9" s="3">
        <f>'[5]Dezembro'!$H$30</f>
        <v>21.96</v>
      </c>
      <c r="AB9" s="3">
        <f>'[5]Dezembro'!$H$31</f>
        <v>26.64</v>
      </c>
      <c r="AC9" s="3">
        <f>'[5]Dezembro'!$H$32</f>
        <v>20.52</v>
      </c>
      <c r="AD9" s="3">
        <f>'[5]Dezembro'!$H$33</f>
        <v>33.12</v>
      </c>
      <c r="AE9" s="3">
        <f>'[5]Dezembro'!$H$34</f>
        <v>28.08</v>
      </c>
      <c r="AF9" s="3">
        <f>'[5]Dezembro'!$H$35</f>
        <v>27</v>
      </c>
      <c r="AG9" s="17">
        <f t="shared" si="1"/>
        <v>33.12</v>
      </c>
    </row>
    <row r="10" spans="1:33" ht="16.5" customHeight="1">
      <c r="A10" s="10" t="s">
        <v>5</v>
      </c>
      <c r="B10" s="3" t="str">
        <f>'[6]Dezembro'!$H$5</f>
        <v>**</v>
      </c>
      <c r="C10" s="3" t="str">
        <f>'[6]Dezembro'!$H$6</f>
        <v>**</v>
      </c>
      <c r="D10" s="3" t="str">
        <f>'[6]Dezembro'!$H$7</f>
        <v>**</v>
      </c>
      <c r="E10" s="3" t="str">
        <f>'[6]Dezembro'!$H$8</f>
        <v>**</v>
      </c>
      <c r="F10" s="3" t="str">
        <f>'[6]Dezembro'!$H$9</f>
        <v>**</v>
      </c>
      <c r="G10" s="3" t="str">
        <f>'[6]Dezembro'!$H$10</f>
        <v>**</v>
      </c>
      <c r="H10" s="3" t="str">
        <f>'[6]Dezembro'!$H$11</f>
        <v>**</v>
      </c>
      <c r="I10" s="3" t="str">
        <f>'[6]Dezembro'!$H$12</f>
        <v>**</v>
      </c>
      <c r="J10" s="3" t="str">
        <f>'[6]Dezembro'!$H$13</f>
        <v>**</v>
      </c>
      <c r="K10" s="3" t="str">
        <f>'[6]Dezembro'!$H$14</f>
        <v>**</v>
      </c>
      <c r="L10" s="3" t="str">
        <f>'[6]Dezembro'!$H$15</f>
        <v>**</v>
      </c>
      <c r="M10" s="3" t="str">
        <f>'[6]Dezembro'!$H$16</f>
        <v>**</v>
      </c>
      <c r="N10" s="3" t="str">
        <f>'[6]Dezembro'!$H$17</f>
        <v>**</v>
      </c>
      <c r="O10" s="3" t="str">
        <f>'[6]Dezembro'!$H$18</f>
        <v>**</v>
      </c>
      <c r="P10" s="3" t="str">
        <f>'[6]Dezembro'!$H$19</f>
        <v>**</v>
      </c>
      <c r="Q10" s="3" t="str">
        <f>'[6]Dezembro'!$H$20</f>
        <v>**</v>
      </c>
      <c r="R10" s="3">
        <f>'[6]Dezembro'!$H$21</f>
        <v>11.16</v>
      </c>
      <c r="S10" s="3">
        <f>'[6]Dezembro'!$H$22</f>
        <v>16.56</v>
      </c>
      <c r="T10" s="3">
        <f>'[6]Dezembro'!$H$23</f>
        <v>19.08</v>
      </c>
      <c r="U10" s="3">
        <f>'[6]Dezembro'!$H$24</f>
        <v>9.72</v>
      </c>
      <c r="V10" s="3">
        <f>'[6]Dezembro'!$H$25</f>
        <v>11.88</v>
      </c>
      <c r="W10" s="3">
        <f>'[6]Dezembro'!$H$26</f>
        <v>7.56</v>
      </c>
      <c r="X10" s="3">
        <f>'[6]Dezembro'!$H$27</f>
        <v>8.64</v>
      </c>
      <c r="Y10" s="3">
        <f>'[6]Dezembro'!$H$28</f>
        <v>10.08</v>
      </c>
      <c r="Z10" s="3">
        <f>'[6]Dezembro'!$H$29</f>
        <v>9.36</v>
      </c>
      <c r="AA10" s="3">
        <f>'[6]Dezembro'!$H$30</f>
        <v>9.72</v>
      </c>
      <c r="AB10" s="3">
        <f>'[6]Dezembro'!$H$31</f>
        <v>11.16</v>
      </c>
      <c r="AC10" s="3">
        <f>'[6]Dezembro'!$H$32</f>
        <v>9.36</v>
      </c>
      <c r="AD10" s="3">
        <f>'[6]Dezembro'!$H$33</f>
        <v>15.48</v>
      </c>
      <c r="AE10" s="3">
        <f>'[6]Dezembro'!$H$34</f>
        <v>10.44</v>
      </c>
      <c r="AF10" s="3">
        <f>'[6]Dezembro'!$H$35</f>
        <v>14.76</v>
      </c>
      <c r="AG10" s="17">
        <f t="shared" si="1"/>
        <v>19.08</v>
      </c>
    </row>
    <row r="11" spans="1:33" ht="16.5" customHeight="1">
      <c r="A11" s="10" t="s">
        <v>6</v>
      </c>
      <c r="B11" s="3">
        <f>'[7]Dezembro'!$H$5</f>
        <v>13.68</v>
      </c>
      <c r="C11" s="3">
        <f>'[7]Dezembro'!$H$6</f>
        <v>15.84</v>
      </c>
      <c r="D11" s="3">
        <f>'[7]Dezembro'!$H$7</f>
        <v>20.16</v>
      </c>
      <c r="E11" s="3">
        <f>'[7]Dezembro'!$H$8</f>
        <v>14.76</v>
      </c>
      <c r="F11" s="3">
        <f>'[7]Dezembro'!$H$9</f>
        <v>9.72</v>
      </c>
      <c r="G11" s="3">
        <f>'[7]Dezembro'!$H$10</f>
        <v>9.36</v>
      </c>
      <c r="H11" s="3">
        <f>'[7]Dezembro'!$H$11</f>
        <v>19.44</v>
      </c>
      <c r="I11" s="3">
        <f>'[7]Dezembro'!$H$12</f>
        <v>12.96</v>
      </c>
      <c r="J11" s="3">
        <f>'[7]Dezembro'!$H$13</f>
        <v>11.16</v>
      </c>
      <c r="K11" s="3">
        <f>'[7]Dezembro'!$H$14</f>
        <v>14.04</v>
      </c>
      <c r="L11" s="3">
        <f>'[7]Dezembro'!$H$15</f>
        <v>18.72</v>
      </c>
      <c r="M11" s="3">
        <f>'[7]Dezembro'!$H$16</f>
        <v>21.24</v>
      </c>
      <c r="N11" s="3">
        <f>'[7]Dezembro'!$H$17</f>
        <v>12.96</v>
      </c>
      <c r="O11" s="3">
        <f>'[7]Dezembro'!$H$18</f>
        <v>11.88</v>
      </c>
      <c r="P11" s="3">
        <f>'[7]Dezembro'!$H$19</f>
        <v>12.6</v>
      </c>
      <c r="Q11" s="3">
        <f>'[7]Dezembro'!$H$20</f>
        <v>11.16</v>
      </c>
      <c r="R11" s="3">
        <f>'[7]Dezembro'!$H$21</f>
        <v>9.36</v>
      </c>
      <c r="S11" s="3">
        <f>'[7]Dezembro'!$H$22</f>
        <v>9</v>
      </c>
      <c r="T11" s="3">
        <f>'[7]Dezembro'!$H$23</f>
        <v>16.2</v>
      </c>
      <c r="U11" s="3">
        <f>'[7]Dezembro'!$H$24</f>
        <v>13.32</v>
      </c>
      <c r="V11" s="3">
        <f>'[7]Dezembro'!$H$25</f>
        <v>11.52</v>
      </c>
      <c r="W11" s="3">
        <f>'[7]Dezembro'!$H$26</f>
        <v>9.36</v>
      </c>
      <c r="X11" s="3">
        <f>'[7]Dezembro'!$H$27</f>
        <v>11.16</v>
      </c>
      <c r="Y11" s="3">
        <f>'[7]Dezembro'!$H$28</f>
        <v>13.68</v>
      </c>
      <c r="Z11" s="3">
        <f>'[7]Dezembro'!$H$29</f>
        <v>17.28</v>
      </c>
      <c r="AA11" s="3">
        <f>'[7]Dezembro'!$H$30</f>
        <v>18.36</v>
      </c>
      <c r="AB11" s="3">
        <f>'[7]Dezembro'!$H$31</f>
        <v>23.04</v>
      </c>
      <c r="AC11" s="3">
        <f>'[7]Dezembro'!$H$32</f>
        <v>10.08</v>
      </c>
      <c r="AD11" s="3">
        <f>'[7]Dezembro'!$H$33</f>
        <v>17.28</v>
      </c>
      <c r="AE11" s="3">
        <f>'[7]Dezembro'!$H$34</f>
        <v>20.88</v>
      </c>
      <c r="AF11" s="3">
        <f>'[7]Dezembro'!$H$35</f>
        <v>14.4</v>
      </c>
      <c r="AG11" s="17">
        <f t="shared" si="1"/>
        <v>23.04</v>
      </c>
    </row>
    <row r="12" spans="1:33" ht="16.5" customHeight="1">
      <c r="A12" s="10" t="s">
        <v>7</v>
      </c>
      <c r="B12" s="3">
        <f>'[8]Dezembro'!$H$5</f>
        <v>12.96</v>
      </c>
      <c r="C12" s="3">
        <f>'[8]Dezembro'!$H$6</f>
        <v>15.48</v>
      </c>
      <c r="D12" s="3">
        <f>'[8]Dezembro'!$H$7</f>
        <v>23.4</v>
      </c>
      <c r="E12" s="3">
        <f>'[8]Dezembro'!$H$8</f>
        <v>12.6</v>
      </c>
      <c r="F12" s="3">
        <f>'[8]Dezembro'!$H$9</f>
        <v>18</v>
      </c>
      <c r="G12" s="3">
        <f>'[8]Dezembro'!$H$10</f>
        <v>18</v>
      </c>
      <c r="H12" s="3">
        <f>'[8]Dezembro'!$H$11</f>
        <v>17.28</v>
      </c>
      <c r="I12" s="3">
        <f>'[8]Dezembro'!$H$12</f>
        <v>9.36</v>
      </c>
      <c r="J12" s="3">
        <f>'[8]Dezembro'!$H$13</f>
        <v>12.96</v>
      </c>
      <c r="K12" s="3">
        <f>'[8]Dezembro'!$H$14</f>
        <v>15.48</v>
      </c>
      <c r="L12" s="3">
        <f>'[8]Dezembro'!$H$15</f>
        <v>19.44</v>
      </c>
      <c r="M12" s="3">
        <f>'[8]Dezembro'!$H$16</f>
        <v>17.28</v>
      </c>
      <c r="N12" s="3">
        <f>'[8]Dezembro'!$H$17</f>
        <v>16.2</v>
      </c>
      <c r="O12" s="3">
        <f>'[8]Dezembro'!$H$18</f>
        <v>11.88</v>
      </c>
      <c r="P12" s="3">
        <f>'[8]Dezembro'!$H$19</f>
        <v>12.24</v>
      </c>
      <c r="Q12" s="3">
        <f>'[8]Dezembro'!$H$20</f>
        <v>21.96</v>
      </c>
      <c r="R12" s="3">
        <f>'[8]Dezembro'!$H$21</f>
        <v>10.44</v>
      </c>
      <c r="S12" s="3">
        <f>'[8]Dezembro'!$H$22</f>
        <v>11.16</v>
      </c>
      <c r="T12" s="3">
        <f>'[8]Dezembro'!$H$23</f>
        <v>16.92</v>
      </c>
      <c r="U12" s="3">
        <f>'[8]Dezembro'!$H$24</f>
        <v>13.32</v>
      </c>
      <c r="V12" s="3">
        <f>'[8]Dezembro'!$H$25</f>
        <v>12.6</v>
      </c>
      <c r="W12" s="3">
        <f>'[8]Dezembro'!$H$26</f>
        <v>22.32</v>
      </c>
      <c r="X12" s="3">
        <f>'[8]Dezembro'!$H$27</f>
        <v>13.68</v>
      </c>
      <c r="Y12" s="3">
        <f>'[8]Dezembro'!$H$28</f>
        <v>13.68</v>
      </c>
      <c r="Z12" s="3">
        <f>'[8]Dezembro'!$H$29</f>
        <v>19.44</v>
      </c>
      <c r="AA12" s="3">
        <f>'[8]Dezembro'!$H$30</f>
        <v>16.92</v>
      </c>
      <c r="AB12" s="3">
        <f>'[8]Dezembro'!$H$31</f>
        <v>17.64</v>
      </c>
      <c r="AC12" s="3">
        <f>'[8]Dezembro'!$H$32</f>
        <v>23.76</v>
      </c>
      <c r="AD12" s="3">
        <f>'[8]Dezembro'!$H$33</f>
        <v>22.32</v>
      </c>
      <c r="AE12" s="3">
        <f>'[8]Dezembro'!$H$34</f>
        <v>20.16</v>
      </c>
      <c r="AF12" s="3">
        <f>'[8]Dezembro'!$H$35</f>
        <v>12.96</v>
      </c>
      <c r="AG12" s="17">
        <f t="shared" si="1"/>
        <v>23.76</v>
      </c>
    </row>
    <row r="13" spans="1:33" ht="16.5" customHeight="1">
      <c r="A13" s="10" t="s">
        <v>8</v>
      </c>
      <c r="B13" s="3" t="str">
        <f>'[9]Dezembro'!$H$5</f>
        <v>**</v>
      </c>
      <c r="C13" s="3" t="str">
        <f>'[9]Dezembro'!$H$6</f>
        <v>**</v>
      </c>
      <c r="D13" s="3" t="str">
        <f>'[9]Dezembro'!$H$7</f>
        <v>**</v>
      </c>
      <c r="E13" s="3" t="str">
        <f>'[9]Dezembro'!$H$8</f>
        <v>**</v>
      </c>
      <c r="F13" s="3" t="str">
        <f>'[9]Dezembro'!$H$9</f>
        <v>**</v>
      </c>
      <c r="G13" s="3" t="str">
        <f>'[9]Dezembro'!$H$10</f>
        <v>**</v>
      </c>
      <c r="H13" s="3" t="str">
        <f>'[9]Dezembro'!$H$11</f>
        <v>**</v>
      </c>
      <c r="I13" s="3" t="str">
        <f>'[9]Dezembro'!$H$12</f>
        <v>**</v>
      </c>
      <c r="J13" s="3" t="str">
        <f>'[9]Dezembro'!$H$13</f>
        <v>**</v>
      </c>
      <c r="K13" s="3" t="str">
        <f>'[9]Dezembro'!$H$14</f>
        <v>**</v>
      </c>
      <c r="L13" s="3" t="str">
        <f>'[9]Dezembro'!$H$15</f>
        <v>**</v>
      </c>
      <c r="M13" s="3" t="str">
        <f>'[9]Dezembro'!$H$16</f>
        <v>**</v>
      </c>
      <c r="N13" s="3" t="str">
        <f>'[9]Dezembro'!$H$17</f>
        <v>**</v>
      </c>
      <c r="O13" s="3" t="str">
        <f>'[9]Dezembro'!$H$18</f>
        <v>**</v>
      </c>
      <c r="P13" s="3" t="str">
        <f>'[9]Dezembro'!$H$19</f>
        <v>**</v>
      </c>
      <c r="Q13" s="3" t="str">
        <f>'[9]Dezembro'!$H$20</f>
        <v>**</v>
      </c>
      <c r="R13" s="3" t="str">
        <f>'[9]Dezembro'!$H$21</f>
        <v>**</v>
      </c>
      <c r="S13" s="3" t="str">
        <f>'[9]Dezembro'!$H$22</f>
        <v>**</v>
      </c>
      <c r="T13" s="3" t="str">
        <f>'[9]Dezembro'!$H$23</f>
        <v>**</v>
      </c>
      <c r="U13" s="3" t="str">
        <f>'[9]Dezembro'!$H$24</f>
        <v>**</v>
      </c>
      <c r="V13" s="3" t="str">
        <f>'[9]Dezembro'!$H$25</f>
        <v>**</v>
      </c>
      <c r="W13" s="3" t="str">
        <f>'[9]Dezembro'!$H$26</f>
        <v>**</v>
      </c>
      <c r="X13" s="3" t="str">
        <f>'[9]Dezembro'!$H$27</f>
        <v>**</v>
      </c>
      <c r="Y13" s="3" t="str">
        <f>'[9]Dezembro'!$H$28</f>
        <v>**</v>
      </c>
      <c r="Z13" s="3" t="str">
        <f>'[9]Dezembro'!$H$29</f>
        <v>**</v>
      </c>
      <c r="AA13" s="3" t="str">
        <f>'[9]Dezembro'!$H$30</f>
        <v>**</v>
      </c>
      <c r="AB13" s="3" t="str">
        <f>'[9]Dezembro'!$H$31</f>
        <v>**</v>
      </c>
      <c r="AC13" s="3" t="str">
        <f>'[9]Dezembro'!$H$32</f>
        <v>**</v>
      </c>
      <c r="AD13" s="3" t="str">
        <f>'[9]Dezembro'!$H$33</f>
        <v>**</v>
      </c>
      <c r="AE13" s="3" t="str">
        <f>'[9]Dezembro'!$H$34</f>
        <v>**</v>
      </c>
      <c r="AF13" s="3" t="str">
        <f>'[9]Dezembro'!$H$35</f>
        <v>**</v>
      </c>
      <c r="AG13" s="17" t="s">
        <v>32</v>
      </c>
    </row>
    <row r="14" spans="1:33" ht="16.5" customHeight="1">
      <c r="A14" s="10" t="s">
        <v>9</v>
      </c>
      <c r="B14" s="3">
        <f>'[10]Dezembro'!$H$5</f>
        <v>20.16</v>
      </c>
      <c r="C14" s="3">
        <f>'[10]Dezembro'!$H$6</f>
        <v>17.28</v>
      </c>
      <c r="D14" s="3">
        <f>'[10]Dezembro'!$H$7</f>
        <v>20.16</v>
      </c>
      <c r="E14" s="3">
        <f>'[10]Dezembro'!$H$8</f>
        <v>16.2</v>
      </c>
      <c r="F14" s="3">
        <f>'[10]Dezembro'!$H$9</f>
        <v>22.68</v>
      </c>
      <c r="G14" s="3">
        <f>'[10]Dezembro'!$H$10</f>
        <v>19.08</v>
      </c>
      <c r="H14" s="3">
        <f>'[10]Dezembro'!$H$11</f>
        <v>14.04</v>
      </c>
      <c r="I14" s="3">
        <f>'[10]Dezembro'!$H$12</f>
        <v>16.56</v>
      </c>
      <c r="J14" s="3">
        <f>'[10]Dezembro'!$H$13</f>
        <v>23.4</v>
      </c>
      <c r="K14" s="3">
        <f>'[10]Dezembro'!$H$14</f>
        <v>20.88</v>
      </c>
      <c r="L14" s="3">
        <f>'[10]Dezembro'!$H$15</f>
        <v>38.88</v>
      </c>
      <c r="M14" s="3">
        <f>'[10]Dezembro'!$H$16</f>
        <v>23.4</v>
      </c>
      <c r="N14" s="3">
        <f>'[10]Dezembro'!$H$17</f>
        <v>15.12</v>
      </c>
      <c r="O14" s="3">
        <f>'[10]Dezembro'!$H$18</f>
        <v>16.92</v>
      </c>
      <c r="P14" s="3">
        <f>'[10]Dezembro'!$H$19</f>
        <v>15.84</v>
      </c>
      <c r="Q14" s="3">
        <f>'[10]Dezembro'!$H$20</f>
        <v>27.72</v>
      </c>
      <c r="R14" s="3">
        <f>'[10]Dezembro'!$H$21</f>
        <v>15.12</v>
      </c>
      <c r="S14" s="3">
        <f>'[10]Dezembro'!$H$22</f>
        <v>13.68</v>
      </c>
      <c r="T14" s="3">
        <f>'[10]Dezembro'!$H$23</f>
        <v>20.88</v>
      </c>
      <c r="U14" s="3">
        <f>'[10]Dezembro'!$H$24</f>
        <v>12.6</v>
      </c>
      <c r="V14" s="3">
        <f>'[10]Dezembro'!$H$25</f>
        <v>28.08</v>
      </c>
      <c r="W14" s="3">
        <f>'[10]Dezembro'!$H$26</f>
        <v>11.88</v>
      </c>
      <c r="X14" s="3">
        <f>'[10]Dezembro'!$H$27</f>
        <v>18.72</v>
      </c>
      <c r="Y14" s="3">
        <f>'[10]Dezembro'!$H$28</f>
        <v>19.8</v>
      </c>
      <c r="Z14" s="3">
        <f>'[10]Dezembro'!$H$29</f>
        <v>25.56</v>
      </c>
      <c r="AA14" s="3">
        <f>'[10]Dezembro'!$H$30</f>
        <v>30.96</v>
      </c>
      <c r="AB14" s="3">
        <f>'[10]Dezembro'!$H$31</f>
        <v>16.2</v>
      </c>
      <c r="AC14" s="3">
        <f>'[10]Dezembro'!$H$32</f>
        <v>25.56</v>
      </c>
      <c r="AD14" s="3">
        <f>'[10]Dezembro'!$H$33</f>
        <v>29.88</v>
      </c>
      <c r="AE14" s="3">
        <f>'[10]Dezembro'!$H$34</f>
        <v>38.88</v>
      </c>
      <c r="AF14" s="3">
        <f>'[10]Dezembro'!$H$35</f>
        <v>14.4</v>
      </c>
      <c r="AG14" s="17">
        <f>MAX(B14:AF14)</f>
        <v>38.88</v>
      </c>
    </row>
    <row r="15" spans="1:33" ht="16.5" customHeight="1">
      <c r="A15" s="10" t="s">
        <v>10</v>
      </c>
      <c r="B15" s="3">
        <f>'[11]Dezembro'!$H$5</f>
        <v>10.08</v>
      </c>
      <c r="C15" s="3">
        <f>'[11]Dezembro'!$H$6</f>
        <v>12.6</v>
      </c>
      <c r="D15" s="3">
        <f>'[11]Dezembro'!$H$7</f>
        <v>15.84</v>
      </c>
      <c r="E15" s="3">
        <f>'[11]Dezembro'!$H$8</f>
        <v>10.8</v>
      </c>
      <c r="F15" s="3">
        <f>'[11]Dezembro'!$H$9</f>
        <v>20.88</v>
      </c>
      <c r="G15" s="3">
        <f>'[11]Dezembro'!$H$10</f>
        <v>16.2</v>
      </c>
      <c r="H15" s="3">
        <f>'[11]Dezembro'!$H$11</f>
        <v>14.76</v>
      </c>
      <c r="I15" s="3">
        <f>'[11]Dezembro'!$H$12</f>
        <v>6.48</v>
      </c>
      <c r="J15" s="3">
        <f>'[11]Dezembro'!$H$13</f>
        <v>16.92</v>
      </c>
      <c r="K15" s="3">
        <f>'[11]Dezembro'!$H$14</f>
        <v>20.88</v>
      </c>
      <c r="L15" s="3">
        <f>'[11]Dezembro'!$H$15</f>
        <v>20.88</v>
      </c>
      <c r="M15" s="3">
        <f>'[11]Dezembro'!$H$16</f>
        <v>14.76</v>
      </c>
      <c r="N15" s="3">
        <f>'[11]Dezembro'!$H$17</f>
        <v>10.44</v>
      </c>
      <c r="O15" s="3">
        <f>'[11]Dezembro'!$H$18</f>
        <v>9.36</v>
      </c>
      <c r="P15" s="3">
        <f>'[11]Dezembro'!$H$19</f>
        <v>10.8</v>
      </c>
      <c r="Q15" s="3">
        <f>'[11]Dezembro'!$H$20</f>
        <v>19.44</v>
      </c>
      <c r="R15" s="3">
        <f>'[11]Dezembro'!$H$21</f>
        <v>10.8</v>
      </c>
      <c r="S15" s="3">
        <f>'[11]Dezembro'!$H$22</f>
        <v>18.72</v>
      </c>
      <c r="T15" s="3">
        <f>'[11]Dezembro'!$H$23</f>
        <v>17.64</v>
      </c>
      <c r="U15" s="3">
        <f>'[11]Dezembro'!$H$24</f>
        <v>11.88</v>
      </c>
      <c r="V15" s="3">
        <f>'[11]Dezembro'!$H$25</f>
        <v>12.24</v>
      </c>
      <c r="W15" s="3">
        <f>'[11]Dezembro'!$H$26</f>
        <v>14.4</v>
      </c>
      <c r="X15" s="3">
        <f>'[11]Dezembro'!$H$27</f>
        <v>12.24</v>
      </c>
      <c r="Y15" s="3">
        <f>'[11]Dezembro'!$H$28</f>
        <v>11.52</v>
      </c>
      <c r="Z15" s="3">
        <f>'[11]Dezembro'!$H$29</f>
        <v>16.56</v>
      </c>
      <c r="AA15" s="3">
        <f>'[11]Dezembro'!$H$30</f>
        <v>17.64</v>
      </c>
      <c r="AB15" s="3">
        <f>'[11]Dezembro'!$H$31</f>
        <v>10.08</v>
      </c>
      <c r="AC15" s="3">
        <f>'[11]Dezembro'!$H$32</f>
        <v>9</v>
      </c>
      <c r="AD15" s="3">
        <f>'[11]Dezembro'!$H$33</f>
        <v>13.32</v>
      </c>
      <c r="AE15" s="3">
        <f>'[11]Dezembro'!$H$34</f>
        <v>13.68</v>
      </c>
      <c r="AF15" s="3">
        <f>'[11]Dezembro'!$H$35</f>
        <v>14.4</v>
      </c>
      <c r="AG15" s="17">
        <f>MAX(B15:AF15)</f>
        <v>20.88</v>
      </c>
    </row>
    <row r="16" spans="1:33" ht="16.5" customHeight="1">
      <c r="A16" s="10" t="s">
        <v>11</v>
      </c>
      <c r="B16" s="3">
        <f>'[12]Dezembro'!$H$5</f>
        <v>15.84</v>
      </c>
      <c r="C16" s="3">
        <f>'[12]Dezembro'!$H$6</f>
        <v>16.92</v>
      </c>
      <c r="D16" s="3">
        <f>'[12]Dezembro'!$H$7</f>
        <v>13.32</v>
      </c>
      <c r="E16" s="3">
        <f>'[12]Dezembro'!$H$8</f>
        <v>8.64</v>
      </c>
      <c r="F16" s="3">
        <f>'[12]Dezembro'!$H$9</f>
        <v>13.32</v>
      </c>
      <c r="G16" s="3">
        <f>'[12]Dezembro'!$H$10</f>
        <v>13.32</v>
      </c>
      <c r="H16" s="3">
        <f>'[12]Dezembro'!$H$11</f>
        <v>15.12</v>
      </c>
      <c r="I16" s="3">
        <f>'[12]Dezembro'!$H$12</f>
        <v>7.92</v>
      </c>
      <c r="J16" s="3">
        <f>'[12]Dezembro'!$H$13</f>
        <v>12.6</v>
      </c>
      <c r="K16" s="3">
        <f>'[12]Dezembro'!$H$14</f>
        <v>11.88</v>
      </c>
      <c r="L16" s="3">
        <f>'[12]Dezembro'!$H$15</f>
        <v>14.04</v>
      </c>
      <c r="M16" s="3">
        <f>'[12]Dezembro'!$H$16</f>
        <v>14.4</v>
      </c>
      <c r="N16" s="3">
        <f>'[12]Dezembro'!$H$17</f>
        <v>9.72</v>
      </c>
      <c r="O16" s="3">
        <f>'[12]Dezembro'!$H$18</f>
        <v>9.72</v>
      </c>
      <c r="P16" s="3">
        <f>'[12]Dezembro'!$H$19</f>
        <v>12.96</v>
      </c>
      <c r="Q16" s="3">
        <f>'[12]Dezembro'!$H$20</f>
        <v>19.8</v>
      </c>
      <c r="R16" s="3">
        <f>'[12]Dezembro'!$H$21</f>
        <v>9</v>
      </c>
      <c r="S16" s="3">
        <f>'[12]Dezembro'!$H$22</f>
        <v>16.2</v>
      </c>
      <c r="T16" s="3">
        <f>'[12]Dezembro'!$H$23</f>
        <v>12.96</v>
      </c>
      <c r="U16" s="3">
        <f>'[12]Dezembro'!$H$24</f>
        <v>15.48</v>
      </c>
      <c r="V16" s="3">
        <f>'[12]Dezembro'!$H$25</f>
        <v>10.8</v>
      </c>
      <c r="W16" s="3">
        <f>'[12]Dezembro'!$H$26</f>
        <v>20.88</v>
      </c>
      <c r="X16" s="3">
        <f>'[12]Dezembro'!$H$27</f>
        <v>9.36</v>
      </c>
      <c r="Y16" s="3">
        <f>'[12]Dezembro'!$H$28</f>
        <v>15.48</v>
      </c>
      <c r="Z16" s="3">
        <f>'[12]Dezembro'!$H$29</f>
        <v>23.76</v>
      </c>
      <c r="AA16" s="3">
        <f>'[12]Dezembro'!$H$30</f>
        <v>23.76</v>
      </c>
      <c r="AB16" s="3">
        <f>'[12]Dezembro'!$H$31</f>
        <v>20.52</v>
      </c>
      <c r="AC16" s="3">
        <f>'[12]Dezembro'!$H$32</f>
        <v>23.04</v>
      </c>
      <c r="AD16" s="3">
        <f>'[12]Dezembro'!$H$33</f>
        <v>14.04</v>
      </c>
      <c r="AE16" s="3">
        <f>'[12]Dezembro'!$H$34</f>
        <v>24.48</v>
      </c>
      <c r="AF16" s="3">
        <f>'[12]Dezembro'!$H$35</f>
        <v>6.12</v>
      </c>
      <c r="AG16" s="17">
        <f>MAX(B16:AF16)</f>
        <v>24.48</v>
      </c>
    </row>
    <row r="17" spans="1:33" ht="16.5" customHeight="1">
      <c r="A17" s="10" t="s">
        <v>12</v>
      </c>
      <c r="B17" s="3">
        <f>'[13]Dezembro'!$H$5</f>
        <v>12.24</v>
      </c>
      <c r="C17" s="3">
        <f>'[13]Dezembro'!$H$6</f>
        <v>16.56</v>
      </c>
      <c r="D17" s="3">
        <f>'[13]Dezembro'!$H$7</f>
        <v>10.44</v>
      </c>
      <c r="E17" s="3">
        <f>'[13]Dezembro'!$H$8</f>
        <v>6.48</v>
      </c>
      <c r="F17" s="3">
        <f>'[13]Dezembro'!$H$9</f>
        <v>15.48</v>
      </c>
      <c r="G17" s="3">
        <f>'[13]Dezembro'!$H$10</f>
        <v>9.36</v>
      </c>
      <c r="H17" s="3">
        <f>'[13]Dezembro'!$H$11</f>
        <v>12.24</v>
      </c>
      <c r="I17" s="3">
        <f>'[13]Dezembro'!$H$12</f>
        <v>9.72</v>
      </c>
      <c r="J17" s="3">
        <f>'[13]Dezembro'!$H$13</f>
        <v>11.52</v>
      </c>
      <c r="K17" s="3">
        <f>'[13]Dezembro'!$H$14</f>
        <v>10.44</v>
      </c>
      <c r="L17" s="3">
        <f>'[13]Dezembro'!$H$15</f>
        <v>19.44</v>
      </c>
      <c r="M17" s="3">
        <f>'[13]Dezembro'!$H$16</f>
        <v>12.24</v>
      </c>
      <c r="N17" s="3">
        <f>'[13]Dezembro'!$H$17</f>
        <v>8.28</v>
      </c>
      <c r="O17" s="3">
        <f>'[13]Dezembro'!$H$18</f>
        <v>5.76</v>
      </c>
      <c r="P17" s="3">
        <f>'[13]Dezembro'!$H$19</f>
        <v>6.48</v>
      </c>
      <c r="Q17" s="3">
        <f>'[13]Dezembro'!$H$20</f>
        <v>15.12</v>
      </c>
      <c r="R17" s="3">
        <f>'[13]Dezembro'!$H$21</f>
        <v>13.68</v>
      </c>
      <c r="S17" s="3">
        <f>'[13]Dezembro'!$H$22</f>
        <v>8.28</v>
      </c>
      <c r="T17" s="3">
        <f>'[13]Dezembro'!$H$23</f>
        <v>9</v>
      </c>
      <c r="U17" s="3">
        <f>'[13]Dezembro'!$H$24</f>
        <v>14.04</v>
      </c>
      <c r="V17" s="3">
        <f>'[13]Dezembro'!$H$25</f>
        <v>9.72</v>
      </c>
      <c r="W17" s="3">
        <f>'[13]Dezembro'!$H$26</f>
        <v>11.52</v>
      </c>
      <c r="X17" s="3">
        <f>'[13]Dezembro'!$H$27</f>
        <v>13.32</v>
      </c>
      <c r="Y17" s="3">
        <f>'[13]Dezembro'!$H$28</f>
        <v>12.6</v>
      </c>
      <c r="Z17" s="3">
        <f>'[13]Dezembro'!$H$29</f>
        <v>11.16</v>
      </c>
      <c r="AA17" s="3">
        <f>'[13]Dezembro'!$H$30</f>
        <v>9</v>
      </c>
      <c r="AB17" s="3">
        <f>'[13]Dezembro'!$H$31</f>
        <v>10.08</v>
      </c>
      <c r="AC17" s="3">
        <f>'[13]Dezembro'!$H$32</f>
        <v>14.04</v>
      </c>
      <c r="AD17" s="3">
        <f>'[13]Dezembro'!$H$33</f>
        <v>12.96</v>
      </c>
      <c r="AE17" s="3">
        <f>'[13]Dezembro'!$H$34</f>
        <v>13.32</v>
      </c>
      <c r="AF17" s="3">
        <f>'[13]Dezembro'!$H$35</f>
        <v>11.52</v>
      </c>
      <c r="AG17" s="17">
        <f>MAX(B17:AF17)</f>
        <v>19.44</v>
      </c>
    </row>
    <row r="18" spans="1:33" ht="16.5" customHeight="1">
      <c r="A18" s="10" t="s">
        <v>13</v>
      </c>
      <c r="B18" s="3">
        <f>'[14]Dezembro'!$H$5</f>
        <v>18</v>
      </c>
      <c r="C18" s="3">
        <f>'[14]Dezembro'!$H$6</f>
        <v>21.96</v>
      </c>
      <c r="D18" s="3">
        <f>'[14]Dezembro'!$H$7</f>
        <v>17.64</v>
      </c>
      <c r="E18" s="3">
        <f>'[14]Dezembro'!$H$8</f>
        <v>12.96</v>
      </c>
      <c r="F18" s="3">
        <f>'[14]Dezembro'!$H$9</f>
        <v>19.08</v>
      </c>
      <c r="G18" s="3">
        <f>'[14]Dezembro'!$H$10</f>
        <v>17.28</v>
      </c>
      <c r="H18" s="3">
        <f>'[14]Dezembro'!$H$11</f>
        <v>21.96</v>
      </c>
      <c r="I18" s="3">
        <f>'[14]Dezembro'!$H$12</f>
        <v>9.36</v>
      </c>
      <c r="J18" s="3">
        <f>'[14]Dezembro'!$H$13</f>
        <v>18.36</v>
      </c>
      <c r="K18" s="3">
        <f>'[14]Dezembro'!$H$14</f>
        <v>22.68</v>
      </c>
      <c r="L18" s="3">
        <f>'[14]Dezembro'!$H$15</f>
        <v>23.76</v>
      </c>
      <c r="M18" s="3">
        <f>'[14]Dezembro'!$H$16</f>
        <v>16.56</v>
      </c>
      <c r="N18" s="3">
        <f>'[14]Dezembro'!$H$17</f>
        <v>11.88</v>
      </c>
      <c r="O18" s="3">
        <f>'[14]Dezembro'!$H$18</f>
        <v>6.48</v>
      </c>
      <c r="P18" s="3">
        <f>'[14]Dezembro'!$H$19</f>
        <v>11.16</v>
      </c>
      <c r="Q18" s="3">
        <f>'[14]Dezembro'!$H$20</f>
        <v>41.76</v>
      </c>
      <c r="R18" s="3">
        <f>'[14]Dezembro'!$H$21</f>
        <v>18.36</v>
      </c>
      <c r="S18" s="3">
        <f>'[14]Dezembro'!$H$22</f>
        <v>21.24</v>
      </c>
      <c r="T18" s="3">
        <f>'[14]Dezembro'!$H$23</f>
        <v>15.84</v>
      </c>
      <c r="U18" s="3">
        <f>'[14]Dezembro'!$H$24</f>
        <v>18.36</v>
      </c>
      <c r="V18" s="3">
        <f>'[14]Dezembro'!$H$25</f>
        <v>18</v>
      </c>
      <c r="W18" s="3">
        <f>'[14]Dezembro'!$H$26</f>
        <v>17.28</v>
      </c>
      <c r="X18" s="3">
        <f>'[14]Dezembro'!$H$27</f>
        <v>23.4</v>
      </c>
      <c r="Y18" s="3">
        <f>'[14]Dezembro'!$H$28</f>
        <v>19.08</v>
      </c>
      <c r="Z18" s="3">
        <f>'[14]Dezembro'!$H$29</f>
        <v>18.72</v>
      </c>
      <c r="AA18" s="3">
        <f>'[14]Dezembro'!$H$30</f>
        <v>23.4</v>
      </c>
      <c r="AB18" s="3">
        <f>'[14]Dezembro'!$H$31</f>
        <v>25.2</v>
      </c>
      <c r="AC18" s="3">
        <f>'[14]Dezembro'!$H$32</f>
        <v>19.08</v>
      </c>
      <c r="AD18" s="3">
        <f>'[14]Dezembro'!$H$33</f>
        <v>25.56</v>
      </c>
      <c r="AE18" s="3">
        <f>'[14]Dezembro'!$H$34</f>
        <v>27.36</v>
      </c>
      <c r="AF18" s="3">
        <f>'[14]Dezembro'!$H$35</f>
        <v>19.8</v>
      </c>
      <c r="AG18" s="17">
        <f>MAX(B18:AF18)</f>
        <v>41.76</v>
      </c>
    </row>
    <row r="19" spans="1:33" ht="16.5" customHeight="1">
      <c r="A19" s="10" t="s">
        <v>14</v>
      </c>
      <c r="B19" s="3" t="str">
        <f>'[15]Dezembro'!$H$5</f>
        <v>**</v>
      </c>
      <c r="C19" s="3" t="str">
        <f>'[15]Dezembro'!$H$6</f>
        <v>**</v>
      </c>
      <c r="D19" s="3" t="str">
        <f>'[15]Dezembro'!$H$7</f>
        <v>**</v>
      </c>
      <c r="E19" s="3" t="str">
        <f>'[15]Dezembro'!$H$8</f>
        <v>**</v>
      </c>
      <c r="F19" s="3" t="str">
        <f>'[15]Dezembro'!$H$9</f>
        <v>**</v>
      </c>
      <c r="G19" s="3" t="str">
        <f>'[15]Dezembro'!$H$10</f>
        <v>**</v>
      </c>
      <c r="H19" s="3" t="str">
        <f>'[15]Dezembro'!$H$11</f>
        <v>**</v>
      </c>
      <c r="I19" s="3" t="str">
        <f>'[15]Dezembro'!$H$12</f>
        <v>**</v>
      </c>
      <c r="J19" s="3" t="str">
        <f>'[15]Dezembro'!$H$13</f>
        <v>**</v>
      </c>
      <c r="K19" s="3" t="str">
        <f>'[15]Dezembro'!$H$14</f>
        <v>**</v>
      </c>
      <c r="L19" s="3" t="str">
        <f>'[15]Dezembro'!$H$15</f>
        <v>**</v>
      </c>
      <c r="M19" s="3" t="str">
        <f>'[15]Dezembro'!$H$16</f>
        <v>**</v>
      </c>
      <c r="N19" s="3" t="str">
        <f>'[15]Dezembro'!$H$17</f>
        <v>**</v>
      </c>
      <c r="O19" s="3" t="str">
        <f>'[15]Dezembro'!$H$18</f>
        <v>**</v>
      </c>
      <c r="P19" s="3" t="str">
        <f>'[15]Dezembro'!$H$19</f>
        <v>**</v>
      </c>
      <c r="Q19" s="3" t="str">
        <f>'[15]Dezembro'!$H$20</f>
        <v>**</v>
      </c>
      <c r="R19" s="3" t="str">
        <f>'[15]Dezembro'!$H$21</f>
        <v>**</v>
      </c>
      <c r="S19" s="3" t="str">
        <f>'[15]Dezembro'!$H$22</f>
        <v>**</v>
      </c>
      <c r="T19" s="3" t="str">
        <f>'[15]Dezembro'!$H$23</f>
        <v>**</v>
      </c>
      <c r="U19" s="3" t="str">
        <f>'[15]Dezembro'!$H$24</f>
        <v>**</v>
      </c>
      <c r="V19" s="3" t="str">
        <f>'[15]Dezembro'!$H$25</f>
        <v>**</v>
      </c>
      <c r="W19" s="3" t="str">
        <f>'[15]Dezembro'!$H$26</f>
        <v>**</v>
      </c>
      <c r="X19" s="3" t="str">
        <f>'[15]Dezembro'!$H$27</f>
        <v>**</v>
      </c>
      <c r="Y19" s="3" t="str">
        <f>'[15]Dezembro'!$H$28</f>
        <v>**</v>
      </c>
      <c r="Z19" s="3" t="str">
        <f>'[15]Dezembro'!$H$29</f>
        <v>**</v>
      </c>
      <c r="AA19" s="3" t="str">
        <f>'[15]Dezembro'!$H$30</f>
        <v>**</v>
      </c>
      <c r="AB19" s="3" t="str">
        <f>'[15]Dezembro'!$H$31</f>
        <v>**</v>
      </c>
      <c r="AC19" s="3" t="str">
        <f>'[15]Dezembro'!$H$32</f>
        <v>**</v>
      </c>
      <c r="AD19" s="3" t="str">
        <f>'[15]Dezembro'!$H$33</f>
        <v>**</v>
      </c>
      <c r="AE19" s="3" t="str">
        <f>'[15]Dezembro'!$H$34</f>
        <v>**</v>
      </c>
      <c r="AF19" s="3" t="str">
        <f>'[15]Dezembro'!$H$35</f>
        <v>**</v>
      </c>
      <c r="AG19" s="17" t="s">
        <v>32</v>
      </c>
    </row>
    <row r="20" spans="1:33" ht="16.5" customHeight="1">
      <c r="A20" s="10" t="s">
        <v>15</v>
      </c>
      <c r="B20" s="3">
        <f>'[16]Dezembro'!$H$5</f>
        <v>12.6</v>
      </c>
      <c r="C20" s="3">
        <f>'[16]Dezembro'!$H$6</f>
        <v>21.24</v>
      </c>
      <c r="D20" s="3">
        <f>'[16]Dezembro'!$H$7</f>
        <v>15.12</v>
      </c>
      <c r="E20" s="3">
        <f>'[16]Dezembro'!$H$8</f>
        <v>10.8</v>
      </c>
      <c r="F20" s="3">
        <f>'[16]Dezembro'!$H$9</f>
        <v>24.84</v>
      </c>
      <c r="G20" s="3">
        <f>'[16]Dezembro'!$H$10</f>
        <v>17.28</v>
      </c>
      <c r="H20" s="3">
        <f>'[16]Dezembro'!$H$11</f>
        <v>16.56</v>
      </c>
      <c r="I20" s="3">
        <f>'[16]Dezembro'!$H$12</f>
        <v>9.72</v>
      </c>
      <c r="J20" s="3">
        <f>'[16]Dezembro'!$H$13</f>
        <v>17.64</v>
      </c>
      <c r="K20" s="3">
        <f>'[16]Dezembro'!$H$14</f>
        <v>18.36</v>
      </c>
      <c r="L20" s="3">
        <f>'[16]Dezembro'!$H$15</f>
        <v>18.36</v>
      </c>
      <c r="M20" s="3">
        <f>'[16]Dezembro'!$H$16</f>
        <v>19.8</v>
      </c>
      <c r="N20" s="3">
        <f>'[16]Dezembro'!$H$17</f>
        <v>13.32</v>
      </c>
      <c r="O20" s="3">
        <f>'[16]Dezembro'!$H$18</f>
        <v>10.08</v>
      </c>
      <c r="P20" s="3">
        <f>'[16]Dezembro'!$H$19</f>
        <v>11.16</v>
      </c>
      <c r="Q20" s="3">
        <f>'[16]Dezembro'!$H$20</f>
        <v>26.28</v>
      </c>
      <c r="R20" s="3">
        <f>'[16]Dezembro'!$H$21</f>
        <v>16.56</v>
      </c>
      <c r="S20" s="3">
        <f>'[16]Dezembro'!$H$22</f>
        <v>10.44</v>
      </c>
      <c r="T20" s="3">
        <f>'[16]Dezembro'!$H$23</f>
        <v>15.48</v>
      </c>
      <c r="U20" s="3">
        <f>'[16]Dezembro'!$H$24</f>
        <v>12.24</v>
      </c>
      <c r="V20" s="3">
        <f>'[16]Dezembro'!$H$25</f>
        <v>12.96</v>
      </c>
      <c r="W20" s="3">
        <f>'[16]Dezembro'!$H$26</f>
        <v>12.24</v>
      </c>
      <c r="X20" s="3">
        <f>'[16]Dezembro'!$H$27</f>
        <v>14.76</v>
      </c>
      <c r="Y20" s="3">
        <f>'[16]Dezembro'!$H$28</f>
        <v>18</v>
      </c>
      <c r="Z20" s="3">
        <f>'[16]Dezembro'!$H$29</f>
        <v>19.44</v>
      </c>
      <c r="AA20" s="3">
        <f>'[16]Dezembro'!$H$30</f>
        <v>16.92</v>
      </c>
      <c r="AB20" s="3">
        <f>'[16]Dezembro'!$H$31</f>
        <v>12.96</v>
      </c>
      <c r="AC20" s="3">
        <f>'[16]Dezembro'!$H$32</f>
        <v>16.56</v>
      </c>
      <c r="AD20" s="3">
        <f>'[16]Dezembro'!$H$33</f>
        <v>11.16</v>
      </c>
      <c r="AE20" s="3">
        <f>'[16]Dezembro'!$H$34</f>
        <v>19.8</v>
      </c>
      <c r="AF20" s="3">
        <f>'[16]Dezembro'!$H$35</f>
        <v>11.16</v>
      </c>
      <c r="AG20" s="17">
        <f aca="true" t="shared" si="2" ref="AG20:AG26">MAX(B20:AF20)</f>
        <v>26.28</v>
      </c>
    </row>
    <row r="21" spans="1:33" ht="16.5" customHeight="1">
      <c r="A21" s="10" t="s">
        <v>16</v>
      </c>
      <c r="B21" s="3">
        <f>'[17]Dezembro'!$H$5</f>
        <v>18</v>
      </c>
      <c r="C21" s="3">
        <f>'[17]Dezembro'!$H$6</f>
        <v>15.12</v>
      </c>
      <c r="D21" s="3">
        <f>'[17]Dezembro'!$H$7</f>
        <v>26.64</v>
      </c>
      <c r="E21" s="3">
        <f>'[17]Dezembro'!$H$8</f>
        <v>11.88</v>
      </c>
      <c r="F21" s="3">
        <f>'[17]Dezembro'!$H$9</f>
        <v>10.8</v>
      </c>
      <c r="G21" s="3">
        <f>'[17]Dezembro'!$H$10</f>
        <v>28.08</v>
      </c>
      <c r="H21" s="3">
        <f>'[17]Dezembro'!$H$11</f>
        <v>12.96</v>
      </c>
      <c r="I21" s="3">
        <f>'[17]Dezembro'!$H$12</f>
        <v>8.64</v>
      </c>
      <c r="J21" s="3">
        <f>'[17]Dezembro'!$H$13</f>
        <v>23.4</v>
      </c>
      <c r="K21" s="3">
        <f>'[17]Dezembro'!$H$14</f>
        <v>21.96</v>
      </c>
      <c r="L21" s="3">
        <f>'[17]Dezembro'!$H$15</f>
        <v>14.04</v>
      </c>
      <c r="M21" s="3">
        <f>'[17]Dezembro'!$H$16</f>
        <v>21.6</v>
      </c>
      <c r="N21" s="3">
        <f>'[17]Dezembro'!$H$17</f>
        <v>13.68</v>
      </c>
      <c r="O21" s="3">
        <f>'[17]Dezembro'!$H$18</f>
        <v>8.28</v>
      </c>
      <c r="P21" s="3">
        <f>'[17]Dezembro'!$H$19</f>
        <v>8.64</v>
      </c>
      <c r="Q21" s="3">
        <f>'[17]Dezembro'!$H$20</f>
        <v>11.88</v>
      </c>
      <c r="R21" s="3">
        <f>'[17]Dezembro'!$H$21</f>
        <v>20.52</v>
      </c>
      <c r="S21" s="3">
        <f>'[17]Dezembro'!$H$22</f>
        <v>13.32</v>
      </c>
      <c r="T21" s="3">
        <f>'[17]Dezembro'!$H$23</f>
        <v>11.52</v>
      </c>
      <c r="U21" s="3">
        <f>'[17]Dezembro'!$H$24</f>
        <v>10.8</v>
      </c>
      <c r="V21" s="3">
        <f>'[17]Dezembro'!$H$25</f>
        <v>13.32</v>
      </c>
      <c r="W21" s="3">
        <f>'[17]Dezembro'!$H$26</f>
        <v>10.8</v>
      </c>
      <c r="X21" s="3">
        <f>'[17]Dezembro'!$H$27</f>
        <v>14.04</v>
      </c>
      <c r="Y21" s="3">
        <f>'[17]Dezembro'!$H$28</f>
        <v>12.96</v>
      </c>
      <c r="Z21" s="3">
        <f>'[17]Dezembro'!$H$29</f>
        <v>14.4</v>
      </c>
      <c r="AA21" s="3">
        <f>'[17]Dezembro'!$H$30</f>
        <v>14.76</v>
      </c>
      <c r="AB21" s="3">
        <f>'[17]Dezembro'!$H$31</f>
        <v>29.88</v>
      </c>
      <c r="AC21" s="3">
        <f>'[17]Dezembro'!$H$32</f>
        <v>13.32</v>
      </c>
      <c r="AD21" s="3">
        <f>'[17]Dezembro'!$H$33</f>
        <v>18</v>
      </c>
      <c r="AE21" s="3">
        <f>'[17]Dezembro'!$H$34</f>
        <v>11.52</v>
      </c>
      <c r="AF21" s="3">
        <f>'[17]Dezembro'!$H$35</f>
        <v>10.44</v>
      </c>
      <c r="AG21" s="17">
        <f t="shared" si="2"/>
        <v>29.88</v>
      </c>
    </row>
    <row r="22" spans="1:33" ht="16.5" customHeight="1">
      <c r="A22" s="10" t="s">
        <v>17</v>
      </c>
      <c r="B22" s="3">
        <f>'[18]Dezembro'!$H$5</f>
        <v>11.52</v>
      </c>
      <c r="C22" s="3">
        <f>'[18]Dezembro'!$H$6</f>
        <v>14.76</v>
      </c>
      <c r="D22" s="3">
        <f>'[18]Dezembro'!$H$7</f>
        <v>9.36</v>
      </c>
      <c r="E22" s="3">
        <f>'[18]Dezembro'!$H$8</f>
        <v>14.04</v>
      </c>
      <c r="F22" s="3">
        <f>'[18]Dezembro'!$H$9</f>
        <v>9.36</v>
      </c>
      <c r="G22" s="3">
        <f>'[18]Dezembro'!$H$10</f>
        <v>7.92</v>
      </c>
      <c r="H22" s="3">
        <f>'[18]Dezembro'!$H$11</f>
        <v>11.52</v>
      </c>
      <c r="I22" s="3">
        <f>'[18]Dezembro'!$H$12</f>
        <v>10.44</v>
      </c>
      <c r="J22" s="3">
        <f>'[18]Dezembro'!$H$13</f>
        <v>9</v>
      </c>
      <c r="K22" s="3">
        <f>'[18]Dezembro'!$H$14</f>
        <v>9.36</v>
      </c>
      <c r="L22" s="3">
        <f>'[18]Dezembro'!$H$15</f>
        <v>25.56</v>
      </c>
      <c r="M22" s="3">
        <f>'[18]Dezembro'!$H$16</f>
        <v>21.6</v>
      </c>
      <c r="N22" s="3">
        <f>'[18]Dezembro'!$H$17</f>
        <v>10.44</v>
      </c>
      <c r="O22" s="3">
        <f>'[18]Dezembro'!$H$18</f>
        <v>10.8</v>
      </c>
      <c r="P22" s="3">
        <f>'[18]Dezembro'!$H$19</f>
        <v>7.92</v>
      </c>
      <c r="Q22" s="3">
        <f>'[18]Dezembro'!$H$20</f>
        <v>20.16</v>
      </c>
      <c r="R22" s="3">
        <f>'[18]Dezembro'!$H$21</f>
        <v>12.96</v>
      </c>
      <c r="S22" s="3">
        <f>'[18]Dezembro'!$H$22</f>
        <v>19.8</v>
      </c>
      <c r="T22" s="3">
        <f>'[18]Dezembro'!$H$23</f>
        <v>13.32</v>
      </c>
      <c r="U22" s="3">
        <f>'[18]Dezembro'!$H$24</f>
        <v>6.48</v>
      </c>
      <c r="V22" s="3">
        <f>'[18]Dezembro'!$H$25</f>
        <v>16.56</v>
      </c>
      <c r="W22" s="3">
        <f>'[18]Dezembro'!$H$26</f>
        <v>12.96</v>
      </c>
      <c r="X22" s="3">
        <f>'[18]Dezembro'!$H$27</f>
        <v>23.04</v>
      </c>
      <c r="Y22" s="3">
        <f>'[18]Dezembro'!$H$28</f>
        <v>14.76</v>
      </c>
      <c r="Z22" s="3">
        <f>'[18]Dezembro'!$H$29</f>
        <v>22.32</v>
      </c>
      <c r="AA22" s="3">
        <f>'[18]Dezembro'!$H$30</f>
        <v>22.68</v>
      </c>
      <c r="AB22" s="3">
        <f>'[18]Dezembro'!$H$31</f>
        <v>11.52</v>
      </c>
      <c r="AC22" s="3">
        <f>'[18]Dezembro'!$H$32</f>
        <v>24.48</v>
      </c>
      <c r="AD22" s="3">
        <f>'[18]Dezembro'!$H$33</f>
        <v>23.4</v>
      </c>
      <c r="AE22" s="3">
        <f>'[18]Dezembro'!$H$34</f>
        <v>25.92</v>
      </c>
      <c r="AF22" s="3">
        <f>'[18]Dezembro'!$H$35</f>
        <v>11.16</v>
      </c>
      <c r="AG22" s="17">
        <f t="shared" si="2"/>
        <v>25.92</v>
      </c>
    </row>
    <row r="23" spans="1:33" ht="16.5" customHeight="1">
      <c r="A23" s="10" t="s">
        <v>18</v>
      </c>
      <c r="B23" s="3">
        <f>'[19]Dezembro'!$H$5</f>
        <v>24.12</v>
      </c>
      <c r="C23" s="3">
        <f>'[19]Dezembro'!$H$6</f>
        <v>17.28</v>
      </c>
      <c r="D23" s="3">
        <f>'[19]Dezembro'!$H$7</f>
        <v>19.44</v>
      </c>
      <c r="E23" s="3">
        <f>'[19]Dezembro'!$H$8</f>
        <v>16.56</v>
      </c>
      <c r="F23" s="3">
        <f>'[19]Dezembro'!$H$9</f>
        <v>16.56</v>
      </c>
      <c r="G23" s="3">
        <f>'[19]Dezembro'!$H$10</f>
        <v>27</v>
      </c>
      <c r="H23" s="3">
        <f>'[19]Dezembro'!$H$11</f>
        <v>20.88</v>
      </c>
      <c r="I23" s="3">
        <f>'[19]Dezembro'!$H$12</f>
        <v>17.64</v>
      </c>
      <c r="J23" s="3">
        <f>'[19]Dezembro'!$H$13</f>
        <v>11.88</v>
      </c>
      <c r="K23" s="3">
        <f>'[19]Dezembro'!$H$14</f>
        <v>16.2</v>
      </c>
      <c r="L23" s="3">
        <f>'[19]Dezembro'!$H$15</f>
        <v>26.64</v>
      </c>
      <c r="M23" s="3">
        <f>'[19]Dezembro'!$H$16</f>
        <v>23.76</v>
      </c>
      <c r="N23" s="3">
        <f>'[19]Dezembro'!$H$17</f>
        <v>14.04</v>
      </c>
      <c r="O23" s="3">
        <f>'[19]Dezembro'!$H$18</f>
        <v>13.32</v>
      </c>
      <c r="P23" s="3">
        <f>'[19]Dezembro'!$H$19</f>
        <v>10.8</v>
      </c>
      <c r="Q23" s="3">
        <f>'[19]Dezembro'!$H$20</f>
        <v>28.44</v>
      </c>
      <c r="R23" s="3">
        <f>'[19]Dezembro'!$H$21</f>
        <v>16.92</v>
      </c>
      <c r="S23" s="3">
        <f>'[19]Dezembro'!$H$22</f>
        <v>9</v>
      </c>
      <c r="T23" s="3">
        <f>'[19]Dezembro'!$H$23</f>
        <v>11.16</v>
      </c>
      <c r="U23" s="3">
        <f>'[19]Dezembro'!$H$24</f>
        <v>16.92</v>
      </c>
      <c r="V23" s="3">
        <f>'[19]Dezembro'!$H$25</f>
        <v>16.92</v>
      </c>
      <c r="W23" s="3">
        <f>'[19]Dezembro'!$H$26</f>
        <v>16.56</v>
      </c>
      <c r="X23" s="3">
        <f>'[19]Dezembro'!$H$27</f>
        <v>15.12</v>
      </c>
      <c r="Y23" s="3">
        <f>'[19]Dezembro'!$H$28</f>
        <v>14.4</v>
      </c>
      <c r="Z23" s="3">
        <f>'[19]Dezembro'!$H$29</f>
        <v>20.88</v>
      </c>
      <c r="AA23" s="3">
        <f>'[19]Dezembro'!$H$30</f>
        <v>24.48</v>
      </c>
      <c r="AB23" s="3">
        <f>'[19]Dezembro'!$H$31</f>
        <v>31.32</v>
      </c>
      <c r="AC23" s="3">
        <f>'[19]Dezembro'!$H$32</f>
        <v>27.36</v>
      </c>
      <c r="AD23" s="3">
        <f>'[19]Dezembro'!$H$33</f>
        <v>28.8</v>
      </c>
      <c r="AE23" s="3">
        <f>'[19]Dezembro'!$H$34</f>
        <v>25.92</v>
      </c>
      <c r="AF23" s="3">
        <f>'[19]Dezembro'!$H$35</f>
        <v>25.2</v>
      </c>
      <c r="AG23" s="17">
        <f t="shared" si="2"/>
        <v>31.32</v>
      </c>
    </row>
    <row r="24" spans="1:33" ht="16.5" customHeight="1">
      <c r="A24" s="10" t="s">
        <v>19</v>
      </c>
      <c r="B24" s="3">
        <f>'[20]Dezembro'!$H$5</f>
        <v>14.04</v>
      </c>
      <c r="C24" s="3">
        <f>'[20]Dezembro'!$H$6</f>
        <v>32.04</v>
      </c>
      <c r="D24" s="3">
        <f>'[20]Dezembro'!$H$7</f>
        <v>21.6</v>
      </c>
      <c r="E24" s="3">
        <f>'[20]Dezembro'!$H$8</f>
        <v>21.24</v>
      </c>
      <c r="F24" s="3">
        <f>'[20]Dezembro'!$H$9</f>
        <v>25.2</v>
      </c>
      <c r="G24" s="3">
        <f>'[20]Dezembro'!$H$10</f>
        <v>21.96</v>
      </c>
      <c r="H24" s="3">
        <f>'[20]Dezembro'!$H$11</f>
        <v>23.4</v>
      </c>
      <c r="I24" s="3">
        <f>'[20]Dezembro'!$H$12</f>
        <v>8.64</v>
      </c>
      <c r="J24" s="3">
        <f>'[20]Dezembro'!$H$13</f>
        <v>22.32</v>
      </c>
      <c r="K24" s="3">
        <f>'[20]Dezembro'!$H$14</f>
        <v>19.44</v>
      </c>
      <c r="L24" s="3">
        <f>'[20]Dezembro'!$H$15</f>
        <v>27</v>
      </c>
      <c r="M24" s="3">
        <f>'[20]Dezembro'!$H$16</f>
        <v>23.76</v>
      </c>
      <c r="N24" s="3">
        <f>'[20]Dezembro'!$H$17</f>
        <v>21.24</v>
      </c>
      <c r="O24" s="3">
        <f>'[20]Dezembro'!$H$18</f>
        <v>9.72</v>
      </c>
      <c r="P24" s="3">
        <f>'[20]Dezembro'!$H$19</f>
        <v>18</v>
      </c>
      <c r="Q24" s="3">
        <f>'[20]Dezembro'!$H$20</f>
        <v>29.52</v>
      </c>
      <c r="R24" s="3">
        <f>'[20]Dezembro'!$H$21</f>
        <v>16.2</v>
      </c>
      <c r="S24" s="3">
        <f>'[20]Dezembro'!$H$22</f>
        <v>15.12</v>
      </c>
      <c r="T24" s="3">
        <f>'[20]Dezembro'!$H$23</f>
        <v>22.32</v>
      </c>
      <c r="U24" s="3">
        <f>'[20]Dezembro'!$H$24</f>
        <v>37.44</v>
      </c>
      <c r="V24" s="3">
        <f>'[20]Dezembro'!$H$25</f>
        <v>15.12</v>
      </c>
      <c r="W24" s="3">
        <f>'[20]Dezembro'!$H$26</f>
        <v>13.68</v>
      </c>
      <c r="X24" s="3">
        <f>'[20]Dezembro'!$H$27</f>
        <v>19.8</v>
      </c>
      <c r="Y24" s="3">
        <f>'[20]Dezembro'!$H$28</f>
        <v>16.56</v>
      </c>
      <c r="Z24" s="3">
        <f>'[20]Dezembro'!$H$29</f>
        <v>22.32</v>
      </c>
      <c r="AA24" s="3">
        <f>'[20]Dezembro'!$H$30</f>
        <v>19.08</v>
      </c>
      <c r="AB24" s="3">
        <f>'[20]Dezembro'!$H$31</f>
        <v>18</v>
      </c>
      <c r="AC24" s="3">
        <f>'[20]Dezembro'!$H$32</f>
        <v>13.68</v>
      </c>
      <c r="AD24" s="3">
        <f>'[20]Dezembro'!$H$33</f>
        <v>14.4</v>
      </c>
      <c r="AE24" s="3">
        <f>'[20]Dezembro'!$H$34</f>
        <v>16.56</v>
      </c>
      <c r="AF24" s="3">
        <f>'[20]Dezembro'!$H$35</f>
        <v>11.52</v>
      </c>
      <c r="AG24" s="17">
        <f t="shared" si="2"/>
        <v>37.44</v>
      </c>
    </row>
    <row r="25" spans="1:33" ht="16.5" customHeight="1">
      <c r="A25" s="10" t="s">
        <v>31</v>
      </c>
      <c r="B25" s="3">
        <f>'[21]Dezembro'!$H$5</f>
        <v>23.76</v>
      </c>
      <c r="C25" s="3">
        <f>'[21]Dezembro'!$H$6</f>
        <v>15.84</v>
      </c>
      <c r="D25" s="3">
        <f>'[21]Dezembro'!$H$7</f>
        <v>16.2</v>
      </c>
      <c r="E25" s="3">
        <f>'[21]Dezembro'!$H$8</f>
        <v>12.6</v>
      </c>
      <c r="F25" s="3">
        <f>'[21]Dezembro'!$H$9</f>
        <v>13.68</v>
      </c>
      <c r="G25" s="3">
        <f>'[21]Dezembro'!$H$10</f>
        <v>12.24</v>
      </c>
      <c r="H25" s="3">
        <f>'[21]Dezembro'!$H$11</f>
        <v>12.24</v>
      </c>
      <c r="I25" s="3">
        <f>'[21]Dezembro'!$H$12</f>
        <v>10.08</v>
      </c>
      <c r="J25" s="3">
        <f>'[21]Dezembro'!$H$13</f>
        <v>10.8</v>
      </c>
      <c r="K25" s="3">
        <f>'[21]Dezembro'!$H$14</f>
        <v>19.44</v>
      </c>
      <c r="L25" s="3">
        <f>'[21]Dezembro'!$H$15</f>
        <v>23.76</v>
      </c>
      <c r="M25" s="3">
        <f>'[21]Dezembro'!$H$16</f>
        <v>19.44</v>
      </c>
      <c r="N25" s="3">
        <f>'[21]Dezembro'!$H$17</f>
        <v>16.2</v>
      </c>
      <c r="O25" s="3">
        <f>'[21]Dezembro'!$H$18</f>
        <v>8.64</v>
      </c>
      <c r="P25" s="3">
        <f>'[21]Dezembro'!$H$19</f>
        <v>9.36</v>
      </c>
      <c r="Q25" s="3">
        <f>'[21]Dezembro'!$H$20</f>
        <v>28.08</v>
      </c>
      <c r="R25" s="3">
        <f>'[21]Dezembro'!$H$21</f>
        <v>15.48</v>
      </c>
      <c r="S25" s="3">
        <f>'[21]Dezembro'!$H$22</f>
        <v>11.88</v>
      </c>
      <c r="T25" s="3">
        <f>'[21]Dezembro'!$H$23</f>
        <v>9</v>
      </c>
      <c r="U25" s="3">
        <f>'[21]Dezembro'!$H$24</f>
        <v>11.52</v>
      </c>
      <c r="V25" s="3">
        <f>'[21]Dezembro'!$H$25</f>
        <v>12.24</v>
      </c>
      <c r="W25" s="3">
        <f>'[21]Dezembro'!$H$26</f>
        <v>15.12</v>
      </c>
      <c r="X25" s="3">
        <f>'[21]Dezembro'!$H$27</f>
        <v>18</v>
      </c>
      <c r="Y25" s="3">
        <f>'[21]Dezembro'!$H$28</f>
        <v>16.56</v>
      </c>
      <c r="Z25" s="3">
        <f>'[21]Dezembro'!$H$29</f>
        <v>13.32</v>
      </c>
      <c r="AA25" s="3">
        <f>'[21]Dezembro'!$H$30</f>
        <v>20.52</v>
      </c>
      <c r="AB25" s="3">
        <f>'[21]Dezembro'!$H$31</f>
        <v>20.16</v>
      </c>
      <c r="AC25" s="3">
        <f>'[21]Dezembro'!$H$32</f>
        <v>18.72</v>
      </c>
      <c r="AD25" s="3">
        <f>'[21]Dezembro'!$H$33</f>
        <v>21.6</v>
      </c>
      <c r="AE25" s="3">
        <f>'[21]Dezembro'!$H$34</f>
        <v>19.44</v>
      </c>
      <c r="AF25" s="3">
        <f>'[21]Dezembro'!$H$35</f>
        <v>13.32</v>
      </c>
      <c r="AG25" s="17">
        <f t="shared" si="2"/>
        <v>28.08</v>
      </c>
    </row>
    <row r="26" spans="1:33" ht="16.5" customHeight="1">
      <c r="A26" s="10" t="s">
        <v>20</v>
      </c>
      <c r="B26" s="3" t="str">
        <f>'[22]Dezembro'!$H$5</f>
        <v>**</v>
      </c>
      <c r="C26" s="3" t="str">
        <f>'[22]Dezembro'!$H$6</f>
        <v>**</v>
      </c>
      <c r="D26" s="3" t="str">
        <f>'[22]Dezembro'!$H$7</f>
        <v>**</v>
      </c>
      <c r="E26" s="3" t="str">
        <f>'[22]Dezembro'!$H$8</f>
        <v>**</v>
      </c>
      <c r="F26" s="3" t="str">
        <f>'[22]Dezembro'!$H$9</f>
        <v>**</v>
      </c>
      <c r="G26" s="3" t="str">
        <f>'[22]Dezembro'!$H$10</f>
        <v>**</v>
      </c>
      <c r="H26" s="3" t="str">
        <f>'[22]Dezembro'!$H$11</f>
        <v>**</v>
      </c>
      <c r="I26" s="3" t="str">
        <f>'[22]Dezembro'!$H$12</f>
        <v>**</v>
      </c>
      <c r="J26" s="3" t="str">
        <f>'[22]Dezembro'!$H$13</f>
        <v>**</v>
      </c>
      <c r="K26" s="3" t="str">
        <f>'[22]Dezembro'!$H$14</f>
        <v>**</v>
      </c>
      <c r="L26" s="3" t="str">
        <f>'[22]Dezembro'!$H$15</f>
        <v>**</v>
      </c>
      <c r="M26" s="3" t="str">
        <f>'[22]Dezembro'!$H$16</f>
        <v>**</v>
      </c>
      <c r="N26" s="3" t="str">
        <f>'[22]Dezembro'!$H$17</f>
        <v>**</v>
      </c>
      <c r="O26" s="3" t="str">
        <f>'[22]Dezembro'!$H$18</f>
        <v>**</v>
      </c>
      <c r="P26" s="3" t="str">
        <f>'[22]Dezembro'!$H$19</f>
        <v>**</v>
      </c>
      <c r="Q26" s="3" t="str">
        <f>'[22]Dezembro'!$H$20</f>
        <v>**</v>
      </c>
      <c r="R26" s="3" t="str">
        <f>'[22]Dezembro'!$H$21</f>
        <v>**</v>
      </c>
      <c r="S26" s="3" t="str">
        <f>'[22]Dezembro'!$H$22</f>
        <v>**</v>
      </c>
      <c r="T26" s="3" t="str">
        <f>'[22]Dezembro'!$H$23</f>
        <v>**</v>
      </c>
      <c r="U26" s="3" t="str">
        <f>'[22]Dezembro'!$H$24</f>
        <v>**</v>
      </c>
      <c r="V26" s="3" t="str">
        <f>'[22]Dezembro'!$H$25</f>
        <v>**</v>
      </c>
      <c r="W26" s="3" t="str">
        <f>'[22]Dezembro'!$H$26</f>
        <v>**</v>
      </c>
      <c r="X26" s="3" t="str">
        <f>'[22]Dezembro'!$H$27</f>
        <v>**</v>
      </c>
      <c r="Y26" s="3" t="str">
        <f>'[22]Dezembro'!$H$28</f>
        <v>**</v>
      </c>
      <c r="Z26" s="3" t="str">
        <f>'[22]Dezembro'!$H$29</f>
        <v>**</v>
      </c>
      <c r="AA26" s="3" t="str">
        <f>'[22]Dezembro'!$H$30</f>
        <v>**</v>
      </c>
      <c r="AB26" s="3" t="str">
        <f>'[22]Dezembro'!$H$31</f>
        <v>**</v>
      </c>
      <c r="AC26" s="3" t="str">
        <f>'[22]Dezembro'!$H$32</f>
        <v>**</v>
      </c>
      <c r="AD26" s="3" t="str">
        <f>'[22]Dezembro'!$H$33</f>
        <v>**</v>
      </c>
      <c r="AE26" s="3" t="str">
        <f>'[22]Dezembro'!$H$34</f>
        <v>**</v>
      </c>
      <c r="AF26" s="3" t="str">
        <f>'[22]Dezembro'!$H$35</f>
        <v>**</v>
      </c>
      <c r="AG26" s="17">
        <f t="shared" si="2"/>
        <v>0</v>
      </c>
    </row>
    <row r="27" spans="1:33" s="5" customFormat="1" ht="16.5" customHeight="1">
      <c r="A27" s="14" t="s">
        <v>34</v>
      </c>
      <c r="B27" s="22">
        <f>MAX(B5:B26)</f>
        <v>24.12</v>
      </c>
      <c r="C27" s="22">
        <f aca="true" t="shared" si="3" ref="C27:O27">MAX(C5:C26)</f>
        <v>32.04</v>
      </c>
      <c r="D27" s="22">
        <f t="shared" si="3"/>
        <v>29.16</v>
      </c>
      <c r="E27" s="22">
        <f>MAX(E5:E26)</f>
        <v>22.32</v>
      </c>
      <c r="F27" s="22">
        <f t="shared" si="3"/>
        <v>25.2</v>
      </c>
      <c r="G27" s="22">
        <f t="shared" si="3"/>
        <v>28.08</v>
      </c>
      <c r="H27" s="22">
        <f t="shared" si="3"/>
        <v>41.4</v>
      </c>
      <c r="I27" s="22">
        <f t="shared" si="3"/>
        <v>24.12</v>
      </c>
      <c r="J27" s="22">
        <f t="shared" si="3"/>
        <v>23.4</v>
      </c>
      <c r="K27" s="22">
        <f t="shared" si="3"/>
        <v>22.68</v>
      </c>
      <c r="L27" s="22">
        <f t="shared" si="3"/>
        <v>38.88</v>
      </c>
      <c r="M27" s="22">
        <f t="shared" si="3"/>
        <v>30.24</v>
      </c>
      <c r="N27" s="22">
        <f t="shared" si="3"/>
        <v>22.32</v>
      </c>
      <c r="O27" s="22">
        <f t="shared" si="3"/>
        <v>18.72</v>
      </c>
      <c r="P27" s="22">
        <f aca="true" t="shared" si="4" ref="P27:U27">MAX(P5:P26)</f>
        <v>20.16</v>
      </c>
      <c r="Q27" s="22">
        <f t="shared" si="4"/>
        <v>41.76</v>
      </c>
      <c r="R27" s="22">
        <f t="shared" si="4"/>
        <v>20.52</v>
      </c>
      <c r="S27" s="22">
        <f t="shared" si="4"/>
        <v>21.24</v>
      </c>
      <c r="T27" s="22">
        <f t="shared" si="4"/>
        <v>22.32</v>
      </c>
      <c r="U27" s="22">
        <f t="shared" si="4"/>
        <v>37.44</v>
      </c>
      <c r="V27" s="22">
        <f aca="true" t="shared" si="5" ref="V27:AF27">MAX(V5:V26)</f>
        <v>28.08</v>
      </c>
      <c r="W27" s="22">
        <f t="shared" si="5"/>
        <v>32.4</v>
      </c>
      <c r="X27" s="22">
        <f t="shared" si="5"/>
        <v>23.4</v>
      </c>
      <c r="Y27" s="22">
        <f t="shared" si="5"/>
        <v>28.8</v>
      </c>
      <c r="Z27" s="22">
        <f t="shared" si="5"/>
        <v>31.68</v>
      </c>
      <c r="AA27" s="22">
        <f t="shared" si="5"/>
        <v>30.96</v>
      </c>
      <c r="AB27" s="22">
        <f t="shared" si="5"/>
        <v>31.32</v>
      </c>
      <c r="AC27" s="22">
        <f t="shared" si="5"/>
        <v>27.36</v>
      </c>
      <c r="AD27" s="22">
        <f t="shared" si="5"/>
        <v>33.12</v>
      </c>
      <c r="AE27" s="22">
        <f t="shared" si="5"/>
        <v>38.88</v>
      </c>
      <c r="AF27" s="22">
        <f t="shared" si="5"/>
        <v>27</v>
      </c>
      <c r="AG27" s="18">
        <f>MAX(AG5:AG26)</f>
        <v>41.76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I3:I4"/>
    <mergeCell ref="J3:J4"/>
    <mergeCell ref="K3:K4"/>
    <mergeCell ref="H3:H4"/>
    <mergeCell ref="L3:L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S37" sqref="S37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3.5742187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19.5" customHeight="1">
      <c r="A2" s="62" t="s">
        <v>21</v>
      </c>
      <c r="B2" s="59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44</v>
      </c>
      <c r="AH3" s="20"/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20"/>
    </row>
    <row r="5" spans="1:34" s="1" customFormat="1" ht="16.5" customHeight="1" thickTop="1">
      <c r="A5" s="9" t="s">
        <v>0</v>
      </c>
      <c r="B5" s="3" t="str">
        <f>'[1]Dezembro'!$I$5</f>
        <v>NE</v>
      </c>
      <c r="C5" s="3" t="str">
        <f>'[1]Dezembro'!$I$6</f>
        <v>NO</v>
      </c>
      <c r="D5" s="3" t="str">
        <f>'[1]Dezembro'!$I$7</f>
        <v>SE</v>
      </c>
      <c r="E5" s="3" t="str">
        <f>'[1]Dezembro'!$I$8</f>
        <v>SO</v>
      </c>
      <c r="F5" s="3" t="str">
        <f>'[1]Dezembro'!$I$9</f>
        <v>NE</v>
      </c>
      <c r="G5" s="3" t="str">
        <f>'[1]Dezembro'!$I$10</f>
        <v>NE</v>
      </c>
      <c r="H5" s="3" t="str">
        <f>'[1]Dezembro'!$I$11</f>
        <v>NE</v>
      </c>
      <c r="I5" s="3" t="str">
        <f>'[1]Dezembro'!$I$12</f>
        <v>NE</v>
      </c>
      <c r="J5" s="3" t="str">
        <f>'[1]Dezembro'!$I$13</f>
        <v>NE</v>
      </c>
      <c r="K5" s="3" t="str">
        <f>'[1]Dezembro'!$I$14</f>
        <v>NE</v>
      </c>
      <c r="L5" s="3" t="str">
        <f>'[1]Dezembro'!$I$15</f>
        <v>NE</v>
      </c>
      <c r="M5" s="3" t="str">
        <f>'[1]Dezembro'!$I$16</f>
        <v>SO</v>
      </c>
      <c r="N5" s="3" t="str">
        <f>'[1]Dezembro'!$I$17</f>
        <v>SE</v>
      </c>
      <c r="O5" s="3" t="str">
        <f>'[1]Dezembro'!$I$18</f>
        <v>NE</v>
      </c>
      <c r="P5" s="3" t="str">
        <f>'[1]Dezembro'!$I$19</f>
        <v>NE</v>
      </c>
      <c r="Q5" s="3" t="str">
        <f>'[1]Dezembro'!$I$20</f>
        <v>NE</v>
      </c>
      <c r="R5" s="3" t="str">
        <f>'[1]Dezembro'!$I$21</f>
        <v>NE</v>
      </c>
      <c r="S5" s="3" t="str">
        <f>'[1]Dezembro'!$I$22</f>
        <v>NE</v>
      </c>
      <c r="T5" s="21" t="str">
        <f>'[1]Dezembro'!$I$23</f>
        <v>NE</v>
      </c>
      <c r="U5" s="21" t="str">
        <f>'[1]Dezembro'!$I$24</f>
        <v>NE</v>
      </c>
      <c r="V5" s="21" t="str">
        <f>'[1]Dezembro'!$I$25</f>
        <v>SO</v>
      </c>
      <c r="W5" s="21" t="str">
        <f>'[1]Dezembro'!$I$26</f>
        <v>NO</v>
      </c>
      <c r="X5" s="21" t="str">
        <f>'[1]Dezembro'!$I$27</f>
        <v>NE</v>
      </c>
      <c r="Y5" s="21" t="str">
        <f>'[1]Dezembro'!$I$28</f>
        <v>NE</v>
      </c>
      <c r="Z5" s="21" t="str">
        <f>'[1]Dezembro'!$I$29</f>
        <v>NE</v>
      </c>
      <c r="AA5" s="21" t="str">
        <f>'[1]Dezembro'!$I$30</f>
        <v>NO</v>
      </c>
      <c r="AB5" s="21" t="str">
        <f>'[1]Dezembro'!$I$31</f>
        <v>NE</v>
      </c>
      <c r="AC5" s="21" t="str">
        <f>'[1]Dezembro'!$I$32</f>
        <v>NO</v>
      </c>
      <c r="AD5" s="21" t="str">
        <f>'[1]Dezembro'!$I$33</f>
        <v>NE</v>
      </c>
      <c r="AE5" s="21" t="str">
        <f>'[1]Dezembro'!$I$34</f>
        <v>NO</v>
      </c>
      <c r="AF5" s="21" t="str">
        <f>'[1]Dezembro'!$I$35</f>
        <v>SE</v>
      </c>
      <c r="AG5" s="50" t="str">
        <f>'[1]Dezembro'!$I$36</f>
        <v>NE</v>
      </c>
      <c r="AH5" s="2"/>
    </row>
    <row r="6" spans="1:34" ht="16.5" customHeight="1">
      <c r="A6" s="10" t="s">
        <v>1</v>
      </c>
      <c r="B6" s="16" t="str">
        <f>'[2]Dezembro'!$I$5</f>
        <v>NO</v>
      </c>
      <c r="C6" s="16" t="str">
        <f>'[2]Dezembro'!$I$6</f>
        <v>NO</v>
      </c>
      <c r="D6" s="16" t="str">
        <f>'[2]Dezembro'!$I$7</f>
        <v>NE</v>
      </c>
      <c r="E6" s="16" t="str">
        <f>'[2]Dezembro'!$I$8</f>
        <v>SE</v>
      </c>
      <c r="F6" s="16" t="str">
        <f>'[2]Dezembro'!$I$9</f>
        <v>SE</v>
      </c>
      <c r="G6" s="16" t="str">
        <f>'[2]Dezembro'!$I$10</f>
        <v>SE</v>
      </c>
      <c r="H6" s="16" t="str">
        <f>'[2]Dezembro'!$I$11</f>
        <v>SE</v>
      </c>
      <c r="I6" s="16" t="str">
        <f>'[2]Dezembro'!$I$12</f>
        <v>NO</v>
      </c>
      <c r="J6" s="16" t="str">
        <f>'[2]Dezembro'!$I$13</f>
        <v>NE</v>
      </c>
      <c r="K6" s="16" t="str">
        <f>'[2]Dezembro'!$I$14</f>
        <v>NO</v>
      </c>
      <c r="L6" s="16" t="str">
        <f>'[2]Dezembro'!$I$15</f>
        <v>NE</v>
      </c>
      <c r="M6" s="16" t="str">
        <f>'[2]Dezembro'!$I$16</f>
        <v>NE</v>
      </c>
      <c r="N6" s="16" t="str">
        <f>'[2]Dezembro'!$I$17</f>
        <v>SO</v>
      </c>
      <c r="O6" s="16" t="str">
        <f>'[2]Dezembro'!$I$18</f>
        <v>SE</v>
      </c>
      <c r="P6" s="16" t="str">
        <f>'[2]Dezembro'!$I$19</f>
        <v>SE</v>
      </c>
      <c r="Q6" s="16" t="str">
        <f>'[2]Dezembro'!$I$20</f>
        <v>NE</v>
      </c>
      <c r="R6" s="16" t="str">
        <f>'[2]Dezembro'!$I$21</f>
        <v>SE</v>
      </c>
      <c r="S6" s="16" t="str">
        <f>'[2]Dezembro'!$I$22</f>
        <v>NO</v>
      </c>
      <c r="T6" s="25" t="str">
        <f>'[2]Dezembro'!$I$23</f>
        <v>SE</v>
      </c>
      <c r="U6" s="25" t="str">
        <f>'[2]Dezembro'!$I$24</f>
        <v>NO</v>
      </c>
      <c r="V6" s="25" t="str">
        <f>'[2]Dezembro'!$I$25</f>
        <v>NO</v>
      </c>
      <c r="W6" s="25" t="str">
        <f>'[2]Dezembro'!$I$26</f>
        <v>NO</v>
      </c>
      <c r="X6" s="25" t="str">
        <f>'[2]Dezembro'!$I$27</f>
        <v>SE</v>
      </c>
      <c r="Y6" s="25" t="str">
        <f>'[2]Dezembro'!$I$28</f>
        <v>NO</v>
      </c>
      <c r="Z6" s="25" t="str">
        <f>'[2]Dezembro'!$I$29</f>
        <v>NO</v>
      </c>
      <c r="AA6" s="25" t="str">
        <f>'[2]Dezembro'!$I$30</f>
        <v>NO</v>
      </c>
      <c r="AB6" s="25" t="str">
        <f>'[2]Dezembro'!$I$31</f>
        <v>NO</v>
      </c>
      <c r="AC6" s="25" t="str">
        <f>'[2]Dezembro'!$I$32</f>
        <v>NO</v>
      </c>
      <c r="AD6" s="25" t="str">
        <f>'[2]Dezembro'!$I$33</f>
        <v>NO</v>
      </c>
      <c r="AE6" s="25" t="str">
        <f>'[2]Dezembro'!$I$34</f>
        <v>NO</v>
      </c>
      <c r="AF6" s="25" t="str">
        <f>'[2]Dezembro'!$I$35</f>
        <v>NO</v>
      </c>
      <c r="AG6" s="51" t="str">
        <f>'[2]Dezembro'!$I$36</f>
        <v>NO</v>
      </c>
      <c r="AH6" s="2"/>
    </row>
    <row r="7" spans="1:34" ht="16.5" customHeight="1">
      <c r="A7" s="10" t="s">
        <v>2</v>
      </c>
      <c r="B7" s="2" t="str">
        <f>'[3]Dezembro'!$I$5</f>
        <v>NO</v>
      </c>
      <c r="C7" s="2" t="str">
        <f>'[3]Dezembro'!$I$6</f>
        <v>NO</v>
      </c>
      <c r="D7" s="2" t="str">
        <f>'[3]Dezembro'!$I$7</f>
        <v>NO</v>
      </c>
      <c r="E7" s="2" t="str">
        <f>'[3]Dezembro'!$I$8</f>
        <v>SO</v>
      </c>
      <c r="F7" s="2" t="str">
        <f>'[3]Dezembro'!$I$9</f>
        <v>NE</v>
      </c>
      <c r="G7" s="2" t="str">
        <f>'[3]Dezembro'!$I$10</f>
        <v>NE</v>
      </c>
      <c r="H7" s="2" t="str">
        <f>'[3]Dezembro'!$I$11</f>
        <v>NE</v>
      </c>
      <c r="I7" s="2" t="str">
        <f>'[3]Dezembro'!$I$12</f>
        <v>SO</v>
      </c>
      <c r="J7" s="2" t="str">
        <f>'[3]Dezembro'!$I$13</f>
        <v>NE</v>
      </c>
      <c r="K7" s="2" t="str">
        <f>'[3]Dezembro'!$I$14</f>
        <v>NE</v>
      </c>
      <c r="L7" s="2" t="str">
        <f>'[3]Dezembro'!$I$15</f>
        <v>NO</v>
      </c>
      <c r="M7" s="2" t="str">
        <f>'[3]Dezembro'!$I$16</f>
        <v>NO</v>
      </c>
      <c r="N7" s="2" t="str">
        <f>'[3]Dezembro'!$I$17</f>
        <v>SE</v>
      </c>
      <c r="O7" s="2" t="str">
        <f>'[3]Dezembro'!$I$18</f>
        <v>NE</v>
      </c>
      <c r="P7" s="2" t="str">
        <f>'[3]Dezembro'!$I$19</f>
        <v>NE</v>
      </c>
      <c r="Q7" s="2" t="str">
        <f>'[3]Dezembro'!$I$20</f>
        <v>NO</v>
      </c>
      <c r="R7" s="2" t="str">
        <f>'[3]Dezembro'!$I$21</f>
        <v>NO</v>
      </c>
      <c r="S7" s="2" t="str">
        <f>'[3]Dezembro'!$I$22</f>
        <v>NE</v>
      </c>
      <c r="T7" s="21" t="str">
        <f>'[3]Dezembro'!$I$23</f>
        <v>NE</v>
      </c>
      <c r="U7" s="21" t="str">
        <f>'[3]Dezembro'!$I$24</f>
        <v>NE</v>
      </c>
      <c r="V7" s="2" t="str">
        <f>'[3]Dezembro'!$I$25</f>
        <v>NE</v>
      </c>
      <c r="W7" s="21" t="str">
        <f>'[3]Dezembro'!$I$26</f>
        <v>NE</v>
      </c>
      <c r="X7" s="21" t="str">
        <f>'[3]Dezembro'!$I$27</f>
        <v>NE</v>
      </c>
      <c r="Y7" s="21" t="str">
        <f>'[3]Dezembro'!$I$28</f>
        <v>NO</v>
      </c>
      <c r="Z7" s="21" t="str">
        <f>'[3]Dezembro'!$I$29</f>
        <v>NO</v>
      </c>
      <c r="AA7" s="21" t="str">
        <f>'[3]Dezembro'!$I$30</f>
        <v>NO</v>
      </c>
      <c r="AB7" s="21" t="str">
        <f>'[3]Dezembro'!$I$31</f>
        <v>NO</v>
      </c>
      <c r="AC7" s="21" t="str">
        <f>'[3]Dezembro'!$I$32</f>
        <v>NO</v>
      </c>
      <c r="AD7" s="21" t="str">
        <f>'[3]Dezembro'!$I$33</f>
        <v>NO</v>
      </c>
      <c r="AE7" s="21" t="str">
        <f>'[3]Dezembro'!$I$34</f>
        <v>NO</v>
      </c>
      <c r="AF7" s="21" t="str">
        <f>'[3]Dezembro'!$I$35</f>
        <v>NO</v>
      </c>
      <c r="AG7" s="51" t="str">
        <f>'[3]Dezembro'!$I$36</f>
        <v>NO</v>
      </c>
      <c r="AH7" s="2"/>
    </row>
    <row r="8" spans="1:34" ht="16.5" customHeight="1">
      <c r="A8" s="10" t="s">
        <v>3</v>
      </c>
      <c r="B8" s="2" t="str">
        <f>'[4]Dezembro'!$I$5</f>
        <v>NE</v>
      </c>
      <c r="C8" s="2" t="str">
        <f>'[4]Dezembro'!$I$6</f>
        <v>NO</v>
      </c>
      <c r="D8" s="2" t="str">
        <f>'[4]Dezembro'!$I$7</f>
        <v>SO</v>
      </c>
      <c r="E8" s="2" t="str">
        <f>'[4]Dezembro'!$I$8</f>
        <v>SE</v>
      </c>
      <c r="F8" s="2" t="str">
        <f>'[4]Dezembro'!$I$9</f>
        <v>NE</v>
      </c>
      <c r="G8" s="2" t="str">
        <f>'[4]Dezembro'!$I$10</f>
        <v>NO</v>
      </c>
      <c r="H8" s="2" t="str">
        <f>'[4]Dezembro'!$I$11</f>
        <v>NO</v>
      </c>
      <c r="I8" s="2" t="str">
        <f>'[4]Dezembro'!$I$12</f>
        <v>SO</v>
      </c>
      <c r="J8" s="2" t="str">
        <f>'[4]Dezembro'!$I$13</f>
        <v>NE</v>
      </c>
      <c r="K8" s="2" t="str">
        <f>'[4]Dezembro'!$I$14</f>
        <v>NO</v>
      </c>
      <c r="L8" s="2" t="str">
        <f>'[4]Dezembro'!$I$15</f>
        <v>NE</v>
      </c>
      <c r="M8" s="2" t="str">
        <f>'[4]Dezembro'!$I$16</f>
        <v>NO</v>
      </c>
      <c r="N8" s="2" t="str">
        <f>'[4]Dezembro'!$I$17</f>
        <v>NO</v>
      </c>
      <c r="O8" s="2" t="str">
        <f>'[4]Dezembro'!$I$18</f>
        <v>NO</v>
      </c>
      <c r="P8" s="2" t="str">
        <f>'[4]Dezembro'!$I$19</f>
        <v>NE</v>
      </c>
      <c r="Q8" s="2" t="str">
        <f>'[4]Dezembro'!$I$20</f>
        <v>NE</v>
      </c>
      <c r="R8" s="2" t="str">
        <f>'[4]Dezembro'!$I$21</f>
        <v>NO</v>
      </c>
      <c r="S8" s="2" t="str">
        <f>'[4]Dezembro'!$I$22</f>
        <v>SE</v>
      </c>
      <c r="T8" s="21" t="str">
        <f>'[4]Dezembro'!$I$23</f>
        <v>NE</v>
      </c>
      <c r="U8" s="21" t="str">
        <f>'[4]Dezembro'!$I$24</f>
        <v>NO</v>
      </c>
      <c r="V8" s="21" t="str">
        <f>'[4]Dezembro'!$I$25</f>
        <v>NE</v>
      </c>
      <c r="W8" s="21" t="str">
        <f>'[4]Dezembro'!$I$26</f>
        <v>SO</v>
      </c>
      <c r="X8" s="21" t="str">
        <f>'[4]Dezembro'!$I$27</f>
        <v>SE</v>
      </c>
      <c r="Y8" s="21" t="str">
        <f>'[4]Dezembro'!$I$28</f>
        <v>NO</v>
      </c>
      <c r="Z8" s="21" t="str">
        <f>'[4]Dezembro'!$I$29</f>
        <v>NO</v>
      </c>
      <c r="AA8" s="21" t="str">
        <f>'[4]Dezembro'!$I$30</f>
        <v>NO</v>
      </c>
      <c r="AB8" s="21" t="str">
        <f>'[4]Dezembro'!$I$31</f>
        <v>NO</v>
      </c>
      <c r="AC8" s="21" t="str">
        <f>'[4]Dezembro'!$I$32</f>
        <v>NO</v>
      </c>
      <c r="AD8" s="21" t="str">
        <f>'[4]Dezembro'!$I$33</f>
        <v>NO</v>
      </c>
      <c r="AE8" s="21" t="str">
        <f>'[4]Dezembro'!$I$34</f>
        <v>SO</v>
      </c>
      <c r="AF8" s="21" t="str">
        <f>'[4]Dezembro'!$I$35</f>
        <v>SO</v>
      </c>
      <c r="AG8" s="51" t="str">
        <f>'[4]Dezembro'!$I$36</f>
        <v>NO</v>
      </c>
      <c r="AH8" s="2"/>
    </row>
    <row r="9" spans="1:34" ht="16.5" customHeight="1">
      <c r="A9" s="10" t="s">
        <v>4</v>
      </c>
      <c r="B9" s="2" t="str">
        <f>'[5]Dezembro'!$I$5</f>
        <v>NO</v>
      </c>
      <c r="C9" s="2" t="str">
        <f>'[5]Dezembro'!$I$6</f>
        <v>SO</v>
      </c>
      <c r="D9" s="2" t="str">
        <f>'[5]Dezembro'!$I$7</f>
        <v>NO</v>
      </c>
      <c r="E9" s="2" t="str">
        <f>'[5]Dezembro'!$I$8</f>
        <v>NO</v>
      </c>
      <c r="F9" s="2" t="str">
        <f>'[5]Dezembro'!$I$9</f>
        <v>SE</v>
      </c>
      <c r="G9" s="2" t="str">
        <f>'[5]Dezembro'!$I$10</f>
        <v>NO</v>
      </c>
      <c r="H9" s="2" t="str">
        <f>'[5]Dezembro'!$I$11</f>
        <v>NO</v>
      </c>
      <c r="I9" s="2" t="str">
        <f>'[5]Dezembro'!$I$12</f>
        <v>NO</v>
      </c>
      <c r="J9" s="2" t="str">
        <f>'[5]Dezembro'!$I$13</f>
        <v>NE</v>
      </c>
      <c r="K9" s="2" t="str">
        <f>'[5]Dezembro'!$I$14</f>
        <v>NO</v>
      </c>
      <c r="L9" s="2" t="str">
        <f>'[5]Dezembro'!$I$15</f>
        <v>NO</v>
      </c>
      <c r="M9" s="2" t="str">
        <f>'[5]Dezembro'!$I$16</f>
        <v>NO</v>
      </c>
      <c r="N9" s="2" t="str">
        <f>'[5]Dezembro'!$I$17</f>
        <v>NO</v>
      </c>
      <c r="O9" s="2" t="str">
        <f>'[5]Dezembro'!$I$18</f>
        <v>NO</v>
      </c>
      <c r="P9" s="2" t="str">
        <f>'[5]Dezembro'!$I$19</f>
        <v>NE</v>
      </c>
      <c r="Q9" s="2" t="str">
        <f>'[5]Dezembro'!$I$20</f>
        <v>NE</v>
      </c>
      <c r="R9" s="2" t="str">
        <f>'[5]Dezembro'!$I$21</f>
        <v>SE</v>
      </c>
      <c r="S9" s="2" t="str">
        <f>'[5]Dezembro'!$I$22</f>
        <v>NE</v>
      </c>
      <c r="T9" s="21" t="str">
        <f>'[5]Dezembro'!$I$23</f>
        <v>NE</v>
      </c>
      <c r="U9" s="21" t="str">
        <f>'[5]Dezembro'!$I$24</f>
        <v>NO</v>
      </c>
      <c r="V9" s="21" t="str">
        <f>'[5]Dezembro'!$I$25</f>
        <v>NE</v>
      </c>
      <c r="W9" s="21" t="str">
        <f>'[5]Dezembro'!$I$26</f>
        <v>NO</v>
      </c>
      <c r="X9" s="21" t="str">
        <f>'[5]Dezembro'!$I$27</f>
        <v>NE</v>
      </c>
      <c r="Y9" s="21" t="str">
        <f>'[5]Dezembro'!$I$28</f>
        <v>NO</v>
      </c>
      <c r="Z9" s="21" t="str">
        <f>'[5]Dezembro'!$I$29</f>
        <v>NO</v>
      </c>
      <c r="AA9" s="21" t="str">
        <f>'[5]Dezembro'!$I$30</f>
        <v>NO</v>
      </c>
      <c r="AB9" s="21" t="str">
        <f>'[5]Dezembro'!$I$31</f>
        <v>NO</v>
      </c>
      <c r="AC9" s="21" t="str">
        <f>'[5]Dezembro'!$I$32</f>
        <v>NO</v>
      </c>
      <c r="AD9" s="21" t="str">
        <f>'[5]Dezembro'!$I$33</f>
        <v>NO</v>
      </c>
      <c r="AE9" s="21" t="str">
        <f>'[5]Dezembro'!$I$34</f>
        <v>NO</v>
      </c>
      <c r="AF9" s="21" t="str">
        <f>'[5]Dezembro'!$I$35</f>
        <v>NO</v>
      </c>
      <c r="AG9" s="51" t="str">
        <f>'[5]Dezembro'!$I$36</f>
        <v>NO</v>
      </c>
      <c r="AH9" s="2"/>
    </row>
    <row r="10" spans="1:34" ht="16.5" customHeight="1">
      <c r="A10" s="10" t="s">
        <v>5</v>
      </c>
      <c r="B10" s="21" t="str">
        <f>'[6]Dezembro'!$I$5</f>
        <v>**</v>
      </c>
      <c r="C10" s="21" t="str">
        <f>'[6]Dezembro'!$I$6</f>
        <v>**</v>
      </c>
      <c r="D10" s="21" t="str">
        <f>'[6]Dezembro'!$I$7</f>
        <v>**</v>
      </c>
      <c r="E10" s="21" t="str">
        <f>'[6]Dezembro'!$I$8</f>
        <v>**</v>
      </c>
      <c r="F10" s="21" t="str">
        <f>'[6]Dezembro'!$I$9</f>
        <v>**</v>
      </c>
      <c r="G10" s="21" t="str">
        <f>'[6]Dezembro'!$I$10</f>
        <v>**</v>
      </c>
      <c r="H10" s="21" t="str">
        <f>'[6]Dezembro'!$I$11</f>
        <v>**</v>
      </c>
      <c r="I10" s="21" t="str">
        <f>'[6]Dezembro'!$I$12</f>
        <v>**</v>
      </c>
      <c r="J10" s="21" t="str">
        <f>'[6]Dezembro'!$I$13</f>
        <v>**</v>
      </c>
      <c r="K10" s="21" t="str">
        <f>'[6]Dezembro'!$I$14</f>
        <v>**</v>
      </c>
      <c r="L10" s="21" t="str">
        <f>'[6]Dezembro'!$I$15</f>
        <v>**</v>
      </c>
      <c r="M10" s="21" t="str">
        <f>'[6]Dezembro'!$I$16</f>
        <v>**</v>
      </c>
      <c r="N10" s="21" t="str">
        <f>'[6]Dezembro'!$I$17</f>
        <v>**</v>
      </c>
      <c r="O10" s="21" t="str">
        <f>'[6]Dezembro'!$I$18</f>
        <v>**</v>
      </c>
      <c r="P10" s="21" t="str">
        <f>'[6]Dezembro'!$I$19</f>
        <v>**</v>
      </c>
      <c r="Q10" s="21" t="str">
        <f>'[6]Dezembro'!$I$20</f>
        <v>**</v>
      </c>
      <c r="R10" s="21" t="str">
        <f>'[6]Dezembro'!$I$21</f>
        <v>NE</v>
      </c>
      <c r="S10" s="21" t="str">
        <f>'[6]Dezembro'!$I$22</f>
        <v>NE</v>
      </c>
      <c r="T10" s="21" t="str">
        <f>'[6]Dezembro'!$I$23</f>
        <v>NO</v>
      </c>
      <c r="U10" s="21" t="str">
        <f>'[6]Dezembro'!$I$24</f>
        <v>SE</v>
      </c>
      <c r="V10" s="21" t="str">
        <f>'[6]Dezembro'!$I$25</f>
        <v>NE</v>
      </c>
      <c r="W10" s="21" t="str">
        <f>'[6]Dezembro'!$I$26</f>
        <v>NE</v>
      </c>
      <c r="X10" s="21" t="str">
        <f>'[6]Dezembro'!$I$27</f>
        <v>NE</v>
      </c>
      <c r="Y10" s="21" t="str">
        <f>'[6]Dezembro'!$I$28</f>
        <v>NO</v>
      </c>
      <c r="Z10" s="21" t="str">
        <f>'[6]Dezembro'!$I$29</f>
        <v>NO</v>
      </c>
      <c r="AA10" s="21" t="str">
        <f>'[6]Dezembro'!$I$30</f>
        <v>NO</v>
      </c>
      <c r="AB10" s="21" t="str">
        <f>'[6]Dezembro'!$I$31</f>
        <v>NO</v>
      </c>
      <c r="AC10" s="21" t="str">
        <f>'[6]Dezembro'!$I$32</f>
        <v>NO</v>
      </c>
      <c r="AD10" s="21" t="str">
        <f>'[6]Dezembro'!$I$33</f>
        <v>NE</v>
      </c>
      <c r="AE10" s="21" t="str">
        <f>'[6]Dezembro'!$I$34</f>
        <v>NO</v>
      </c>
      <c r="AF10" s="21" t="str">
        <f>'[6]Dezembro'!$I$35</f>
        <v>NO</v>
      </c>
      <c r="AG10" s="51" t="str">
        <f>'[6]Dezembro'!$I$36</f>
        <v>NO</v>
      </c>
      <c r="AH10" s="2"/>
    </row>
    <row r="11" spans="1:34" ht="16.5" customHeight="1">
      <c r="A11" s="10" t="s">
        <v>6</v>
      </c>
      <c r="B11" s="21" t="str">
        <f>'[7]Dezembro'!$I$5</f>
        <v>NO</v>
      </c>
      <c r="C11" s="21" t="str">
        <f>'[7]Dezembro'!$I$6</f>
        <v>NO</v>
      </c>
      <c r="D11" s="21" t="str">
        <f>'[7]Dezembro'!$I$7</f>
        <v>NO</v>
      </c>
      <c r="E11" s="21" t="str">
        <f>'[7]Dezembro'!$I$8</f>
        <v>NO</v>
      </c>
      <c r="F11" s="21" t="str">
        <f>'[7]Dezembro'!$I$9</f>
        <v>NE</v>
      </c>
      <c r="G11" s="21" t="str">
        <f>'[7]Dezembro'!$I$10</f>
        <v>SE</v>
      </c>
      <c r="H11" s="21" t="str">
        <f>'[7]Dezembro'!$I$11</f>
        <v>NO</v>
      </c>
      <c r="I11" s="21" t="str">
        <f>'[7]Dezembro'!$I$12</f>
        <v>NO</v>
      </c>
      <c r="J11" s="21" t="str">
        <f>'[7]Dezembro'!$I$13</f>
        <v>SO</v>
      </c>
      <c r="K11" s="21" t="str">
        <f>'[7]Dezembro'!$I$14</f>
        <v>NE</v>
      </c>
      <c r="L11" s="21" t="str">
        <f>'[7]Dezembro'!$I$15</f>
        <v>NO</v>
      </c>
      <c r="M11" s="21" t="str">
        <f>'[7]Dezembro'!$I$16</f>
        <v>NO</v>
      </c>
      <c r="N11" s="21" t="str">
        <f>'[7]Dezembro'!$I$17</f>
        <v>NO</v>
      </c>
      <c r="O11" s="21" t="str">
        <f>'[7]Dezembro'!$I$18</f>
        <v>SO</v>
      </c>
      <c r="P11" s="21" t="str">
        <f>'[7]Dezembro'!$I$19</f>
        <v>SE</v>
      </c>
      <c r="Q11" s="21" t="str">
        <f>'[7]Dezembro'!$I$20</f>
        <v>SE</v>
      </c>
      <c r="R11" s="21" t="str">
        <f>'[7]Dezembro'!$I$21</f>
        <v>SE</v>
      </c>
      <c r="S11" s="21" t="str">
        <f>'[7]Dezembro'!$I$22</f>
        <v>SE</v>
      </c>
      <c r="T11" s="21" t="str">
        <f>'[7]Dezembro'!$I$23</f>
        <v>SO</v>
      </c>
      <c r="U11" s="21" t="str">
        <f>'[7]Dezembro'!$I$24</f>
        <v>NO</v>
      </c>
      <c r="V11" s="21" t="str">
        <f>'[7]Dezembro'!$I$25</f>
        <v>NO</v>
      </c>
      <c r="W11" s="21" t="str">
        <f>'[7]Dezembro'!$I$26</f>
        <v>NO</v>
      </c>
      <c r="X11" s="21" t="str">
        <f>'[7]Dezembro'!$I$27</f>
        <v>SE</v>
      </c>
      <c r="Y11" s="21" t="str">
        <f>'[7]Dezembro'!$I$28</f>
        <v>NO</v>
      </c>
      <c r="Z11" s="21" t="str">
        <f>'[7]Dezembro'!$I$29</f>
        <v>NO</v>
      </c>
      <c r="AA11" s="21" t="str">
        <f>'[7]Dezembro'!$I$30</f>
        <v>SE</v>
      </c>
      <c r="AB11" s="21" t="str">
        <f>'[7]Dezembro'!$I$31</f>
        <v>NO</v>
      </c>
      <c r="AC11" s="21" t="str">
        <f>'[7]Dezembro'!$I$32</f>
        <v>NE</v>
      </c>
      <c r="AD11" s="21" t="str">
        <f>'[7]Dezembro'!$I$33</f>
        <v>NO</v>
      </c>
      <c r="AE11" s="21" t="str">
        <f>'[7]Dezembro'!$I$34</f>
        <v>NO</v>
      </c>
      <c r="AF11" s="21" t="str">
        <f>'[7]Dezembro'!$I$35</f>
        <v>NO</v>
      </c>
      <c r="AG11" s="51" t="str">
        <f>'[7]Dezembro'!$I$36</f>
        <v>NO</v>
      </c>
      <c r="AH11" s="2"/>
    </row>
    <row r="12" spans="1:34" ht="16.5" customHeight="1">
      <c r="A12" s="10" t="s">
        <v>7</v>
      </c>
      <c r="B12" s="2" t="str">
        <f>'[8]Dezembro'!$I$5</f>
        <v>NO</v>
      </c>
      <c r="C12" s="2" t="str">
        <f>'[8]Dezembro'!$I$6</f>
        <v>NO</v>
      </c>
      <c r="D12" s="2" t="str">
        <f>'[8]Dezembro'!$I$7</f>
        <v>SE</v>
      </c>
      <c r="E12" s="2" t="str">
        <f>'[8]Dezembro'!$I$8</f>
        <v>SE</v>
      </c>
      <c r="F12" s="2" t="str">
        <f>'[8]Dezembro'!$I$9</f>
        <v>NE</v>
      </c>
      <c r="G12" s="2" t="str">
        <f>'[8]Dezembro'!$I$10</f>
        <v>NE</v>
      </c>
      <c r="H12" s="2" t="str">
        <f>'[8]Dezembro'!$I$11</f>
        <v>SE</v>
      </c>
      <c r="I12" s="2" t="str">
        <f>'[8]Dezembro'!$I$12</f>
        <v>SE</v>
      </c>
      <c r="J12" s="2" t="str">
        <f>'[8]Dezembro'!$I$13</f>
        <v>NE</v>
      </c>
      <c r="K12" s="2" t="str">
        <f>'[8]Dezembro'!$I$14</f>
        <v>NE</v>
      </c>
      <c r="L12" s="2" t="str">
        <f>'[8]Dezembro'!$I$15</f>
        <v>NE</v>
      </c>
      <c r="M12" s="2" t="str">
        <f>'[8]Dezembro'!$I$16</f>
        <v>NO</v>
      </c>
      <c r="N12" s="2" t="str">
        <f>'[8]Dezembro'!$I$17</f>
        <v>SO</v>
      </c>
      <c r="O12" s="2" t="str">
        <f>'[8]Dezembro'!$I$18</f>
        <v>SE</v>
      </c>
      <c r="P12" s="2" t="str">
        <f>'[8]Dezembro'!$I$19</f>
        <v>NE</v>
      </c>
      <c r="Q12" s="2" t="str">
        <f>'[8]Dezembro'!$I$20</f>
        <v>NE</v>
      </c>
      <c r="R12" s="2" t="str">
        <f>'[8]Dezembro'!$I$21</f>
        <v>NE</v>
      </c>
      <c r="S12" s="2" t="str">
        <f>'[8]Dezembro'!$I$22</f>
        <v>NE</v>
      </c>
      <c r="T12" s="21" t="str">
        <f>'[8]Dezembro'!$I$23</f>
        <v>NE</v>
      </c>
      <c r="U12" s="21" t="str">
        <f>'[8]Dezembro'!$I$24</f>
        <v>NO</v>
      </c>
      <c r="V12" s="21" t="str">
        <f>'[8]Dezembro'!$I$25</f>
        <v>NO</v>
      </c>
      <c r="W12" s="21" t="str">
        <f>'[8]Dezembro'!$I$26</f>
        <v>NO</v>
      </c>
      <c r="X12" s="21" t="str">
        <f>'[8]Dezembro'!$I$27</f>
        <v>NE</v>
      </c>
      <c r="Y12" s="21" t="str">
        <f>'[8]Dezembro'!$I$28</f>
        <v>NO</v>
      </c>
      <c r="Z12" s="21" t="str">
        <f>'[8]Dezembro'!$I$29</f>
        <v>NE</v>
      </c>
      <c r="AA12" s="21" t="str">
        <f>'[8]Dezembro'!$I$30</f>
        <v>NE</v>
      </c>
      <c r="AB12" s="21" t="str">
        <f>'[8]Dezembro'!$I$31</f>
        <v>NE</v>
      </c>
      <c r="AC12" s="21" t="str">
        <f>'[8]Dezembro'!$I$32</f>
        <v>NO</v>
      </c>
      <c r="AD12" s="21" t="str">
        <f>'[8]Dezembro'!$I$33</f>
        <v>NE</v>
      </c>
      <c r="AE12" s="21" t="str">
        <f>'[8]Dezembro'!$I$34</f>
        <v>NO</v>
      </c>
      <c r="AF12" s="21" t="str">
        <f>'[8]Dezembro'!$I$35</f>
        <v>NE</v>
      </c>
      <c r="AG12" s="51" t="str">
        <f>'[8]Dezembro'!$I$36</f>
        <v>NE</v>
      </c>
      <c r="AH12" s="2"/>
    </row>
    <row r="13" spans="1:34" ht="16.5" customHeight="1">
      <c r="A13" s="10" t="s">
        <v>8</v>
      </c>
      <c r="B13" s="2" t="str">
        <f>'[9]Dezembro'!$I$5</f>
        <v>**</v>
      </c>
      <c r="C13" s="2" t="str">
        <f>'[9]Dezembro'!$I$6</f>
        <v>**</v>
      </c>
      <c r="D13" s="2" t="str">
        <f>'[9]Dezembro'!$I$7</f>
        <v>**</v>
      </c>
      <c r="E13" s="2" t="str">
        <f>'[9]Dezembro'!$I$8</f>
        <v>**</v>
      </c>
      <c r="F13" s="2" t="str">
        <f>'[9]Dezembro'!$I$9</f>
        <v>**</v>
      </c>
      <c r="G13" s="2" t="str">
        <f>'[9]Dezembro'!$I$10</f>
        <v>**</v>
      </c>
      <c r="H13" s="2" t="str">
        <f>'[9]Dezembro'!$I$11</f>
        <v>**</v>
      </c>
      <c r="I13" s="2" t="str">
        <f>'[9]Dezembro'!$I$12</f>
        <v>**</v>
      </c>
      <c r="J13" s="2" t="str">
        <f>'[9]Dezembro'!$I$13</f>
        <v>**</v>
      </c>
      <c r="K13" s="2" t="str">
        <f>'[9]Dezembro'!$I$14</f>
        <v>**</v>
      </c>
      <c r="L13" s="2" t="str">
        <f>'[9]Dezembro'!$I$15</f>
        <v>**</v>
      </c>
      <c r="M13" s="2" t="str">
        <f>'[9]Dezembro'!$I$16</f>
        <v>**</v>
      </c>
      <c r="N13" s="2" t="str">
        <f>'[9]Dezembro'!$I$17</f>
        <v>**</v>
      </c>
      <c r="O13" s="2" t="str">
        <f>'[9]Dezembro'!$I$18</f>
        <v>**</v>
      </c>
      <c r="P13" s="2" t="str">
        <f>'[9]Dezembro'!$I$19</f>
        <v>**</v>
      </c>
      <c r="Q13" s="21" t="str">
        <f>'[9]Dezembro'!$I$20</f>
        <v>**</v>
      </c>
      <c r="R13" s="21" t="str">
        <f>'[9]Dezembro'!$I$21</f>
        <v>**</v>
      </c>
      <c r="S13" s="21" t="str">
        <f>'[9]Dezembro'!$I$22</f>
        <v>**</v>
      </c>
      <c r="T13" s="21" t="str">
        <f>'[9]Dezembro'!$I$23</f>
        <v>**</v>
      </c>
      <c r="U13" s="21" t="str">
        <f>'[9]Dezembro'!$I$24</f>
        <v>**</v>
      </c>
      <c r="V13" s="21" t="str">
        <f>'[9]Dezembro'!$I$25</f>
        <v>**</v>
      </c>
      <c r="W13" s="21" t="str">
        <f>'[9]Dezembro'!$I$26</f>
        <v>**</v>
      </c>
      <c r="X13" s="21" t="str">
        <f>'[9]Dezembro'!$I$27</f>
        <v>**</v>
      </c>
      <c r="Y13" s="21" t="str">
        <f>'[9]Dezembro'!$I$28</f>
        <v>**</v>
      </c>
      <c r="Z13" s="21" t="str">
        <f>'[9]Dezembro'!$I$29</f>
        <v>**</v>
      </c>
      <c r="AA13" s="21" t="str">
        <f>'[9]Dezembro'!$I$30</f>
        <v>**</v>
      </c>
      <c r="AB13" s="21" t="str">
        <f>'[9]Dezembro'!$I$31</f>
        <v>**</v>
      </c>
      <c r="AC13" s="21" t="str">
        <f>'[9]Dezembro'!$I$32</f>
        <v>**</v>
      </c>
      <c r="AD13" s="21" t="str">
        <f>'[9]Dezembro'!$I$33</f>
        <v>**</v>
      </c>
      <c r="AE13" s="21" t="str">
        <f>'[9]Dezembro'!$I$34</f>
        <v>**</v>
      </c>
      <c r="AF13" s="21" t="str">
        <f>'[9]Dezembro'!$I$35</f>
        <v>**</v>
      </c>
      <c r="AG13" s="51" t="s">
        <v>32</v>
      </c>
      <c r="AH13" s="2"/>
    </row>
    <row r="14" spans="1:34" ht="16.5" customHeight="1">
      <c r="A14" s="10" t="s">
        <v>9</v>
      </c>
      <c r="B14" s="2" t="str">
        <f>'[10]Dezembro'!$I$5</f>
        <v>NO</v>
      </c>
      <c r="C14" s="2" t="str">
        <f>'[10]Dezembro'!$I$6</f>
        <v>NO</v>
      </c>
      <c r="D14" s="2" t="str">
        <f>'[10]Dezembro'!$I$7</f>
        <v>NO</v>
      </c>
      <c r="E14" s="2" t="str">
        <f>'[10]Dezembro'!$I$8</f>
        <v>SE</v>
      </c>
      <c r="F14" s="2" t="str">
        <f>'[10]Dezembro'!$I$9</f>
        <v>NE</v>
      </c>
      <c r="G14" s="2" t="str">
        <f>'[10]Dezembro'!$I$10</f>
        <v>SE</v>
      </c>
      <c r="H14" s="2" t="str">
        <f>'[10]Dezembro'!$I$11</f>
        <v>SE</v>
      </c>
      <c r="I14" s="2" t="str">
        <f>'[10]Dezembro'!$I$12</f>
        <v>SE</v>
      </c>
      <c r="J14" s="2" t="str">
        <f>'[10]Dezembro'!$I$13</f>
        <v>NE</v>
      </c>
      <c r="K14" s="2" t="str">
        <f>'[10]Dezembro'!$I$14</f>
        <v>SE</v>
      </c>
      <c r="L14" s="2" t="str">
        <f>'[10]Dezembro'!$I$15</f>
        <v>NE</v>
      </c>
      <c r="M14" s="2" t="str">
        <f>'[10]Dezembro'!$I$16</f>
        <v>NO</v>
      </c>
      <c r="N14" s="2" t="str">
        <f>'[10]Dezembro'!$I$17</f>
        <v>SO</v>
      </c>
      <c r="O14" s="2" t="str">
        <f>'[10]Dezembro'!$I$18</f>
        <v>SE</v>
      </c>
      <c r="P14" s="2" t="str">
        <f>'[10]Dezembro'!$I$19</f>
        <v>NE</v>
      </c>
      <c r="Q14" s="2" t="str">
        <f>'[10]Dezembro'!$I$20</f>
        <v>NE</v>
      </c>
      <c r="R14" s="2" t="str">
        <f>'[10]Dezembro'!$I$21</f>
        <v>NE</v>
      </c>
      <c r="S14" s="2" t="str">
        <f>'[10]Dezembro'!$I$22</f>
        <v>NE</v>
      </c>
      <c r="T14" s="21" t="str">
        <f>'[10]Dezembro'!$I$23</f>
        <v>SE</v>
      </c>
      <c r="U14" s="21" t="str">
        <f>'[10]Dezembro'!$I$24</f>
        <v>SE</v>
      </c>
      <c r="V14" s="21" t="str">
        <f>'[10]Dezembro'!$I$25</f>
        <v>NO</v>
      </c>
      <c r="W14" s="21" t="str">
        <f>'[10]Dezembro'!$I$26</f>
        <v>NE</v>
      </c>
      <c r="X14" s="21" t="str">
        <f>'[10]Dezembro'!$I$27</f>
        <v>NE</v>
      </c>
      <c r="Y14" s="21" t="str">
        <f>'[10]Dezembro'!$I$28</f>
        <v>NO</v>
      </c>
      <c r="Z14" s="21" t="str">
        <f>'[10]Dezembro'!$I$29</f>
        <v>NO</v>
      </c>
      <c r="AA14" s="21" t="str">
        <f>'[10]Dezembro'!$I$30</f>
        <v>NO</v>
      </c>
      <c r="AB14" s="21" t="str">
        <f>'[10]Dezembro'!$I$31</f>
        <v>NE</v>
      </c>
      <c r="AC14" s="21" t="str">
        <f>'[10]Dezembro'!$I$32</f>
        <v>NO</v>
      </c>
      <c r="AD14" s="21" t="str">
        <f>'[10]Dezembro'!$I$33</f>
        <v>NO</v>
      </c>
      <c r="AE14" s="21" t="str">
        <f>'[10]Dezembro'!$I$34</f>
        <v>SE</v>
      </c>
      <c r="AF14" s="21" t="str">
        <f>'[10]Dezembro'!$I$35</f>
        <v>NE</v>
      </c>
      <c r="AG14" s="51" t="str">
        <f>'[10]Dezembro'!$I$36</f>
        <v>NE</v>
      </c>
      <c r="AH14" s="2"/>
    </row>
    <row r="15" spans="1:34" ht="16.5" customHeight="1">
      <c r="A15" s="10" t="s">
        <v>10</v>
      </c>
      <c r="B15" s="3" t="str">
        <f>'[11]Dezembro'!$I$5</f>
        <v>NO</v>
      </c>
      <c r="C15" s="3" t="str">
        <f>'[11]Dezembro'!$I$6</f>
        <v>NO</v>
      </c>
      <c r="D15" s="3" t="str">
        <f>'[11]Dezembro'!$I$7</f>
        <v>SE</v>
      </c>
      <c r="E15" s="3" t="str">
        <f>'[11]Dezembro'!$I$8</f>
        <v>SO</v>
      </c>
      <c r="F15" s="3" t="str">
        <f>'[11]Dezembro'!$I$9</f>
        <v>NE</v>
      </c>
      <c r="G15" s="3" t="str">
        <f>'[11]Dezembro'!$I$10</f>
        <v>NE</v>
      </c>
      <c r="H15" s="3" t="str">
        <f>'[11]Dezembro'!$I$11</f>
        <v>SE</v>
      </c>
      <c r="I15" s="3" t="str">
        <f>'[11]Dezembro'!$I$12</f>
        <v>SE</v>
      </c>
      <c r="J15" s="3" t="str">
        <f>'[11]Dezembro'!$I$13</f>
        <v>NE</v>
      </c>
      <c r="K15" s="3" t="str">
        <f>'[11]Dezembro'!$I$14</f>
        <v>SE</v>
      </c>
      <c r="L15" s="3" t="str">
        <f>'[11]Dezembro'!$I$15</f>
        <v>NO</v>
      </c>
      <c r="M15" s="3" t="str">
        <f>'[11]Dezembro'!$I$16</f>
        <v>NO</v>
      </c>
      <c r="N15" s="3" t="str">
        <f>'[11]Dezembro'!$I$17</f>
        <v>SE</v>
      </c>
      <c r="O15" s="3" t="str">
        <f>'[11]Dezembro'!$I$18</f>
        <v>SE</v>
      </c>
      <c r="P15" s="3" t="str">
        <f>'[11]Dezembro'!$I$19</f>
        <v>SE</v>
      </c>
      <c r="Q15" s="3" t="str">
        <f>'[11]Dezembro'!$I$20</f>
        <v>NE</v>
      </c>
      <c r="R15" s="3" t="str">
        <f>'[11]Dezembro'!$I$21</f>
        <v>NE</v>
      </c>
      <c r="S15" s="3" t="str">
        <f>'[11]Dezembro'!$I$22</f>
        <v>NE</v>
      </c>
      <c r="T15" s="21" t="str">
        <f>'[11]Dezembro'!$I$23</f>
        <v>NE</v>
      </c>
      <c r="U15" s="21" t="str">
        <f>'[11]Dezembro'!$I$24</f>
        <v>NE</v>
      </c>
      <c r="V15" s="21" t="str">
        <f>'[11]Dezembro'!$I$25</f>
        <v>NE</v>
      </c>
      <c r="W15" s="21" t="str">
        <f>'[11]Dezembro'!$I$26</f>
        <v>SE</v>
      </c>
      <c r="X15" s="21" t="str">
        <f>'[11]Dezembro'!$I$27</f>
        <v>NO</v>
      </c>
      <c r="Y15" s="21" t="str">
        <f>'[11]Dezembro'!$I$28</f>
        <v>NO</v>
      </c>
      <c r="Z15" s="21" t="str">
        <f>'[11]Dezembro'!$I$29</f>
        <v>NE</v>
      </c>
      <c r="AA15" s="21" t="str">
        <f>'[11]Dezembro'!$I$30</f>
        <v>NO</v>
      </c>
      <c r="AB15" s="21" t="str">
        <f>'[11]Dezembro'!$I$31</f>
        <v>NO</v>
      </c>
      <c r="AC15" s="21" t="str">
        <f>'[11]Dezembro'!$I$32</f>
        <v>NO</v>
      </c>
      <c r="AD15" s="21" t="str">
        <f>'[11]Dezembro'!$I$33</f>
        <v>NO</v>
      </c>
      <c r="AE15" s="21" t="str">
        <f>'[11]Dezembro'!$I$34</f>
        <v>NE</v>
      </c>
      <c r="AF15" s="21" t="str">
        <f>'[11]Dezembro'!$I$35</f>
        <v>NE</v>
      </c>
      <c r="AG15" s="51" t="str">
        <f>'[11]Dezembro'!$I$36</f>
        <v>NE</v>
      </c>
      <c r="AH15" s="2"/>
    </row>
    <row r="16" spans="1:34" ht="16.5" customHeight="1">
      <c r="A16" s="10" t="s">
        <v>11</v>
      </c>
      <c r="B16" s="2" t="str">
        <f>'[12]Dezembro'!$I$5</f>
        <v>NO</v>
      </c>
      <c r="C16" s="2" t="str">
        <f>'[12]Dezembro'!$I$6</f>
        <v>NO</v>
      </c>
      <c r="D16" s="2" t="str">
        <f>'[12]Dezembro'!$I$7</f>
        <v>SO</v>
      </c>
      <c r="E16" s="2" t="str">
        <f>'[12]Dezembro'!$I$8</f>
        <v>SO</v>
      </c>
      <c r="F16" s="2" t="str">
        <f>'[12]Dezembro'!$I$9</f>
        <v>SE</v>
      </c>
      <c r="G16" s="2" t="str">
        <f>'[12]Dezembro'!$I$10</f>
        <v>SE</v>
      </c>
      <c r="H16" s="2" t="str">
        <f>'[12]Dezembro'!$I$11</f>
        <v>SO</v>
      </c>
      <c r="I16" s="2" t="str">
        <f>'[12]Dezembro'!$I$12</f>
        <v>SE</v>
      </c>
      <c r="J16" s="2" t="str">
        <f>'[12]Dezembro'!$I$13</f>
        <v>SE</v>
      </c>
      <c r="K16" s="2" t="str">
        <f>'[12]Dezembro'!$I$14</f>
        <v>SE</v>
      </c>
      <c r="L16" s="2" t="str">
        <f>'[12]Dezembro'!$I$15</f>
        <v>NO</v>
      </c>
      <c r="M16" s="2" t="str">
        <f>'[12]Dezembro'!$I$16</f>
        <v>NO</v>
      </c>
      <c r="N16" s="2" t="str">
        <f>'[12]Dezembro'!$I$17</f>
        <v>SO</v>
      </c>
      <c r="O16" s="2" t="str">
        <f>'[12]Dezembro'!$I$18</f>
        <v>NO</v>
      </c>
      <c r="P16" s="2" t="str">
        <f>'[12]Dezembro'!$I$19</f>
        <v>SE</v>
      </c>
      <c r="Q16" s="2" t="str">
        <f>'[12]Dezembro'!$I$20</f>
        <v>NE</v>
      </c>
      <c r="R16" s="2" t="str">
        <f>'[12]Dezembro'!$I$21</f>
        <v>NO</v>
      </c>
      <c r="S16" s="2" t="str">
        <f>'[12]Dezembro'!$I$22</f>
        <v>NE</v>
      </c>
      <c r="T16" s="21" t="str">
        <f>'[12]Dezembro'!$I$23</f>
        <v>SO</v>
      </c>
      <c r="U16" s="21" t="str">
        <f>'[12]Dezembro'!$I$24</f>
        <v>NO</v>
      </c>
      <c r="V16" s="21" t="str">
        <f>'[12]Dezembro'!$I$25</f>
        <v>NO</v>
      </c>
      <c r="W16" s="21" t="str">
        <f>'[12]Dezembro'!$I$26</f>
        <v>NO</v>
      </c>
      <c r="X16" s="21" t="str">
        <f>'[12]Dezembro'!$I$27</f>
        <v>NO</v>
      </c>
      <c r="Y16" s="21" t="str">
        <f>'[12]Dezembro'!$I$28</f>
        <v>NO</v>
      </c>
      <c r="Z16" s="21" t="str">
        <f>'[12]Dezembro'!$I$29</f>
        <v>NO</v>
      </c>
      <c r="AA16" s="21" t="str">
        <f>'[12]Dezembro'!$I$30</f>
        <v>NO</v>
      </c>
      <c r="AB16" s="21" t="str">
        <f>'[12]Dezembro'!$I$31</f>
        <v>NO</v>
      </c>
      <c r="AC16" s="21" t="str">
        <f>'[12]Dezembro'!$I$32</f>
        <v>NO</v>
      </c>
      <c r="AD16" s="21" t="str">
        <f>'[12]Dezembro'!$I$33</f>
        <v>NO</v>
      </c>
      <c r="AE16" s="21" t="str">
        <f>'[12]Dezembro'!$I$34</f>
        <v>NO</v>
      </c>
      <c r="AF16" s="21" t="str">
        <f>'[12]Dezembro'!$I$35</f>
        <v>NO</v>
      </c>
      <c r="AG16" s="51" t="str">
        <f>'[12]Dezembro'!$I$36</f>
        <v>NO</v>
      </c>
      <c r="AH16" s="2"/>
    </row>
    <row r="17" spans="1:34" ht="16.5" customHeight="1">
      <c r="A17" s="10" t="s">
        <v>12</v>
      </c>
      <c r="B17" s="2" t="str">
        <f>'[13]Dezembro'!$I$5</f>
        <v>NE</v>
      </c>
      <c r="C17" s="2" t="str">
        <f>'[13]Dezembro'!$I$6</f>
        <v>NE</v>
      </c>
      <c r="D17" s="2" t="str">
        <f>'[13]Dezembro'!$I$7</f>
        <v>NE</v>
      </c>
      <c r="E17" s="2" t="str">
        <f>'[13]Dezembro'!$I$8</f>
        <v>SE</v>
      </c>
      <c r="F17" s="2" t="str">
        <f>'[13]Dezembro'!$I$9</f>
        <v>SE</v>
      </c>
      <c r="G17" s="2" t="str">
        <f>'[13]Dezembro'!$I$10</f>
        <v>SE</v>
      </c>
      <c r="H17" s="2" t="str">
        <f>'[13]Dezembro'!$I$11</f>
        <v>SO</v>
      </c>
      <c r="I17" s="2" t="str">
        <f>'[13]Dezembro'!$I$12</f>
        <v>NO</v>
      </c>
      <c r="J17" s="2" t="str">
        <f>'[13]Dezembro'!$I$13</f>
        <v>SE</v>
      </c>
      <c r="K17" s="2" t="str">
        <f>'[13]Dezembro'!$I$14</f>
        <v>SE</v>
      </c>
      <c r="L17" s="2" t="str">
        <f>'[13]Dezembro'!$I$15</f>
        <v>NE</v>
      </c>
      <c r="M17" s="2" t="str">
        <f>'[13]Dezembro'!$I$16</f>
        <v>NE</v>
      </c>
      <c r="N17" s="2" t="str">
        <f>'[13]Dezembro'!$I$17</f>
        <v>SO</v>
      </c>
      <c r="O17" s="2" t="str">
        <f>'[13]Dezembro'!$I$18</f>
        <v>SO</v>
      </c>
      <c r="P17" s="2" t="str">
        <f>'[13]Dezembro'!$I$19</f>
        <v>SO</v>
      </c>
      <c r="Q17" s="2" t="str">
        <f>'[13]Dezembro'!$I$20</f>
        <v>NE</v>
      </c>
      <c r="R17" s="2" t="str">
        <f>'[13]Dezembro'!$I$21</f>
        <v>NE</v>
      </c>
      <c r="S17" s="2" t="str">
        <f>'[13]Dezembro'!$I$22</f>
        <v>NE</v>
      </c>
      <c r="T17" s="2" t="str">
        <f>'[13]Dezembro'!$I$23</f>
        <v>NE</v>
      </c>
      <c r="U17" s="2" t="str">
        <f>'[13]Dezembro'!$I$24</f>
        <v>SO</v>
      </c>
      <c r="V17" s="2" t="str">
        <f>'[13]Dezembro'!$I$25</f>
        <v>NO</v>
      </c>
      <c r="W17" s="2" t="str">
        <f>'[13]Dezembro'!$I$26</f>
        <v>NE</v>
      </c>
      <c r="X17" s="2" t="str">
        <f>'[13]Dezembro'!$I$27</f>
        <v>SE</v>
      </c>
      <c r="Y17" s="2" t="str">
        <f>'[13]Dezembro'!$I$28</f>
        <v>NE</v>
      </c>
      <c r="Z17" s="2" t="str">
        <f>'[13]Dezembro'!$I$29</f>
        <v>SO</v>
      </c>
      <c r="AA17" s="2" t="str">
        <f>'[13]Dezembro'!$I$30</f>
        <v>SE</v>
      </c>
      <c r="AB17" s="2" t="str">
        <f>'[13]Dezembro'!$I$31</f>
        <v>SE</v>
      </c>
      <c r="AC17" s="2" t="str">
        <f>'[13]Dezembro'!$I$32</f>
        <v>NE</v>
      </c>
      <c r="AD17" s="2" t="str">
        <f>'[13]Dezembro'!$I$33</f>
        <v>NO</v>
      </c>
      <c r="AE17" s="2" t="str">
        <f>'[13]Dezembro'!$I$34</f>
        <v>NO</v>
      </c>
      <c r="AF17" s="2" t="str">
        <f>'[13]Dezembro'!$I$35</f>
        <v>NO</v>
      </c>
      <c r="AG17" s="52" t="str">
        <f>'[13]Dezembro'!$I$36</f>
        <v>NE</v>
      </c>
      <c r="AH17" s="2"/>
    </row>
    <row r="18" spans="1:34" ht="16.5" customHeight="1">
      <c r="A18" s="10" t="s">
        <v>13</v>
      </c>
      <c r="B18" s="21" t="str">
        <f>'[14]Dezembro'!$I$5</f>
        <v>NO</v>
      </c>
      <c r="C18" s="21" t="str">
        <f>'[14]Dezembro'!$I$6</f>
        <v>NO</v>
      </c>
      <c r="D18" s="21" t="str">
        <f>'[14]Dezembro'!$I$7</f>
        <v>NE</v>
      </c>
      <c r="E18" s="21" t="str">
        <f>'[14]Dezembro'!$I$8</f>
        <v>NO</v>
      </c>
      <c r="F18" s="21" t="str">
        <f>'[14]Dezembro'!$I$9</f>
        <v>NE</v>
      </c>
      <c r="G18" s="21" t="str">
        <f>'[14]Dezembro'!$I$10</f>
        <v>NE</v>
      </c>
      <c r="H18" s="21" t="str">
        <f>'[14]Dezembro'!$I$11</f>
        <v>NO</v>
      </c>
      <c r="I18" s="21" t="str">
        <f>'[14]Dezembro'!$I$12</f>
        <v>NO</v>
      </c>
      <c r="J18" s="21" t="str">
        <f>'[14]Dezembro'!$I$13</f>
        <v>NE</v>
      </c>
      <c r="K18" s="21" t="str">
        <f>'[14]Dezembro'!$I$14</f>
        <v>NE</v>
      </c>
      <c r="L18" s="21" t="str">
        <f>'[14]Dezembro'!$I$15</f>
        <v>NE</v>
      </c>
      <c r="M18" s="21" t="str">
        <f>'[14]Dezembro'!$I$16</f>
        <v>NE</v>
      </c>
      <c r="N18" s="21" t="str">
        <f>'[14]Dezembro'!$I$17</f>
        <v>SO</v>
      </c>
      <c r="O18" s="21" t="str">
        <f>'[14]Dezembro'!$I$18</f>
        <v>NE</v>
      </c>
      <c r="P18" s="21" t="str">
        <f>'[14]Dezembro'!$I$19</f>
        <v>NE</v>
      </c>
      <c r="Q18" s="21" t="str">
        <f>'[14]Dezembro'!$I$20</f>
        <v>NE</v>
      </c>
      <c r="R18" s="21" t="str">
        <f>'[14]Dezembro'!$I$21</f>
        <v>NE</v>
      </c>
      <c r="S18" s="21" t="str">
        <f>'[14]Dezembro'!$I$22</f>
        <v>NE</v>
      </c>
      <c r="T18" s="21" t="str">
        <f>'[14]Dezembro'!$I$23</f>
        <v>NO</v>
      </c>
      <c r="U18" s="21" t="str">
        <f>'[14]Dezembro'!$I$24</f>
        <v>NE</v>
      </c>
      <c r="V18" s="21" t="str">
        <f>'[14]Dezembro'!$I$25</f>
        <v>NO</v>
      </c>
      <c r="W18" s="21" t="str">
        <f>'[14]Dezembro'!$I$26</f>
        <v>NE</v>
      </c>
      <c r="X18" s="21" t="str">
        <f>'[14]Dezembro'!$I$27</f>
        <v>NE</v>
      </c>
      <c r="Y18" s="21" t="str">
        <f>'[14]Dezembro'!$I$28</f>
        <v>NE</v>
      </c>
      <c r="Z18" s="21" t="str">
        <f>'[14]Dezembro'!$I$29</f>
        <v>NE</v>
      </c>
      <c r="AA18" s="21" t="str">
        <f>'[14]Dezembro'!$I$30</f>
        <v>NO</v>
      </c>
      <c r="AB18" s="21" t="str">
        <f>'[14]Dezembro'!$I$31</f>
        <v>NO</v>
      </c>
      <c r="AC18" s="21" t="str">
        <f>'[14]Dezembro'!$I$32</f>
        <v>NE</v>
      </c>
      <c r="AD18" s="21" t="str">
        <f>'[14]Dezembro'!$I$33</f>
        <v>NO</v>
      </c>
      <c r="AE18" s="21" t="str">
        <f>'[14]Dezembro'!$I$34</f>
        <v>NO</v>
      </c>
      <c r="AF18" s="21" t="str">
        <f>'[14]Dezembro'!$I$35</f>
        <v>NO</v>
      </c>
      <c r="AG18" s="51" t="str">
        <f>'[14]Dezembro'!$I$36</f>
        <v>NE</v>
      </c>
      <c r="AH18" s="2"/>
    </row>
    <row r="19" spans="1:34" ht="16.5" customHeight="1">
      <c r="A19" s="10" t="s">
        <v>14</v>
      </c>
      <c r="B19" s="2" t="str">
        <f>'[15]Dezembro'!$I$5</f>
        <v>**</v>
      </c>
      <c r="C19" s="2" t="str">
        <f>'[15]Dezembro'!$I$6</f>
        <v>**</v>
      </c>
      <c r="D19" s="2" t="str">
        <f>'[15]Dezembro'!$I$7</f>
        <v>**</v>
      </c>
      <c r="E19" s="2" t="str">
        <f>'[15]Dezembro'!$I$8</f>
        <v>**</v>
      </c>
      <c r="F19" s="2" t="str">
        <f>'[15]Dezembro'!$I$9</f>
        <v>**</v>
      </c>
      <c r="G19" s="2" t="str">
        <f>'[15]Dezembro'!$I$10</f>
        <v>**</v>
      </c>
      <c r="H19" s="2" t="str">
        <f>'[15]Dezembro'!$I$11</f>
        <v>**</v>
      </c>
      <c r="I19" s="2" t="str">
        <f>'[15]Dezembro'!$I$12</f>
        <v>**</v>
      </c>
      <c r="J19" s="2" t="str">
        <f>'[15]Dezembro'!$I$13</f>
        <v>**</v>
      </c>
      <c r="K19" s="2" t="str">
        <f>'[15]Dezembro'!$I$14</f>
        <v>**</v>
      </c>
      <c r="L19" s="2" t="str">
        <f>'[15]Dezembro'!$I$15</f>
        <v>**</v>
      </c>
      <c r="M19" s="2" t="str">
        <f>'[15]Dezembro'!$I$16</f>
        <v>**</v>
      </c>
      <c r="N19" s="2" t="str">
        <f>'[15]Dezembro'!$I$17</f>
        <v>**</v>
      </c>
      <c r="O19" s="2" t="str">
        <f>'[15]Dezembro'!$I$18</f>
        <v>**</v>
      </c>
      <c r="P19" s="2" t="str">
        <f>'[15]Dezembro'!$I$19</f>
        <v>**</v>
      </c>
      <c r="Q19" s="2" t="str">
        <f>'[15]Dezembro'!$I$20</f>
        <v>**</v>
      </c>
      <c r="R19" s="2" t="str">
        <f>'[15]Dezembro'!$I$21</f>
        <v>**</v>
      </c>
      <c r="S19" s="2" t="str">
        <f>'[15]Dezembro'!$I$22</f>
        <v>**</v>
      </c>
      <c r="T19" s="2" t="str">
        <f>'[15]Dezembro'!$I$23</f>
        <v>**</v>
      </c>
      <c r="U19" s="2" t="str">
        <f>'[15]Dezembro'!$I$24</f>
        <v>**</v>
      </c>
      <c r="V19" s="2" t="str">
        <f>'[15]Dezembro'!$I$25</f>
        <v>**</v>
      </c>
      <c r="W19" s="2" t="str">
        <f>'[15]Dezembro'!$I$26</f>
        <v>**</v>
      </c>
      <c r="X19" s="2" t="str">
        <f>'[15]Dezembro'!$I$27</f>
        <v>**</v>
      </c>
      <c r="Y19" s="2" t="str">
        <f>'[15]Dezembro'!$I$28</f>
        <v>**</v>
      </c>
      <c r="Z19" s="2" t="str">
        <f>'[15]Dezembro'!$I$29</f>
        <v>**</v>
      </c>
      <c r="AA19" s="2" t="str">
        <f>'[15]Dezembro'!$I$30</f>
        <v>**</v>
      </c>
      <c r="AB19" s="2" t="str">
        <f>'[15]Dezembro'!$I$31</f>
        <v>**</v>
      </c>
      <c r="AC19" s="2" t="str">
        <f>'[15]Dezembro'!$I$32</f>
        <v>**</v>
      </c>
      <c r="AD19" s="2" t="str">
        <f>'[15]Dezembro'!$I$33</f>
        <v>**</v>
      </c>
      <c r="AE19" s="2" t="str">
        <f>'[15]Dezembro'!$I$34</f>
        <v>**</v>
      </c>
      <c r="AF19" s="2" t="str">
        <f>'[15]Dezembro'!$I$35</f>
        <v>**</v>
      </c>
      <c r="AG19" s="52" t="str">
        <f>'[15]Dezembro'!$I$36</f>
        <v>**</v>
      </c>
      <c r="AH19" s="2"/>
    </row>
    <row r="20" spans="1:34" ht="16.5" customHeight="1">
      <c r="A20" s="10" t="s">
        <v>15</v>
      </c>
      <c r="B20" s="2" t="str">
        <f>'[16]Dezembro'!$I$5</f>
        <v>NE</v>
      </c>
      <c r="C20" s="2" t="str">
        <f>'[16]Dezembro'!$I$6</f>
        <v>NO</v>
      </c>
      <c r="D20" s="2" t="str">
        <f>'[16]Dezembro'!$I$7</f>
        <v>SE</v>
      </c>
      <c r="E20" s="2" t="str">
        <f>'[16]Dezembro'!$I$8</f>
        <v>SE</v>
      </c>
      <c r="F20" s="2" t="str">
        <f>'[16]Dezembro'!$I$9</f>
        <v>NE</v>
      </c>
      <c r="G20" s="2" t="str">
        <f>'[16]Dezembro'!$I$10</f>
        <v>NE</v>
      </c>
      <c r="H20" s="2" t="str">
        <f>'[16]Dezembro'!$I$11</f>
        <v>NE</v>
      </c>
      <c r="I20" s="2" t="str">
        <f>'[16]Dezembro'!$I$12</f>
        <v>NE</v>
      </c>
      <c r="J20" s="2" t="str">
        <f>'[16]Dezembro'!$I$13</f>
        <v>NE</v>
      </c>
      <c r="K20" s="2" t="str">
        <f>'[16]Dezembro'!$I$14</f>
        <v>NE</v>
      </c>
      <c r="L20" s="2" t="str">
        <f>'[16]Dezembro'!$I$15</f>
        <v>NE</v>
      </c>
      <c r="M20" s="2" t="str">
        <f>'[16]Dezembro'!$I$16</f>
        <v>SO</v>
      </c>
      <c r="N20" s="2" t="str">
        <f>'[16]Dezembro'!$I$17</f>
        <v>SE</v>
      </c>
      <c r="O20" s="2" t="str">
        <f>'[16]Dezembro'!$I$18</f>
        <v>NE</v>
      </c>
      <c r="P20" s="2" t="str">
        <f>'[16]Dezembro'!$I$19</f>
        <v>NE</v>
      </c>
      <c r="Q20" s="2" t="str">
        <f>'[16]Dezembro'!$I$20</f>
        <v>NE</v>
      </c>
      <c r="R20" s="2" t="str">
        <f>'[16]Dezembro'!$I$21</f>
        <v>NE</v>
      </c>
      <c r="S20" s="2" t="str">
        <f>'[16]Dezembro'!$I$22</f>
        <v>NE</v>
      </c>
      <c r="T20" s="2" t="str">
        <f>'[16]Dezembro'!$I$23</f>
        <v>NE</v>
      </c>
      <c r="U20" s="2" t="str">
        <f>'[16]Dezembro'!$I$24</f>
        <v>NE</v>
      </c>
      <c r="V20" s="2" t="str">
        <f>'[16]Dezembro'!$I$25</f>
        <v>NE</v>
      </c>
      <c r="W20" s="2" t="str">
        <f>'[16]Dezembro'!$I$26</f>
        <v>NE</v>
      </c>
      <c r="X20" s="2" t="str">
        <f>'[16]Dezembro'!$I$27</f>
        <v>NE</v>
      </c>
      <c r="Y20" s="2" t="str">
        <f>'[16]Dezembro'!$I$28</f>
        <v>NE</v>
      </c>
      <c r="Z20" s="2" t="str">
        <f>'[16]Dezembro'!$I$29</f>
        <v>NE</v>
      </c>
      <c r="AA20" s="2" t="str">
        <f>'[16]Dezembro'!$I$30</f>
        <v>NE</v>
      </c>
      <c r="AB20" s="2" t="str">
        <f>'[16]Dezembro'!$I$31</f>
        <v>NE</v>
      </c>
      <c r="AC20" s="2" t="str">
        <f>'[16]Dezembro'!$I$32</f>
        <v>NO</v>
      </c>
      <c r="AD20" s="2" t="str">
        <f>'[16]Dezembro'!$I$33</f>
        <v>NO</v>
      </c>
      <c r="AE20" s="2" t="str">
        <f>'[16]Dezembro'!$I$34</f>
        <v>NO</v>
      </c>
      <c r="AF20" s="2" t="str">
        <f>'[16]Dezembro'!$I$35</f>
        <v>NE</v>
      </c>
      <c r="AG20" s="52" t="str">
        <f>'[16]Dezembro'!$I$36</f>
        <v>NE</v>
      </c>
      <c r="AH20" s="2"/>
    </row>
    <row r="21" spans="1:34" ht="16.5" customHeight="1">
      <c r="A21" s="10" t="s">
        <v>16</v>
      </c>
      <c r="B21" s="24" t="str">
        <f>'[17]Dezembro'!$I$5</f>
        <v>NO</v>
      </c>
      <c r="C21" s="24" t="str">
        <f>'[17]Dezembro'!$I$6</f>
        <v>NO</v>
      </c>
      <c r="D21" s="24" t="str">
        <f>'[17]Dezembro'!$I$7</f>
        <v>SE</v>
      </c>
      <c r="E21" s="24" t="str">
        <f>'[17]Dezembro'!$I$8</f>
        <v>SE</v>
      </c>
      <c r="F21" s="24" t="str">
        <f>'[17]Dezembro'!$I$9</f>
        <v>NE</v>
      </c>
      <c r="G21" s="24" t="str">
        <f>'[17]Dezembro'!$I$10</f>
        <v>NE</v>
      </c>
      <c r="H21" s="24" t="str">
        <f>'[17]Dezembro'!$I$11</f>
        <v>SO</v>
      </c>
      <c r="I21" s="24" t="str">
        <f>'[17]Dezembro'!$I$12</f>
        <v>SO</v>
      </c>
      <c r="J21" s="24" t="str">
        <f>'[17]Dezembro'!$I$13</f>
        <v>SE</v>
      </c>
      <c r="K21" s="24" t="str">
        <f>'[17]Dezembro'!$I$14</f>
        <v>NE</v>
      </c>
      <c r="L21" s="24" t="str">
        <f>'[17]Dezembro'!$I$15</f>
        <v>NE</v>
      </c>
      <c r="M21" s="24" t="str">
        <f>'[17]Dezembro'!$I$16</f>
        <v>SO</v>
      </c>
      <c r="N21" s="24" t="str">
        <f>'[17]Dezembro'!$I$17</f>
        <v>SE</v>
      </c>
      <c r="O21" s="24" t="str">
        <f>'[17]Dezembro'!$I$18</f>
        <v>SE</v>
      </c>
      <c r="P21" s="24" t="str">
        <f>'[17]Dezembro'!$I$19</f>
        <v>SE</v>
      </c>
      <c r="Q21" s="24" t="str">
        <f>'[17]Dezembro'!$I$20</f>
        <v>NE</v>
      </c>
      <c r="R21" s="24" t="str">
        <f>'[17]Dezembro'!$I$21</f>
        <v>NE</v>
      </c>
      <c r="S21" s="24" t="str">
        <f>'[17]Dezembro'!$I$22</f>
        <v>NE</v>
      </c>
      <c r="T21" s="24" t="str">
        <f>'[17]Dezembro'!$I$23</f>
        <v>NE</v>
      </c>
      <c r="U21" s="24" t="str">
        <f>'[17]Dezembro'!$I$24</f>
        <v>NE</v>
      </c>
      <c r="V21" s="24" t="str">
        <f>'[17]Dezembro'!$I$25</f>
        <v>NE</v>
      </c>
      <c r="W21" s="24" t="str">
        <f>'[17]Dezembro'!$I$26</f>
        <v>NE</v>
      </c>
      <c r="X21" s="24" t="str">
        <f>'[17]Dezembro'!$I$27</f>
        <v>NE</v>
      </c>
      <c r="Y21" s="24" t="str">
        <f>'[17]Dezembro'!$I$28</f>
        <v>NE</v>
      </c>
      <c r="Z21" s="24" t="str">
        <f>'[17]Dezembro'!$I$29</f>
        <v>NE</v>
      </c>
      <c r="AA21" s="24" t="str">
        <f>'[17]Dezembro'!$I$30</f>
        <v>NO</v>
      </c>
      <c r="AB21" s="24" t="str">
        <f>'[17]Dezembro'!$I$31</f>
        <v>NE</v>
      </c>
      <c r="AC21" s="24" t="str">
        <f>'[17]Dezembro'!$I$32</f>
        <v>NO</v>
      </c>
      <c r="AD21" s="24" t="str">
        <f>'[17]Dezembro'!$I$33</f>
        <v>NE</v>
      </c>
      <c r="AE21" s="24" t="str">
        <f>'[17]Dezembro'!$I$34</f>
        <v>NO</v>
      </c>
      <c r="AF21" s="24" t="str">
        <f>'[17]Dezembro'!$I$35</f>
        <v>SE</v>
      </c>
      <c r="AG21" s="53" t="str">
        <f>'[17]Dezembro'!$I$36</f>
        <v>NE</v>
      </c>
      <c r="AH21" s="2"/>
    </row>
    <row r="22" spans="1:34" ht="16.5" customHeight="1">
      <c r="A22" s="10" t="s">
        <v>17</v>
      </c>
      <c r="B22" s="2" t="str">
        <f>'[18]Dezembro'!$I$5</f>
        <v>NO</v>
      </c>
      <c r="C22" s="2" t="str">
        <f>'[18]Dezembro'!$I$6</f>
        <v>NO</v>
      </c>
      <c r="D22" s="2" t="str">
        <f>'[18]Dezembro'!$I$7</f>
        <v>NO</v>
      </c>
      <c r="E22" s="2" t="str">
        <f>'[18]Dezembro'!$I$8</f>
        <v>SE</v>
      </c>
      <c r="F22" s="2" t="str">
        <f>'[18]Dezembro'!$I$9</f>
        <v>SE</v>
      </c>
      <c r="G22" s="2" t="str">
        <f>'[18]Dezembro'!$I$10</f>
        <v>SE</v>
      </c>
      <c r="H22" s="2" t="str">
        <f>'[18]Dezembro'!$I$11</f>
        <v>SE</v>
      </c>
      <c r="I22" s="2" t="str">
        <f>'[18]Dezembro'!$I$12</f>
        <v>SE</v>
      </c>
      <c r="J22" s="2" t="str">
        <f>'[18]Dezembro'!$I$13</f>
        <v>NE</v>
      </c>
      <c r="K22" s="2" t="str">
        <f>'[18]Dezembro'!$I$14</f>
        <v>SE</v>
      </c>
      <c r="L22" s="2" t="str">
        <f>'[18]Dezembro'!$I$15</f>
        <v>NO</v>
      </c>
      <c r="M22" s="2" t="str">
        <f>'[18]Dezembro'!$I$16</f>
        <v>NO</v>
      </c>
      <c r="N22" s="2" t="str">
        <f>'[18]Dezembro'!$I$17</f>
        <v>SO</v>
      </c>
      <c r="O22" s="2" t="str">
        <f>'[18]Dezembro'!$I$18</f>
        <v>SE</v>
      </c>
      <c r="P22" s="2" t="str">
        <f>'[18]Dezembro'!$I$19</f>
        <v>SE</v>
      </c>
      <c r="Q22" s="2" t="str">
        <f>'[18]Dezembro'!$I$20</f>
        <v>NE</v>
      </c>
      <c r="R22" s="2" t="str">
        <f>'[18]Dezembro'!$I$21</f>
        <v>NE</v>
      </c>
      <c r="S22" s="2" t="str">
        <f>'[18]Dezembro'!$I$22</f>
        <v>SE</v>
      </c>
      <c r="T22" s="2" t="str">
        <f>'[18]Dezembro'!$I$23</f>
        <v>NE</v>
      </c>
      <c r="U22" s="2" t="str">
        <f>'[18]Dezembro'!$I$24</f>
        <v>NO</v>
      </c>
      <c r="V22" s="2" t="str">
        <f>'[18]Dezembro'!$I$25</f>
        <v>NO</v>
      </c>
      <c r="W22" s="2" t="str">
        <f>'[18]Dezembro'!$I$26</f>
        <v>NO</v>
      </c>
      <c r="X22" s="2" t="str">
        <f>'[18]Dezembro'!$I$27</f>
        <v>NE</v>
      </c>
      <c r="Y22" s="2" t="str">
        <f>'[18]Dezembro'!$I$28</f>
        <v>NO</v>
      </c>
      <c r="Z22" s="2" t="str">
        <f>'[18]Dezembro'!$I$29</f>
        <v>NE</v>
      </c>
      <c r="AA22" s="2" t="str">
        <f>'[18]Dezembro'!$I$30</f>
        <v>NO</v>
      </c>
      <c r="AB22" s="2" t="str">
        <f>'[18]Dezembro'!$I$31</f>
        <v>NE</v>
      </c>
      <c r="AC22" s="2" t="str">
        <f>'[18]Dezembro'!$I$32</f>
        <v>NO</v>
      </c>
      <c r="AD22" s="2" t="str">
        <f>'[18]Dezembro'!$I$33</f>
        <v>NO</v>
      </c>
      <c r="AE22" s="2" t="str">
        <f>'[18]Dezembro'!$I$34</f>
        <v>NO</v>
      </c>
      <c r="AF22" s="2" t="str">
        <f>'[18]Dezembro'!$I$35</f>
        <v>NO</v>
      </c>
      <c r="AG22" s="52" t="str">
        <f>'[18]Dezembro'!$I$36</f>
        <v>NO</v>
      </c>
      <c r="AH22" s="2"/>
    </row>
    <row r="23" spans="1:34" ht="16.5" customHeight="1">
      <c r="A23" s="10" t="s">
        <v>18</v>
      </c>
      <c r="B23" s="2" t="str">
        <f>'[19]Dezembro'!$I$5</f>
        <v>NO</v>
      </c>
      <c r="C23" s="2" t="str">
        <f>'[19]Dezembro'!$I$6</f>
        <v>NO</v>
      </c>
      <c r="D23" s="2" t="str">
        <f>'[19]Dezembro'!$I$7</f>
        <v>NO</v>
      </c>
      <c r="E23" s="2" t="str">
        <f>'[19]Dezembro'!$I$8</f>
        <v>SO</v>
      </c>
      <c r="F23" s="2" t="str">
        <f>'[19]Dezembro'!$I$9</f>
        <v>NE</v>
      </c>
      <c r="G23" s="2" t="str">
        <f>'[19]Dezembro'!$I$10</f>
        <v>SE</v>
      </c>
      <c r="H23" s="2" t="str">
        <f>'[19]Dezembro'!$I$11</f>
        <v>NO</v>
      </c>
      <c r="I23" s="2" t="str">
        <f>'[19]Dezembro'!$I$12</f>
        <v>NO</v>
      </c>
      <c r="J23" s="2" t="str">
        <f>'[19]Dezembro'!$I$13</f>
        <v>NO</v>
      </c>
      <c r="K23" s="2" t="str">
        <f>'[19]Dezembro'!$I$14</f>
        <v>NO</v>
      </c>
      <c r="L23" s="2" t="str">
        <f>'[19]Dezembro'!$I$15</f>
        <v>NO</v>
      </c>
      <c r="M23" s="2" t="str">
        <f>'[19]Dezembro'!$I$16</f>
        <v>NO</v>
      </c>
      <c r="N23" s="2" t="str">
        <f>'[19]Dezembro'!$I$17</f>
        <v>SO</v>
      </c>
      <c r="O23" s="2" t="str">
        <f>'[19]Dezembro'!$I$18</f>
        <v>SO</v>
      </c>
      <c r="P23" s="2" t="str">
        <f>'[19]Dezembro'!$I$19</f>
        <v>NE</v>
      </c>
      <c r="Q23" s="2" t="str">
        <f>'[19]Dezembro'!$I$20</f>
        <v>NE</v>
      </c>
      <c r="R23" s="2" t="str">
        <f>'[19]Dezembro'!$I$21</f>
        <v>NE</v>
      </c>
      <c r="S23" s="2" t="str">
        <f>'[19]Dezembro'!$I$22</f>
        <v>NE</v>
      </c>
      <c r="T23" s="2" t="str">
        <f>'[19]Dezembro'!$I$23</f>
        <v>SE</v>
      </c>
      <c r="U23" s="2" t="str">
        <f>'[19]Dezembro'!$I$24</f>
        <v>NE</v>
      </c>
      <c r="V23" s="2" t="str">
        <f>'[19]Dezembro'!$I$25</f>
        <v>SE</v>
      </c>
      <c r="W23" s="2" t="str">
        <f>'[19]Dezembro'!$I$26</f>
        <v>SO</v>
      </c>
      <c r="X23" s="2" t="str">
        <f>'[19]Dezembro'!$I$27</f>
        <v>NE</v>
      </c>
      <c r="Y23" s="2" t="str">
        <f>'[19]Dezembro'!$I$28</f>
        <v>NO</v>
      </c>
      <c r="Z23" s="2" t="str">
        <f>'[19]Dezembro'!$I$29</f>
        <v>NO</v>
      </c>
      <c r="AA23" s="2" t="str">
        <f>'[19]Dezembro'!$I$30</f>
        <v>NO</v>
      </c>
      <c r="AB23" s="2" t="str">
        <f>'[19]Dezembro'!$I$31</f>
        <v>NO</v>
      </c>
      <c r="AC23" s="2" t="str">
        <f>'[19]Dezembro'!$I$32</f>
        <v>NO</v>
      </c>
      <c r="AD23" s="2" t="str">
        <f>'[19]Dezembro'!$I$33</f>
        <v>NO</v>
      </c>
      <c r="AE23" s="2" t="str">
        <f>'[19]Dezembro'!$I$34</f>
        <v>NO</v>
      </c>
      <c r="AF23" s="2" t="str">
        <f>'[19]Dezembro'!$I$35</f>
        <v>NO</v>
      </c>
      <c r="AG23" s="52" t="str">
        <f>'[19]Dezembro'!$I$36</f>
        <v>NO</v>
      </c>
      <c r="AH23" s="2"/>
    </row>
    <row r="24" spans="1:34" ht="16.5" customHeight="1">
      <c r="A24" s="10" t="s">
        <v>19</v>
      </c>
      <c r="B24" s="2" t="str">
        <f>'[20]Dezembro'!$I$5</f>
        <v>NE</v>
      </c>
      <c r="C24" s="2" t="str">
        <f>'[20]Dezembro'!$I$6</f>
        <v>NO</v>
      </c>
      <c r="D24" s="2" t="str">
        <f>'[20]Dezembro'!$I$7</f>
        <v>SO</v>
      </c>
      <c r="E24" s="2" t="str">
        <f>'[20]Dezembro'!$I$8</f>
        <v>SE</v>
      </c>
      <c r="F24" s="2" t="str">
        <f>'[20]Dezembro'!$I$9</f>
        <v>NE</v>
      </c>
      <c r="G24" s="2" t="str">
        <f>'[20]Dezembro'!$I$10</f>
        <v>NE</v>
      </c>
      <c r="H24" s="2" t="str">
        <f>'[20]Dezembro'!$I$11</f>
        <v>SO</v>
      </c>
      <c r="I24" s="2" t="str">
        <f>'[20]Dezembro'!$I$12</f>
        <v>SE</v>
      </c>
      <c r="J24" s="2" t="str">
        <f>'[20]Dezembro'!$I$13</f>
        <v>NE</v>
      </c>
      <c r="K24" s="2" t="str">
        <f>'[20]Dezembro'!$I$14</f>
        <v>NE</v>
      </c>
      <c r="L24" s="2" t="str">
        <f>'[20]Dezembro'!$I$15</f>
        <v>NE</v>
      </c>
      <c r="M24" s="2" t="str">
        <f>'[20]Dezembro'!$I$16</f>
        <v>SO</v>
      </c>
      <c r="N24" s="2" t="str">
        <f>'[20]Dezembro'!$I$17</f>
        <v>SO</v>
      </c>
      <c r="O24" s="2" t="str">
        <f>'[20]Dezembro'!$I$18</f>
        <v>SE</v>
      </c>
      <c r="P24" s="2" t="str">
        <f>'[20]Dezembro'!$I$19</f>
        <v>SE</v>
      </c>
      <c r="Q24" s="2" t="str">
        <f>'[20]Dezembro'!$I$20</f>
        <v>NE</v>
      </c>
      <c r="R24" s="2" t="str">
        <f>'[20]Dezembro'!$I$21</f>
        <v>NE</v>
      </c>
      <c r="S24" s="2" t="str">
        <f>'[20]Dezembro'!$I$22</f>
        <v>NE</v>
      </c>
      <c r="T24" s="2" t="str">
        <f>'[20]Dezembro'!$I$23</f>
        <v>NE</v>
      </c>
      <c r="U24" s="2" t="str">
        <f>'[20]Dezembro'!$I$24</f>
        <v>NE</v>
      </c>
      <c r="V24" s="2" t="str">
        <f>'[20]Dezembro'!$I$25</f>
        <v>NE</v>
      </c>
      <c r="W24" s="2" t="str">
        <f>'[20]Dezembro'!$I$26</f>
        <v>NE</v>
      </c>
      <c r="X24" s="2" t="str">
        <f>'[20]Dezembro'!$I$27</f>
        <v>NE</v>
      </c>
      <c r="Y24" s="2" t="str">
        <f>'[20]Dezembro'!$I$28</f>
        <v>NE</v>
      </c>
      <c r="Z24" s="2" t="str">
        <f>'[20]Dezembro'!$I$29</f>
        <v>NE</v>
      </c>
      <c r="AA24" s="2" t="str">
        <f>'[20]Dezembro'!$I$30</f>
        <v>NE</v>
      </c>
      <c r="AB24" s="2" t="str">
        <f>'[20]Dezembro'!$I$31</f>
        <v>SO</v>
      </c>
      <c r="AC24" s="2" t="str">
        <f>'[20]Dezembro'!$I$32</f>
        <v>SO</v>
      </c>
      <c r="AD24" s="2" t="str">
        <f>'[20]Dezembro'!$I$33</f>
        <v>NO</v>
      </c>
      <c r="AE24" s="2" t="str">
        <f>'[20]Dezembro'!$I$34</f>
        <v>NE</v>
      </c>
      <c r="AF24" s="2" t="str">
        <f>'[20]Dezembro'!$I$35</f>
        <v>SE</v>
      </c>
      <c r="AG24" s="52" t="str">
        <f>'[20]Dezembro'!$I$36</f>
        <v>NE</v>
      </c>
      <c r="AH24" s="2"/>
    </row>
    <row r="25" spans="1:34" ht="16.5" customHeight="1">
      <c r="A25" s="10" t="s">
        <v>31</v>
      </c>
      <c r="B25" s="2" t="str">
        <f>'[21]Dezembro'!$I$5</f>
        <v>NO</v>
      </c>
      <c r="C25" s="2" t="str">
        <f>'[21]Dezembro'!$I$6</f>
        <v>NO</v>
      </c>
      <c r="D25" s="2" t="str">
        <f>'[21]Dezembro'!$I$7</f>
        <v>NO</v>
      </c>
      <c r="E25" s="2" t="str">
        <f>'[21]Dezembro'!$I$8</f>
        <v>SE</v>
      </c>
      <c r="F25" s="2" t="str">
        <f>'[21]Dezembro'!$I$9</f>
        <v>NE</v>
      </c>
      <c r="G25" s="2" t="str">
        <f>'[21]Dezembro'!$I$10</f>
        <v>SE</v>
      </c>
      <c r="H25" s="2" t="str">
        <f>'[21]Dezembro'!$I$11</f>
        <v>NO</v>
      </c>
      <c r="I25" s="2" t="str">
        <f>'[21]Dezembro'!$I$12</f>
        <v>NO</v>
      </c>
      <c r="J25" s="2" t="str">
        <f>'[21]Dezembro'!$I$13</f>
        <v>SE</v>
      </c>
      <c r="K25" s="2" t="str">
        <f>'[21]Dezembro'!$I$14</f>
        <v>NE</v>
      </c>
      <c r="L25" s="2" t="str">
        <f>'[21]Dezembro'!$I$15</f>
        <v>NO</v>
      </c>
      <c r="M25" s="2" t="str">
        <f>'[21]Dezembro'!$I$16</f>
        <v>NO</v>
      </c>
      <c r="N25" s="2" t="str">
        <f>'[21]Dezembro'!$I$17</f>
        <v>SE</v>
      </c>
      <c r="O25" s="2" t="str">
        <f>'[21]Dezembro'!$I$18</f>
        <v>SE</v>
      </c>
      <c r="P25" s="2" t="str">
        <f>'[21]Dezembro'!$I$19</f>
        <v>SE</v>
      </c>
      <c r="Q25" s="2" t="str">
        <f>'[21]Dezembro'!$I$20</f>
        <v>NO</v>
      </c>
      <c r="R25" s="2" t="str">
        <f>'[21]Dezembro'!$I$21</f>
        <v>NO</v>
      </c>
      <c r="S25" s="2" t="str">
        <f>'[21]Dezembro'!$I$22</f>
        <v>NO</v>
      </c>
      <c r="T25" s="2" t="str">
        <f>'[21]Dezembro'!$I$23</f>
        <v>SE</v>
      </c>
      <c r="U25" s="2" t="str">
        <f>'[21]Dezembro'!$I$24</f>
        <v>NO</v>
      </c>
      <c r="V25" s="2" t="str">
        <f>'[21]Dezembro'!$I$25</f>
        <v>NO</v>
      </c>
      <c r="W25" s="2" t="str">
        <f>'[21]Dezembro'!$I$26</f>
        <v>NO</v>
      </c>
      <c r="X25" s="2" t="str">
        <f>'[21]Dezembro'!$I$27</f>
        <v>NO</v>
      </c>
      <c r="Y25" s="2" t="str">
        <f>'[21]Dezembro'!$I$28</f>
        <v>NO</v>
      </c>
      <c r="Z25" s="2" t="str">
        <f>'[21]Dezembro'!$I$29</f>
        <v>NO</v>
      </c>
      <c r="AA25" s="2" t="str">
        <f>'[21]Dezembro'!$I$30</f>
        <v>NO</v>
      </c>
      <c r="AB25" s="2" t="str">
        <f>'[21]Dezembro'!$I$31</f>
        <v>NO</v>
      </c>
      <c r="AC25" s="2" t="str">
        <f>'[21]Dezembro'!$I$32</f>
        <v>NO</v>
      </c>
      <c r="AD25" s="2" t="str">
        <f>'[21]Dezembro'!$I$33</f>
        <v>NO</v>
      </c>
      <c r="AE25" s="2" t="str">
        <f>'[21]Dezembro'!$I$34</f>
        <v>NO</v>
      </c>
      <c r="AF25" s="2" t="str">
        <f>'[21]Dezembro'!$I$35</f>
        <v>NO</v>
      </c>
      <c r="AG25" s="52" t="str">
        <f>'[21]Dezembro'!$I$36</f>
        <v>NO</v>
      </c>
      <c r="AH25" s="2"/>
    </row>
    <row r="26" spans="1:34" ht="16.5" customHeight="1">
      <c r="A26" s="10" t="s">
        <v>20</v>
      </c>
      <c r="B26" s="21" t="str">
        <f>'[22]Dezembro'!$I$5</f>
        <v>**</v>
      </c>
      <c r="C26" s="21" t="str">
        <f>'[22]Dezembro'!$I$6</f>
        <v>**</v>
      </c>
      <c r="D26" s="21" t="str">
        <f>'[22]Dezembro'!$I$7</f>
        <v>**</v>
      </c>
      <c r="E26" s="21" t="str">
        <f>'[22]Dezembro'!$I$8</f>
        <v>**</v>
      </c>
      <c r="F26" s="21" t="str">
        <f>'[22]Dezembro'!$I$9</f>
        <v>**</v>
      </c>
      <c r="G26" s="21" t="str">
        <f>'[22]Dezembro'!$I$10</f>
        <v>**</v>
      </c>
      <c r="H26" s="21" t="str">
        <f>'[22]Dezembro'!$I$11</f>
        <v>**</v>
      </c>
      <c r="I26" s="21" t="str">
        <f>'[22]Dezembro'!$I$12</f>
        <v>**</v>
      </c>
      <c r="J26" s="21" t="str">
        <f>'[22]Dezembro'!$I$13</f>
        <v>**</v>
      </c>
      <c r="K26" s="21" t="str">
        <f>'[22]Dezembro'!$I$14</f>
        <v>**</v>
      </c>
      <c r="L26" s="21" t="str">
        <f>'[22]Dezembro'!$I$15</f>
        <v>**</v>
      </c>
      <c r="M26" s="21" t="str">
        <f>'[22]Dezembro'!$I$16</f>
        <v>**</v>
      </c>
      <c r="N26" s="21" t="str">
        <f>'[22]Dezembro'!$I$17</f>
        <v>**</v>
      </c>
      <c r="O26" s="21" t="str">
        <f>'[22]Dezembro'!$I$18</f>
        <v>**</v>
      </c>
      <c r="P26" s="21" t="str">
        <f>'[22]Dezembro'!$I$19</f>
        <v>**</v>
      </c>
      <c r="Q26" s="21" t="str">
        <f>'[22]Dezembro'!$I$20</f>
        <v>**</v>
      </c>
      <c r="R26" s="21" t="str">
        <f>'[22]Dezembro'!$I$21</f>
        <v>**</v>
      </c>
      <c r="S26" s="21" t="str">
        <f>'[22]Dezembro'!$I$22</f>
        <v>**</v>
      </c>
      <c r="T26" s="21" t="str">
        <f>'[22]Dezembro'!$I$23</f>
        <v>**</v>
      </c>
      <c r="U26" s="21" t="str">
        <f>'[22]Dezembro'!$I$24</f>
        <v>**</v>
      </c>
      <c r="V26" s="21" t="str">
        <f>'[22]Dezembro'!$I$25</f>
        <v>**</v>
      </c>
      <c r="W26" s="21" t="str">
        <f>'[22]Dezembro'!$I$26</f>
        <v>**</v>
      </c>
      <c r="X26" s="21" t="str">
        <f>'[22]Dezembro'!$I$27</f>
        <v>**</v>
      </c>
      <c r="Y26" s="21" t="str">
        <f>'[22]Dezembro'!$I$28</f>
        <v>**</v>
      </c>
      <c r="Z26" s="21" t="str">
        <f>'[22]Dezembro'!$I$29</f>
        <v>**</v>
      </c>
      <c r="AA26" s="21" t="str">
        <f>'[22]Dezembro'!$I$30</f>
        <v>**</v>
      </c>
      <c r="AB26" s="21" t="str">
        <f>'[22]Dezembro'!$I$31</f>
        <v>**</v>
      </c>
      <c r="AC26" s="21" t="str">
        <f>'[22]Dezembro'!$I$32</f>
        <v>**</v>
      </c>
      <c r="AD26" s="21" t="str">
        <f>'[22]Dezembro'!$I$33</f>
        <v>**</v>
      </c>
      <c r="AE26" s="21" t="str">
        <f>'[22]Dezembro'!$I$34</f>
        <v>**</v>
      </c>
      <c r="AF26" s="21" t="str">
        <f>'[22]Dezembro'!$I$35</f>
        <v>**</v>
      </c>
      <c r="AG26" s="54" t="s">
        <v>32</v>
      </c>
      <c r="AH26" s="2"/>
    </row>
    <row r="27" spans="1:34" s="5" customFormat="1" ht="16.5" customHeight="1">
      <c r="A27" s="14" t="s">
        <v>39</v>
      </c>
      <c r="B27" s="22" t="s">
        <v>49</v>
      </c>
      <c r="C27" s="22" t="s">
        <v>49</v>
      </c>
      <c r="D27" s="22" t="s">
        <v>49</v>
      </c>
      <c r="E27" s="22" t="s">
        <v>52</v>
      </c>
      <c r="F27" s="22" t="s">
        <v>53</v>
      </c>
      <c r="G27" s="22" t="s">
        <v>53</v>
      </c>
      <c r="H27" s="22" t="s">
        <v>49</v>
      </c>
      <c r="I27" s="22" t="s">
        <v>49</v>
      </c>
      <c r="J27" s="22" t="s">
        <v>53</v>
      </c>
      <c r="K27" s="22" t="s">
        <v>53</v>
      </c>
      <c r="L27" s="22" t="s">
        <v>53</v>
      </c>
      <c r="M27" s="22" t="s">
        <v>49</v>
      </c>
      <c r="N27" s="22" t="s">
        <v>54</v>
      </c>
      <c r="O27" s="22" t="s">
        <v>52</v>
      </c>
      <c r="P27" s="23" t="s">
        <v>53</v>
      </c>
      <c r="Q27" s="23" t="s">
        <v>53</v>
      </c>
      <c r="R27" s="23" t="s">
        <v>53</v>
      </c>
      <c r="S27" s="23" t="s">
        <v>53</v>
      </c>
      <c r="T27" s="23" t="s">
        <v>53</v>
      </c>
      <c r="U27" s="23" t="s">
        <v>53</v>
      </c>
      <c r="V27" s="23" t="s">
        <v>49</v>
      </c>
      <c r="W27" s="23" t="s">
        <v>49</v>
      </c>
      <c r="X27" s="23" t="s">
        <v>53</v>
      </c>
      <c r="Y27" s="23" t="s">
        <v>49</v>
      </c>
      <c r="Z27" s="23" t="s">
        <v>49</v>
      </c>
      <c r="AA27" s="23" t="s">
        <v>49</v>
      </c>
      <c r="AB27" s="23" t="s">
        <v>49</v>
      </c>
      <c r="AC27" s="23" t="s">
        <v>49</v>
      </c>
      <c r="AD27" s="23" t="s">
        <v>49</v>
      </c>
      <c r="AE27" s="23" t="s">
        <v>49</v>
      </c>
      <c r="AF27" s="23" t="s">
        <v>49</v>
      </c>
      <c r="AG27" s="48"/>
      <c r="AH27" s="20"/>
    </row>
    <row r="28" spans="1:34" ht="12.75">
      <c r="A28" s="66" t="s">
        <v>38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44"/>
      <c r="AG28" s="18" t="s">
        <v>49</v>
      </c>
      <c r="AH28" s="2"/>
    </row>
    <row r="29" spans="33:34" ht="12.75">
      <c r="AG29" s="19"/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F3:AF4"/>
    <mergeCell ref="B2:AG2"/>
    <mergeCell ref="A1:AG1"/>
    <mergeCell ref="A28:AE28"/>
    <mergeCell ref="A2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27" width="5.421875" style="2" bestFit="1" customWidth="1"/>
    <col min="28" max="29" width="6.140625" style="2" bestFit="1" customWidth="1"/>
    <col min="30" max="32" width="5.421875" style="2" bestFit="1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19.5" customHeight="1">
      <c r="A2" s="62" t="s">
        <v>21</v>
      </c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2"/>
    </row>
    <row r="3" spans="1:34" s="5" customFormat="1" ht="19.5" customHeight="1">
      <c r="A3" s="63"/>
      <c r="B3" s="57">
        <v>1</v>
      </c>
      <c r="C3" s="57">
        <f>SUM(B3+1)</f>
        <v>2</v>
      </c>
      <c r="D3" s="57">
        <f aca="true" t="shared" si="0" ref="D3:AD3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4" t="s">
        <v>42</v>
      </c>
      <c r="AH3" s="20"/>
    </row>
    <row r="4" spans="1:34" s="5" customFormat="1" ht="19.5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3" t="s">
        <v>40</v>
      </c>
      <c r="AH4" s="20"/>
    </row>
    <row r="5" spans="1:34" s="1" customFormat="1" ht="16.5" customHeight="1" thickTop="1">
      <c r="A5" s="9" t="s">
        <v>0</v>
      </c>
      <c r="B5" s="3">
        <f>'[1]Dezembro'!$J$5</f>
        <v>27.36</v>
      </c>
      <c r="C5" s="3">
        <f>'[1]Dezembro'!$J$6</f>
        <v>36.72</v>
      </c>
      <c r="D5" s="3">
        <f>'[1]Dezembro'!$J$7</f>
        <v>47.88</v>
      </c>
      <c r="E5" s="3">
        <f>'[1]Dezembro'!$J$8</f>
        <v>46.8</v>
      </c>
      <c r="F5" s="3">
        <f>'[1]Dezembro'!$J$9</f>
        <v>38.16</v>
      </c>
      <c r="G5" s="3">
        <f>'[1]Dezembro'!$J$10</f>
        <v>32.76</v>
      </c>
      <c r="H5" s="3">
        <f>'[1]Dezembro'!$J$11</f>
        <v>78.84</v>
      </c>
      <c r="I5" s="3">
        <f>'[1]Dezembro'!$J$12</f>
        <v>29.16</v>
      </c>
      <c r="J5" s="3">
        <f>'[1]Dezembro'!$J$13</f>
        <v>30.24</v>
      </c>
      <c r="K5" s="3">
        <f>'[1]Dezembro'!$J$14</f>
        <v>33.48</v>
      </c>
      <c r="L5" s="3">
        <f>'[1]Dezembro'!$J$15</f>
        <v>47.52</v>
      </c>
      <c r="M5" s="3">
        <f>'[1]Dezembro'!$J$16</f>
        <v>43.56</v>
      </c>
      <c r="N5" s="3">
        <f>'[1]Dezembro'!$J$17</f>
        <v>34.56</v>
      </c>
      <c r="O5" s="3">
        <f>'[1]Dezembro'!$J$18</f>
        <v>22.32</v>
      </c>
      <c r="P5" s="3">
        <f>'[1]Dezembro'!$J$19</f>
        <v>27.72</v>
      </c>
      <c r="Q5" s="3">
        <f>'[1]Dezembro'!$J$20</f>
        <v>55.44</v>
      </c>
      <c r="R5" s="3">
        <f>'[1]Dezembro'!$J$21</f>
        <v>36.36</v>
      </c>
      <c r="S5" s="3">
        <f>'[1]Dezembro'!$J$22</f>
        <v>28.08</v>
      </c>
      <c r="T5" s="3">
        <f>'[1]Dezembro'!$J$23</f>
        <v>46.8</v>
      </c>
      <c r="U5" s="3">
        <f>'[1]Dezembro'!$J$24</f>
        <v>42.12</v>
      </c>
      <c r="V5" s="3">
        <f>'[1]Dezembro'!$J$25</f>
        <v>25.92</v>
      </c>
      <c r="W5" s="3">
        <f>'[1]Dezembro'!$J$26</f>
        <v>30.6</v>
      </c>
      <c r="X5" s="3">
        <f>'[1]Dezembro'!$J$27</f>
        <v>39.6</v>
      </c>
      <c r="Y5" s="3">
        <f>'[1]Dezembro'!$J$28</f>
        <v>31.68</v>
      </c>
      <c r="Z5" s="3">
        <f>'[1]Dezembro'!$J$29</f>
        <v>35.28</v>
      </c>
      <c r="AA5" s="3">
        <f>'[1]Dezembro'!$J$30</f>
        <v>40.68</v>
      </c>
      <c r="AB5" s="3">
        <f>'[1]Dezembro'!$J$31</f>
        <v>25.56</v>
      </c>
      <c r="AC5" s="3">
        <f>'[1]Dezembro'!$J$32</f>
        <v>28.08</v>
      </c>
      <c r="AD5" s="3">
        <f>'[1]Dezembro'!$J$33</f>
        <v>37.08</v>
      </c>
      <c r="AE5" s="3">
        <f>'[1]Dezembro'!$J$34</f>
        <v>48.6</v>
      </c>
      <c r="AF5" s="3">
        <f>'[1]Dezembro'!$J$35</f>
        <v>23.76</v>
      </c>
      <c r="AG5" s="26">
        <f>MAX(B5:AF5)</f>
        <v>78.84</v>
      </c>
      <c r="AH5" s="2"/>
    </row>
    <row r="6" spans="1:34" ht="16.5" customHeight="1">
      <c r="A6" s="10" t="s">
        <v>1</v>
      </c>
      <c r="B6" s="15">
        <f>'[2]Dezembro'!$J$5</f>
        <v>37.44</v>
      </c>
      <c r="C6" s="15">
        <f>'[2]Dezembro'!$J$6</f>
        <v>27.72</v>
      </c>
      <c r="D6" s="15">
        <f>'[2]Dezembro'!$J$7</f>
        <v>30.6</v>
      </c>
      <c r="E6" s="15">
        <f>'[2]Dezembro'!$J$8</f>
        <v>23.04</v>
      </c>
      <c r="F6" s="15">
        <f>'[2]Dezembro'!$J$9</f>
        <v>37.8</v>
      </c>
      <c r="G6" s="15">
        <f>'[2]Dezembro'!$J$10</f>
        <v>30.6</v>
      </c>
      <c r="H6" s="15">
        <f>'[2]Dezembro'!$J$11</f>
        <v>18</v>
      </c>
      <c r="I6" s="15">
        <f>'[2]Dezembro'!$J$12</f>
        <v>18</v>
      </c>
      <c r="J6" s="15">
        <f>'[2]Dezembro'!$J$13</f>
        <v>27</v>
      </c>
      <c r="K6" s="15">
        <f>'[2]Dezembro'!$J$14</f>
        <v>27.36</v>
      </c>
      <c r="L6" s="15">
        <f>'[2]Dezembro'!$J$15</f>
        <v>50.04</v>
      </c>
      <c r="M6" s="15">
        <f>'[2]Dezembro'!$J$16</f>
        <v>56.16</v>
      </c>
      <c r="N6" s="15">
        <f>'[2]Dezembro'!$J$17</f>
        <v>18.72</v>
      </c>
      <c r="O6" s="15">
        <f>'[2]Dezembro'!$J$18</f>
        <v>23.76</v>
      </c>
      <c r="P6" s="15">
        <f>'[2]Dezembro'!$J$19</f>
        <v>44.28</v>
      </c>
      <c r="Q6" s="15">
        <f>'[2]Dezembro'!$J$20</f>
        <v>43.92</v>
      </c>
      <c r="R6" s="15">
        <f>'[2]Dezembro'!$J$21</f>
        <v>29.88</v>
      </c>
      <c r="S6" s="15">
        <f>'[2]Dezembro'!$J$22</f>
        <v>43.56</v>
      </c>
      <c r="T6" s="15">
        <f>'[2]Dezembro'!$J$23</f>
        <v>24.48</v>
      </c>
      <c r="U6" s="15">
        <f>'[2]Dezembro'!$J$24</f>
        <v>62.64</v>
      </c>
      <c r="V6" s="15">
        <f>'[2]Dezembro'!$J$25</f>
        <v>25.2</v>
      </c>
      <c r="W6" s="15">
        <f>'[2]Dezembro'!$J$26</f>
        <v>28.44</v>
      </c>
      <c r="X6" s="15">
        <f>'[2]Dezembro'!$J$27</f>
        <v>30.24</v>
      </c>
      <c r="Y6" s="15">
        <f>'[2]Dezembro'!$J$28</f>
        <v>35.28</v>
      </c>
      <c r="Z6" s="15">
        <f>'[2]Dezembro'!$J$29</f>
        <v>33.12</v>
      </c>
      <c r="AA6" s="15">
        <f>'[2]Dezembro'!$J$30</f>
        <v>31.68</v>
      </c>
      <c r="AB6" s="15">
        <f>'[2]Dezembro'!$J$31</f>
        <v>33.48</v>
      </c>
      <c r="AC6" s="15">
        <f>'[2]Dezembro'!$J$32</f>
        <v>52.92</v>
      </c>
      <c r="AD6" s="15">
        <f>'[2]Dezembro'!$J$33</f>
        <v>32.4</v>
      </c>
      <c r="AE6" s="15">
        <f>'[2]Dezembro'!$J$34</f>
        <v>38.52</v>
      </c>
      <c r="AF6" s="15">
        <f>'[2]Dezembro'!$J$35</f>
        <v>51.48</v>
      </c>
      <c r="AG6" s="17">
        <f aca="true" t="shared" si="1" ref="AG6:AG12">MAX(B6:AF6)</f>
        <v>62.64</v>
      </c>
      <c r="AH6" s="2"/>
    </row>
    <row r="7" spans="1:34" ht="16.5" customHeight="1">
      <c r="A7" s="10" t="s">
        <v>2</v>
      </c>
      <c r="B7" s="3">
        <f>'[3]Dezembro'!$J$5</f>
        <v>39.96</v>
      </c>
      <c r="C7" s="3">
        <f>'[3]Dezembro'!$J$6</f>
        <v>37.8</v>
      </c>
      <c r="D7" s="3">
        <f>'[3]Dezembro'!$J$7</f>
        <v>29.16</v>
      </c>
      <c r="E7" s="3">
        <f>'[3]Dezembro'!$J$8</f>
        <v>28.44</v>
      </c>
      <c r="F7" s="3">
        <f>'[3]Dezembro'!$J$9</f>
        <v>37.08</v>
      </c>
      <c r="G7" s="3">
        <f>'[3]Dezembro'!$J$10</f>
        <v>36</v>
      </c>
      <c r="H7" s="3">
        <f>'[3]Dezembro'!$J$11</f>
        <v>37.8</v>
      </c>
      <c r="I7" s="3">
        <f>'[3]Dezembro'!$J$12</f>
        <v>38.16</v>
      </c>
      <c r="J7" s="3">
        <f>'[3]Dezembro'!$J$13</f>
        <v>28.44</v>
      </c>
      <c r="K7" s="3">
        <f>'[3]Dezembro'!$J$14</f>
        <v>30.24</v>
      </c>
      <c r="L7" s="3">
        <f>'[3]Dezembro'!$J$15</f>
        <v>54</v>
      </c>
      <c r="M7" s="3">
        <f>'[3]Dezembro'!$J$16</f>
        <v>43.2</v>
      </c>
      <c r="N7" s="3">
        <f>'[3]Dezembro'!$J$17</f>
        <v>34.92</v>
      </c>
      <c r="O7" s="3">
        <f>'[3]Dezembro'!$J$18</f>
        <v>24.84</v>
      </c>
      <c r="P7" s="3">
        <f>'[3]Dezembro'!$J$19</f>
        <v>42.84</v>
      </c>
      <c r="Q7" s="3">
        <f>'[3]Dezembro'!$J$20</f>
        <v>60.84</v>
      </c>
      <c r="R7" s="3">
        <f>'[3]Dezembro'!$J$21</f>
        <v>30.96</v>
      </c>
      <c r="S7" s="3">
        <f>'[3]Dezembro'!$J$22</f>
        <v>36</v>
      </c>
      <c r="T7" s="3">
        <f>'[3]Dezembro'!$J$23</f>
        <v>27.72</v>
      </c>
      <c r="U7" s="3">
        <f>'[3]Dezembro'!$J$24</f>
        <v>28.08</v>
      </c>
      <c r="V7" s="3">
        <f>'[3]Dezembro'!$J$25</f>
        <v>42.12</v>
      </c>
      <c r="W7" s="3">
        <f>'[3]Dezembro'!$J$26</f>
        <v>39.96</v>
      </c>
      <c r="X7" s="3">
        <f>'[3]Dezembro'!$J$27</f>
        <v>35.64</v>
      </c>
      <c r="Y7" s="3">
        <f>'[3]Dezembro'!$J$28</f>
        <v>46.44</v>
      </c>
      <c r="Z7" s="3">
        <f>'[3]Dezembro'!$J$29</f>
        <v>51.84</v>
      </c>
      <c r="AA7" s="3">
        <f>'[3]Dezembro'!$J$30</f>
        <v>48.96</v>
      </c>
      <c r="AB7" s="3">
        <f>'[3]Dezembro'!$J$31</f>
        <v>45.36</v>
      </c>
      <c r="AC7" s="3">
        <f>'[3]Dezembro'!$J$32</f>
        <v>42.84</v>
      </c>
      <c r="AD7" s="3">
        <f>'[3]Dezembro'!$J$33</f>
        <v>41.76</v>
      </c>
      <c r="AE7" s="3">
        <f>'[3]Dezembro'!$J$34</f>
        <v>41.76</v>
      </c>
      <c r="AF7" s="3">
        <f>'[3]Dezembro'!$J$35</f>
        <v>38.52</v>
      </c>
      <c r="AG7" s="17">
        <f t="shared" si="1"/>
        <v>60.84</v>
      </c>
      <c r="AH7" s="2"/>
    </row>
    <row r="8" spans="1:34" ht="16.5" customHeight="1">
      <c r="A8" s="10" t="s">
        <v>3</v>
      </c>
      <c r="B8" s="3">
        <f>'[4]Dezembro'!$J$5</f>
        <v>24.48</v>
      </c>
      <c r="C8" s="3">
        <f>'[4]Dezembro'!$J$6</f>
        <v>33.12</v>
      </c>
      <c r="D8" s="3">
        <f>'[4]Dezembro'!$J$7</f>
        <v>45.72</v>
      </c>
      <c r="E8" s="3">
        <f>'[4]Dezembro'!$J$8</f>
        <v>36</v>
      </c>
      <c r="F8" s="3">
        <f>'[4]Dezembro'!$J$9</f>
        <v>21.24</v>
      </c>
      <c r="G8" s="3">
        <f>'[4]Dezembro'!$J$10</f>
        <v>29.52</v>
      </c>
      <c r="H8" s="3">
        <f>'[4]Dezembro'!$J$11</f>
        <v>47.16</v>
      </c>
      <c r="I8" s="3">
        <f>'[4]Dezembro'!$J$12</f>
        <v>33.84</v>
      </c>
      <c r="J8" s="3">
        <f>'[4]Dezembro'!$J$13</f>
        <v>21.24</v>
      </c>
      <c r="K8" s="3">
        <f>'[4]Dezembro'!$J$14</f>
        <v>30.96</v>
      </c>
      <c r="L8" s="3">
        <f>'[4]Dezembro'!$J$15</f>
        <v>47.88</v>
      </c>
      <c r="M8" s="3">
        <f>'[4]Dezembro'!$J$16</f>
        <v>56.52</v>
      </c>
      <c r="N8" s="3">
        <f>'[4]Dezembro'!$J$17</f>
        <v>18.36</v>
      </c>
      <c r="O8" s="3">
        <f>'[4]Dezembro'!$J$18</f>
        <v>37.44</v>
      </c>
      <c r="P8" s="3">
        <f>'[4]Dezembro'!$J$19</f>
        <v>37.08</v>
      </c>
      <c r="Q8" s="3">
        <f>'[4]Dezembro'!$J$20</f>
        <v>29.16</v>
      </c>
      <c r="R8" s="3">
        <f>'[4]Dezembro'!$J$21</f>
        <v>41.04</v>
      </c>
      <c r="S8" s="3">
        <f>'[4]Dezembro'!$J$22</f>
        <v>37.44</v>
      </c>
      <c r="T8" s="3">
        <f>'[4]Dezembro'!$J$23</f>
        <v>35.28</v>
      </c>
      <c r="U8" s="3">
        <f>'[4]Dezembro'!$J$24</f>
        <v>37.44</v>
      </c>
      <c r="V8" s="3">
        <f>'[4]Dezembro'!$J$25</f>
        <v>33.84</v>
      </c>
      <c r="W8" s="3">
        <f>'[4]Dezembro'!$J$26</f>
        <v>25.92</v>
      </c>
      <c r="X8" s="3">
        <f>'[4]Dezembro'!$J$27</f>
        <v>33.84</v>
      </c>
      <c r="Y8" s="3">
        <f>'[4]Dezembro'!$J$28</f>
        <v>30.6</v>
      </c>
      <c r="Z8" s="3">
        <f>'[4]Dezembro'!$J$29</f>
        <v>40.68</v>
      </c>
      <c r="AA8" s="3">
        <f>'[4]Dezembro'!$J$30</f>
        <v>42.84</v>
      </c>
      <c r="AB8" s="3">
        <f>'[4]Dezembro'!$J$31</f>
        <v>60.12</v>
      </c>
      <c r="AC8" s="3">
        <f>'[4]Dezembro'!$J$32</f>
        <v>45.72</v>
      </c>
      <c r="AD8" s="3">
        <f>'[4]Dezembro'!$J$33</f>
        <v>47.16</v>
      </c>
      <c r="AE8" s="3">
        <f>'[4]Dezembro'!$J$34</f>
        <v>46.8</v>
      </c>
      <c r="AF8" s="3">
        <f>'[4]Dezembro'!$J$35</f>
        <v>39.6</v>
      </c>
      <c r="AG8" s="17">
        <f t="shared" si="1"/>
        <v>60.12</v>
      </c>
      <c r="AH8" s="2"/>
    </row>
    <row r="9" spans="1:34" ht="16.5" customHeight="1">
      <c r="A9" s="10" t="s">
        <v>4</v>
      </c>
      <c r="B9" s="3">
        <f>'[5]Dezembro'!$J$5</f>
        <v>38.16</v>
      </c>
      <c r="C9" s="3">
        <f>'[5]Dezembro'!$J$6</f>
        <v>35.64</v>
      </c>
      <c r="D9" s="3">
        <f>'[5]Dezembro'!$J$7</f>
        <v>19.08</v>
      </c>
      <c r="E9" s="3">
        <f>'[5]Dezembro'!$J$8</f>
        <v>41.76</v>
      </c>
      <c r="F9" s="3">
        <f>'[5]Dezembro'!$J$9</f>
        <v>26.64</v>
      </c>
      <c r="G9" s="3">
        <f>'[5]Dezembro'!$J$10</f>
        <v>45.36</v>
      </c>
      <c r="H9" s="3">
        <f>'[5]Dezembro'!$J$11</f>
        <v>47.16</v>
      </c>
      <c r="I9" s="3">
        <f>'[5]Dezembro'!$J$12</f>
        <v>38.16</v>
      </c>
      <c r="J9" s="3">
        <f>'[5]Dezembro'!$J$13</f>
        <v>31.68</v>
      </c>
      <c r="K9" s="3">
        <f>'[5]Dezembro'!$J$14</f>
        <v>45.72</v>
      </c>
      <c r="L9" s="3">
        <f>'[5]Dezembro'!$J$15</f>
        <v>59.04</v>
      </c>
      <c r="M9" s="3">
        <f>'[5]Dezembro'!$J$16</f>
        <v>50.4</v>
      </c>
      <c r="N9" s="3">
        <f>'[5]Dezembro'!$J$17</f>
        <v>28.8</v>
      </c>
      <c r="O9" s="3">
        <f>'[5]Dezembro'!$J$18</f>
        <v>38.88</v>
      </c>
      <c r="P9" s="3">
        <f>'[5]Dezembro'!$J$19</f>
        <v>44.28</v>
      </c>
      <c r="Q9" s="3">
        <f>'[5]Dezembro'!$J$20</f>
        <v>37.08</v>
      </c>
      <c r="R9" s="3">
        <f>'[5]Dezembro'!$J$21</f>
        <v>46.8</v>
      </c>
      <c r="S9" s="3">
        <f>'[5]Dezembro'!$J$22</f>
        <v>29.52</v>
      </c>
      <c r="T9" s="3">
        <f>'[5]Dezembro'!$J$23</f>
        <v>33.12</v>
      </c>
      <c r="U9" s="3">
        <f>'[5]Dezembro'!$J$24</f>
        <v>33.48</v>
      </c>
      <c r="V9" s="3">
        <f>'[5]Dezembro'!$J$25</f>
        <v>46.08</v>
      </c>
      <c r="W9" s="3">
        <f>'[5]Dezembro'!$J$26</f>
        <v>49.68</v>
      </c>
      <c r="X9" s="3">
        <f>'[5]Dezembro'!$J$27</f>
        <v>25.2</v>
      </c>
      <c r="Y9" s="3">
        <f>'[5]Dezembro'!$J$28</f>
        <v>40.32</v>
      </c>
      <c r="Z9" s="3">
        <f>'[5]Dezembro'!$J$29</f>
        <v>38.16</v>
      </c>
      <c r="AA9" s="3">
        <f>'[5]Dezembro'!$J$30</f>
        <v>48.6</v>
      </c>
      <c r="AB9" s="3">
        <f>'[5]Dezembro'!$J$31</f>
        <v>56.52</v>
      </c>
      <c r="AC9" s="3">
        <f>'[5]Dezembro'!$J$32</f>
        <v>33.48</v>
      </c>
      <c r="AD9" s="3">
        <f>'[5]Dezembro'!$J$33</f>
        <v>49.32</v>
      </c>
      <c r="AE9" s="3">
        <f>'[5]Dezembro'!$J$34</f>
        <v>47.16</v>
      </c>
      <c r="AF9" s="3">
        <f>'[5]Dezembro'!$J$35</f>
        <v>46.8</v>
      </c>
      <c r="AG9" s="17">
        <f t="shared" si="1"/>
        <v>59.04</v>
      </c>
      <c r="AH9" s="2"/>
    </row>
    <row r="10" spans="1:34" ht="16.5" customHeight="1">
      <c r="A10" s="10" t="s">
        <v>5</v>
      </c>
      <c r="B10" s="3" t="str">
        <f>'[6]Dezembro'!$J$5</f>
        <v>**</v>
      </c>
      <c r="C10" s="3" t="str">
        <f>'[6]Dezembro'!$J$6</f>
        <v>**</v>
      </c>
      <c r="D10" s="3" t="str">
        <f>'[6]Dezembro'!$J$7</f>
        <v>**</v>
      </c>
      <c r="E10" s="3" t="str">
        <f>'[6]Dezembro'!$J$8</f>
        <v>**</v>
      </c>
      <c r="F10" s="3" t="str">
        <f>'[6]Dezembro'!$J$9</f>
        <v>**</v>
      </c>
      <c r="G10" s="3" t="str">
        <f>'[6]Dezembro'!$J$10</f>
        <v>**</v>
      </c>
      <c r="H10" s="3" t="str">
        <f>'[6]Dezembro'!$J$11</f>
        <v>**</v>
      </c>
      <c r="I10" s="3" t="str">
        <f>'[6]Dezembro'!$J$12</f>
        <v>**</v>
      </c>
      <c r="J10" s="3" t="str">
        <f>'[6]Dezembro'!$J$13</f>
        <v>**</v>
      </c>
      <c r="K10" s="3" t="str">
        <f>'[6]Dezembro'!$J$14</f>
        <v>**</v>
      </c>
      <c r="L10" s="3" t="str">
        <f>'[6]Dezembro'!$J$15</f>
        <v>**</v>
      </c>
      <c r="M10" s="3" t="str">
        <f>'[6]Dezembro'!$J$16</f>
        <v>**</v>
      </c>
      <c r="N10" s="3" t="str">
        <f>'[6]Dezembro'!$J$17</f>
        <v>**</v>
      </c>
      <c r="O10" s="3" t="str">
        <f>'[6]Dezembro'!$J$18</f>
        <v>**</v>
      </c>
      <c r="P10" s="3" t="str">
        <f>'[6]Dezembro'!$J$19</f>
        <v>**</v>
      </c>
      <c r="Q10" s="3" t="str">
        <f>'[6]Dezembro'!$J$20</f>
        <v>**</v>
      </c>
      <c r="R10" s="3">
        <f>'[6]Dezembro'!$J$21</f>
        <v>30.6</v>
      </c>
      <c r="S10" s="3">
        <f>'[6]Dezembro'!$J$22</f>
        <v>48.24</v>
      </c>
      <c r="T10" s="3">
        <f>'[6]Dezembro'!$J$23</f>
        <v>43.2</v>
      </c>
      <c r="U10" s="3">
        <f>'[6]Dezembro'!$J$24</f>
        <v>33.12</v>
      </c>
      <c r="V10" s="3">
        <f>'[6]Dezembro'!$J$25</f>
        <v>48.96</v>
      </c>
      <c r="W10" s="3">
        <f>'[6]Dezembro'!$J$26</f>
        <v>17.64</v>
      </c>
      <c r="X10" s="3">
        <f>'[6]Dezembro'!$J$27</f>
        <v>27.36</v>
      </c>
      <c r="Y10" s="3">
        <f>'[6]Dezembro'!$J$28</f>
        <v>30.6</v>
      </c>
      <c r="Z10" s="3">
        <f>'[6]Dezembro'!$J$29</f>
        <v>21.96</v>
      </c>
      <c r="AA10" s="3">
        <f>'[6]Dezembro'!$J$30</f>
        <v>25.92</v>
      </c>
      <c r="AB10" s="3">
        <f>'[6]Dezembro'!$J$31</f>
        <v>36.36</v>
      </c>
      <c r="AC10" s="3">
        <f>'[6]Dezembro'!$J$32</f>
        <v>29.52</v>
      </c>
      <c r="AD10" s="3">
        <f>'[6]Dezembro'!$J$33</f>
        <v>40.68</v>
      </c>
      <c r="AE10" s="3" t="str">
        <f>'[6]Dezembro'!$J$34</f>
        <v>**</v>
      </c>
      <c r="AF10" s="3">
        <f>'[6]Dezembro'!$J$35</f>
        <v>27</v>
      </c>
      <c r="AG10" s="17">
        <f t="shared" si="1"/>
        <v>48.96</v>
      </c>
      <c r="AH10" s="2"/>
    </row>
    <row r="11" spans="1:34" ht="16.5" customHeight="1">
      <c r="A11" s="10" t="s">
        <v>6</v>
      </c>
      <c r="B11" s="3">
        <f>'[7]Dezembro'!$J$5</f>
        <v>32.4</v>
      </c>
      <c r="C11" s="3">
        <f>'[7]Dezembro'!$J$6</f>
        <v>39.24</v>
      </c>
      <c r="D11" s="3">
        <f>'[7]Dezembro'!$J$7</f>
        <v>37.44</v>
      </c>
      <c r="E11" s="3">
        <f>'[7]Dezembro'!$J$8</f>
        <v>30.24</v>
      </c>
      <c r="F11" s="3">
        <f>'[7]Dezembro'!$J$9</f>
        <v>24.48</v>
      </c>
      <c r="G11" s="3">
        <f>'[7]Dezembro'!$J$10</f>
        <v>22.68</v>
      </c>
      <c r="H11" s="3">
        <f>'[7]Dezembro'!$J$11</f>
        <v>42.12</v>
      </c>
      <c r="I11" s="3">
        <f>'[7]Dezembro'!$J$12</f>
        <v>26.28</v>
      </c>
      <c r="J11" s="3">
        <f>'[7]Dezembro'!$J$13</f>
        <v>19.8</v>
      </c>
      <c r="K11" s="3">
        <f>'[7]Dezembro'!$J$14</f>
        <v>28.44</v>
      </c>
      <c r="L11" s="3">
        <f>'[7]Dezembro'!$J$15</f>
        <v>38.88</v>
      </c>
      <c r="M11" s="3">
        <f>'[7]Dezembro'!$J$16</f>
        <v>36.72</v>
      </c>
      <c r="N11" s="3">
        <f>'[7]Dezembro'!$J$17</f>
        <v>19.8</v>
      </c>
      <c r="O11" s="3">
        <f>'[7]Dezembro'!$J$18</f>
        <v>26.28</v>
      </c>
      <c r="P11" s="3">
        <f>'[7]Dezembro'!$J$19</f>
        <v>36</v>
      </c>
      <c r="Q11" s="3">
        <f>'[7]Dezembro'!$J$20</f>
        <v>42.48</v>
      </c>
      <c r="R11" s="3">
        <f>'[7]Dezembro'!$J$21</f>
        <v>35.28</v>
      </c>
      <c r="S11" s="3">
        <f>'[7]Dezembro'!$J$22</f>
        <v>21.6</v>
      </c>
      <c r="T11" s="3">
        <f>'[7]Dezembro'!$J$23</f>
        <v>53.28</v>
      </c>
      <c r="U11" s="3">
        <f>'[7]Dezembro'!$J$24</f>
        <v>34.56</v>
      </c>
      <c r="V11" s="3">
        <f>'[7]Dezembro'!$J$25</f>
        <v>29.16</v>
      </c>
      <c r="W11" s="3">
        <f>'[7]Dezembro'!$J$26</f>
        <v>24.84</v>
      </c>
      <c r="X11" s="3">
        <f>'[7]Dezembro'!$J$27</f>
        <v>41.4</v>
      </c>
      <c r="Y11" s="3">
        <f>'[7]Dezembro'!$J$28</f>
        <v>28.08</v>
      </c>
      <c r="Z11" s="3">
        <f>'[7]Dezembro'!$J$29</f>
        <v>37.08</v>
      </c>
      <c r="AA11" s="3">
        <f>'[7]Dezembro'!$J$30</f>
        <v>35.64</v>
      </c>
      <c r="AB11" s="3">
        <f>'[7]Dezembro'!$J$31</f>
        <v>46.8</v>
      </c>
      <c r="AC11" s="3">
        <f>'[7]Dezembro'!$J$32</f>
        <v>31.68</v>
      </c>
      <c r="AD11" s="3">
        <f>'[7]Dezembro'!$J$33</f>
        <v>60.48</v>
      </c>
      <c r="AE11" s="3">
        <f>'[7]Dezembro'!$J$34</f>
        <v>56.88</v>
      </c>
      <c r="AF11" s="3">
        <f>'[7]Dezembro'!$J$35</f>
        <v>56.88</v>
      </c>
      <c r="AG11" s="17">
        <f t="shared" si="1"/>
        <v>60.48</v>
      </c>
      <c r="AH11" s="2"/>
    </row>
    <row r="12" spans="1:34" ht="16.5" customHeight="1">
      <c r="A12" s="10" t="s">
        <v>7</v>
      </c>
      <c r="B12" s="3">
        <f>'[8]Dezembro'!$J$5</f>
        <v>29.16</v>
      </c>
      <c r="C12" s="3">
        <f>'[8]Dezembro'!$J$6</f>
        <v>34.56</v>
      </c>
      <c r="D12" s="3">
        <f>'[8]Dezembro'!$J$7</f>
        <v>45.72</v>
      </c>
      <c r="E12" s="3">
        <f>'[8]Dezembro'!$J$8</f>
        <v>36.36</v>
      </c>
      <c r="F12" s="3">
        <f>'[8]Dezembro'!$J$9</f>
        <v>38.88</v>
      </c>
      <c r="G12" s="3">
        <f>'[8]Dezembro'!$J$10</f>
        <v>29.52</v>
      </c>
      <c r="H12" s="3">
        <f>'[8]Dezembro'!$J$11</f>
        <v>38.88</v>
      </c>
      <c r="I12" s="3">
        <f>'[8]Dezembro'!$J$12</f>
        <v>26.28</v>
      </c>
      <c r="J12" s="3">
        <f>'[8]Dezembro'!$J$13</f>
        <v>30.24</v>
      </c>
      <c r="K12" s="3">
        <f>'[8]Dezembro'!$J$14</f>
        <v>30.96</v>
      </c>
      <c r="L12" s="3">
        <f>'[8]Dezembro'!$J$15</f>
        <v>55.8</v>
      </c>
      <c r="M12" s="3">
        <f>'[8]Dezembro'!$J$16</f>
        <v>34.2</v>
      </c>
      <c r="N12" s="3">
        <f>'[8]Dezembro'!$J$17</f>
        <v>30.24</v>
      </c>
      <c r="O12" s="3">
        <f>'[8]Dezembro'!$J$18</f>
        <v>25.2</v>
      </c>
      <c r="P12" s="3">
        <f>'[8]Dezembro'!$J$19</f>
        <v>26.64</v>
      </c>
      <c r="Q12" s="3">
        <f>'[8]Dezembro'!$J$20</f>
        <v>69.48</v>
      </c>
      <c r="R12" s="3">
        <f>'[8]Dezembro'!$J$21</f>
        <v>35.28</v>
      </c>
      <c r="S12" s="3">
        <f>'[8]Dezembro'!$J$22</f>
        <v>39.24</v>
      </c>
      <c r="T12" s="3">
        <f>'[8]Dezembro'!$J$23</f>
        <v>45</v>
      </c>
      <c r="U12" s="3">
        <f>'[8]Dezembro'!$J$24</f>
        <v>24.48</v>
      </c>
      <c r="V12" s="3">
        <f>'[8]Dezembro'!$J$25</f>
        <v>35.64</v>
      </c>
      <c r="W12" s="3">
        <f>'[8]Dezembro'!$J$26</f>
        <v>46.08</v>
      </c>
      <c r="X12" s="3">
        <f>'[8]Dezembro'!$J$27</f>
        <v>31.32</v>
      </c>
      <c r="Y12" s="3">
        <f>'[8]Dezembro'!$J$28</f>
        <v>31.68</v>
      </c>
      <c r="Z12" s="3">
        <f>'[8]Dezembro'!$J$29</f>
        <v>38.88</v>
      </c>
      <c r="AA12" s="3">
        <f>'[8]Dezembro'!$J$30</f>
        <v>41.4</v>
      </c>
      <c r="AB12" s="3">
        <f>'[8]Dezembro'!$J$31</f>
        <v>37.8</v>
      </c>
      <c r="AC12" s="3">
        <f>'[8]Dezembro'!$J$32</f>
        <v>40.32</v>
      </c>
      <c r="AD12" s="3">
        <f>'[8]Dezembro'!$J$33</f>
        <v>42.84</v>
      </c>
      <c r="AE12" s="3">
        <f>'[8]Dezembro'!$J$34</f>
        <v>52.2</v>
      </c>
      <c r="AF12" s="3">
        <f>'[8]Dezembro'!$J$35</f>
        <v>25.2</v>
      </c>
      <c r="AG12" s="17">
        <f t="shared" si="1"/>
        <v>69.48</v>
      </c>
      <c r="AH12" s="2"/>
    </row>
    <row r="13" spans="1:34" ht="16.5" customHeight="1">
      <c r="A13" s="10" t="s">
        <v>8</v>
      </c>
      <c r="B13" s="3" t="str">
        <f>'[9]Dezembro'!$J$5</f>
        <v>**</v>
      </c>
      <c r="C13" s="3" t="str">
        <f>'[9]Dezembro'!$J$6</f>
        <v>**</v>
      </c>
      <c r="D13" s="3" t="str">
        <f>'[9]Dezembro'!$J$7</f>
        <v>**</v>
      </c>
      <c r="E13" s="3" t="str">
        <f>'[9]Dezembro'!$J$8</f>
        <v>**</v>
      </c>
      <c r="F13" s="3" t="str">
        <f>'[9]Dezembro'!$J$9</f>
        <v>**</v>
      </c>
      <c r="G13" s="3" t="str">
        <f>'[9]Dezembro'!$J$10</f>
        <v>**</v>
      </c>
      <c r="H13" s="3" t="str">
        <f>'[9]Dezembro'!$J$11</f>
        <v>**</v>
      </c>
      <c r="I13" s="3" t="str">
        <f>'[9]Dezembro'!$J$12</f>
        <v>**</v>
      </c>
      <c r="J13" s="3" t="str">
        <f>'[9]Dezembro'!$J$13</f>
        <v>**</v>
      </c>
      <c r="K13" s="3" t="str">
        <f>'[9]Dezembro'!$J$14</f>
        <v>**</v>
      </c>
      <c r="L13" s="3" t="str">
        <f>'[9]Dezembro'!$J$15</f>
        <v>**</v>
      </c>
      <c r="M13" s="3" t="str">
        <f>'[9]Dezembro'!$J$16</f>
        <v>**</v>
      </c>
      <c r="N13" s="3" t="str">
        <f>'[9]Dezembro'!$J$17</f>
        <v>**</v>
      </c>
      <c r="O13" s="3" t="str">
        <f>'[9]Dezembro'!$J$18</f>
        <v>**</v>
      </c>
      <c r="P13" s="3" t="str">
        <f>'[9]Dezembro'!$J$19</f>
        <v>**</v>
      </c>
      <c r="Q13" s="3" t="str">
        <f>'[9]Dezembro'!$J$20</f>
        <v>**</v>
      </c>
      <c r="R13" s="3" t="str">
        <f>'[9]Dezembro'!$J$21</f>
        <v>**</v>
      </c>
      <c r="S13" s="3" t="str">
        <f>'[9]Dezembro'!$J$22</f>
        <v>**</v>
      </c>
      <c r="T13" s="3" t="str">
        <f>'[9]Dezembro'!$J$23</f>
        <v>**</v>
      </c>
      <c r="U13" s="3" t="str">
        <f>'[9]Dezembro'!$J$24</f>
        <v>**</v>
      </c>
      <c r="V13" s="3" t="str">
        <f>'[9]Dezembro'!$J$25</f>
        <v>**</v>
      </c>
      <c r="W13" s="3" t="str">
        <f>'[9]Dezembro'!$J$26</f>
        <v>**</v>
      </c>
      <c r="X13" s="3" t="str">
        <f>'[9]Dezembro'!$J$27</f>
        <v>**</v>
      </c>
      <c r="Y13" s="3" t="str">
        <f>'[9]Dezembro'!$J$28</f>
        <v>**</v>
      </c>
      <c r="Z13" s="3" t="str">
        <f>'[9]Dezembro'!$J$29</f>
        <v>**</v>
      </c>
      <c r="AA13" s="3" t="str">
        <f>'[9]Dezembro'!$J$30</f>
        <v>**</v>
      </c>
      <c r="AB13" s="3" t="str">
        <f>'[9]Dezembro'!$J$31</f>
        <v>**</v>
      </c>
      <c r="AC13" s="3" t="str">
        <f>'[9]Dezembro'!$J$32</f>
        <v>**</v>
      </c>
      <c r="AD13" s="3" t="str">
        <f>'[9]Dezembro'!$J$33</f>
        <v>**</v>
      </c>
      <c r="AE13" s="3" t="str">
        <f>'[9]Dezembro'!$J$34</f>
        <v>**</v>
      </c>
      <c r="AF13" s="3" t="str">
        <f>'[9]Dezembro'!$J$35</f>
        <v>**</v>
      </c>
      <c r="AG13" s="17" t="s">
        <v>32</v>
      </c>
      <c r="AH13" s="2"/>
    </row>
    <row r="14" spans="1:34" ht="16.5" customHeight="1">
      <c r="A14" s="10" t="s">
        <v>9</v>
      </c>
      <c r="B14" s="3">
        <f>'[10]Dezembro'!$J$5</f>
        <v>32.04</v>
      </c>
      <c r="C14" s="3">
        <f>'[10]Dezembro'!$J$6</f>
        <v>31.32</v>
      </c>
      <c r="D14" s="3">
        <f>'[10]Dezembro'!$J$7</f>
        <v>35.64</v>
      </c>
      <c r="E14" s="3">
        <f>'[10]Dezembro'!$J$8</f>
        <v>23.4</v>
      </c>
      <c r="F14" s="3">
        <f>'[10]Dezembro'!$J$9</f>
        <v>37.44</v>
      </c>
      <c r="G14" s="3">
        <f>'[10]Dezembro'!$J$10</f>
        <v>29.52</v>
      </c>
      <c r="H14" s="3">
        <f>'[10]Dezembro'!$J$11</f>
        <v>28.8</v>
      </c>
      <c r="I14" s="3">
        <f>'[10]Dezembro'!$J$12</f>
        <v>27.72</v>
      </c>
      <c r="J14" s="3">
        <f>'[10]Dezembro'!$J$13</f>
        <v>34.92</v>
      </c>
      <c r="K14" s="3">
        <f>'[10]Dezembro'!$J$14</f>
        <v>38.16</v>
      </c>
      <c r="L14" s="3">
        <f>'[10]Dezembro'!$J$15</f>
        <v>64.08</v>
      </c>
      <c r="M14" s="3">
        <f>'[10]Dezembro'!$J$16</f>
        <v>43.92</v>
      </c>
      <c r="N14" s="3">
        <f>'[10]Dezembro'!$J$17</f>
        <v>25.92</v>
      </c>
      <c r="O14" s="3">
        <f>'[10]Dezembro'!$J$18</f>
        <v>29.88</v>
      </c>
      <c r="P14" s="3">
        <f>'[10]Dezembro'!$J$19</f>
        <v>29.88</v>
      </c>
      <c r="Q14" s="3">
        <f>'[10]Dezembro'!$J$20</f>
        <v>55.08</v>
      </c>
      <c r="R14" s="3">
        <f>'[10]Dezembro'!$J$21</f>
        <v>30.24</v>
      </c>
      <c r="S14" s="3">
        <f>'[10]Dezembro'!$J$22</f>
        <v>29.16</v>
      </c>
      <c r="T14" s="3">
        <f>'[10]Dezembro'!$J$23</f>
        <v>34.92</v>
      </c>
      <c r="U14" s="3">
        <f>'[10]Dezembro'!$J$24</f>
        <v>23.4</v>
      </c>
      <c r="V14" s="3">
        <f>'[10]Dezembro'!$J$25</f>
        <v>60.12</v>
      </c>
      <c r="W14" s="3">
        <f>'[10]Dezembro'!$J$26</f>
        <v>26.28</v>
      </c>
      <c r="X14" s="3">
        <f>'[10]Dezembro'!$J$27</f>
        <v>31.68</v>
      </c>
      <c r="Y14" s="3">
        <f>'[10]Dezembro'!$J$28</f>
        <v>34.92</v>
      </c>
      <c r="Z14" s="3">
        <f>'[10]Dezembro'!$J$29</f>
        <v>42.12</v>
      </c>
      <c r="AA14" s="3">
        <f>'[10]Dezembro'!$J$30</f>
        <v>49.32</v>
      </c>
      <c r="AB14" s="3">
        <f>'[10]Dezembro'!$J$31</f>
        <v>31.68</v>
      </c>
      <c r="AC14" s="3">
        <f>'[10]Dezembro'!$J$32</f>
        <v>38.88</v>
      </c>
      <c r="AD14" s="3">
        <f>'[10]Dezembro'!$J$33</f>
        <v>46.08</v>
      </c>
      <c r="AE14" s="3">
        <f>'[10]Dezembro'!$J$34</f>
        <v>56.16</v>
      </c>
      <c r="AF14" s="3">
        <f>'[10]Dezembro'!$J$35</f>
        <v>39.96</v>
      </c>
      <c r="AG14" s="17">
        <f>MAX(B14:AF14)</f>
        <v>64.08</v>
      </c>
      <c r="AH14" s="2"/>
    </row>
    <row r="15" spans="1:34" ht="16.5" customHeight="1">
      <c r="A15" s="10" t="s">
        <v>10</v>
      </c>
      <c r="B15" s="3">
        <f>'[11]Dezembro'!$J$5</f>
        <v>41.4</v>
      </c>
      <c r="C15" s="3">
        <f>'[11]Dezembro'!$J$6</f>
        <v>37.08</v>
      </c>
      <c r="D15" s="3">
        <f>'[11]Dezembro'!$J$7</f>
        <v>41.4</v>
      </c>
      <c r="E15" s="3">
        <f>'[11]Dezembro'!$J$8</f>
        <v>39.24</v>
      </c>
      <c r="F15" s="3">
        <f>'[11]Dezembro'!$J$9</f>
        <v>41.04</v>
      </c>
      <c r="G15" s="3">
        <f>'[11]Dezembro'!$J$10</f>
        <v>31.32</v>
      </c>
      <c r="H15" s="3">
        <f>'[11]Dezembro'!$J$11</f>
        <v>48.6</v>
      </c>
      <c r="I15" s="3">
        <f>'[11]Dezembro'!$J$12</f>
        <v>54.36</v>
      </c>
      <c r="J15" s="3">
        <f>'[11]Dezembro'!$J$13</f>
        <v>31.32</v>
      </c>
      <c r="K15" s="3">
        <f>'[11]Dezembro'!$J$14</f>
        <v>38.16</v>
      </c>
      <c r="L15" s="3">
        <f>'[11]Dezembro'!$J$15</f>
        <v>46.8</v>
      </c>
      <c r="M15" s="3">
        <f>'[11]Dezembro'!$J$16</f>
        <v>33.48</v>
      </c>
      <c r="N15" s="3">
        <f>'[11]Dezembro'!$J$17</f>
        <v>25.92</v>
      </c>
      <c r="O15" s="3">
        <f>'[11]Dezembro'!$J$18</f>
        <v>23.4</v>
      </c>
      <c r="P15" s="3">
        <f>'[11]Dezembro'!$J$19</f>
        <v>29.16</v>
      </c>
      <c r="Q15" s="3">
        <f>'[11]Dezembro'!$J$20</f>
        <v>48.24</v>
      </c>
      <c r="R15" s="3">
        <f>'[11]Dezembro'!$J$21</f>
        <v>68.04</v>
      </c>
      <c r="S15" s="3">
        <f>'[11]Dezembro'!$J$22</f>
        <v>45.36</v>
      </c>
      <c r="T15" s="3">
        <f>'[11]Dezembro'!$J$23</f>
        <v>35.64</v>
      </c>
      <c r="U15" s="3">
        <f>'[11]Dezembro'!$J$24</f>
        <v>29.52</v>
      </c>
      <c r="V15" s="3">
        <f>'[11]Dezembro'!$J$25</f>
        <v>42.84</v>
      </c>
      <c r="W15" s="3">
        <f>'[11]Dezembro'!$J$26</f>
        <v>44.28</v>
      </c>
      <c r="X15" s="3">
        <f>'[11]Dezembro'!$J$27</f>
        <v>32.4</v>
      </c>
      <c r="Y15" s="3">
        <f>'[11]Dezembro'!$J$28</f>
        <v>28.08</v>
      </c>
      <c r="Z15" s="3">
        <f>'[11]Dezembro'!$J$29</f>
        <v>53.28</v>
      </c>
      <c r="AA15" s="3">
        <f>'[11]Dezembro'!$J$30</f>
        <v>41.4</v>
      </c>
      <c r="AB15" s="3">
        <f>'[11]Dezembro'!$J$31</f>
        <v>25.92</v>
      </c>
      <c r="AC15" s="3">
        <f>'[11]Dezembro'!$J$32</f>
        <v>32.76</v>
      </c>
      <c r="AD15" s="3">
        <f>'[11]Dezembro'!$J$33</f>
        <v>33.48</v>
      </c>
      <c r="AE15" s="3">
        <f>'[11]Dezembro'!$J$34</f>
        <v>34.2</v>
      </c>
      <c r="AF15" s="3">
        <f>'[11]Dezembro'!$J$35</f>
        <v>28.44</v>
      </c>
      <c r="AG15" s="17">
        <f>MAX(B15:AF15)</f>
        <v>68.04</v>
      </c>
      <c r="AH15" s="2"/>
    </row>
    <row r="16" spans="1:34" ht="16.5" customHeight="1">
      <c r="A16" s="10" t="s">
        <v>11</v>
      </c>
      <c r="B16" s="3">
        <f>'[12]Dezembro'!$J$5</f>
        <v>38.16</v>
      </c>
      <c r="C16" s="3">
        <f>'[12]Dezembro'!$J$6</f>
        <v>37.44</v>
      </c>
      <c r="D16" s="3">
        <f>'[12]Dezembro'!$J$7</f>
        <v>35.28</v>
      </c>
      <c r="E16" s="3">
        <f>'[12]Dezembro'!$J$8</f>
        <v>29.52</v>
      </c>
      <c r="F16" s="3">
        <f>'[12]Dezembro'!$J$9</f>
        <v>33.48</v>
      </c>
      <c r="G16" s="3">
        <f>'[12]Dezembro'!$J$10</f>
        <v>23.4</v>
      </c>
      <c r="H16" s="3">
        <f>'[12]Dezembro'!$J$11</f>
        <v>42.48</v>
      </c>
      <c r="I16" s="3">
        <f>'[12]Dezembro'!$J$12</f>
        <v>18.36</v>
      </c>
      <c r="J16" s="3">
        <f>'[12]Dezembro'!$J$13</f>
        <v>23.4</v>
      </c>
      <c r="K16" s="3">
        <f>'[12]Dezembro'!$J$14</f>
        <v>28.08</v>
      </c>
      <c r="L16" s="3">
        <f>'[12]Dezembro'!$J$15</f>
        <v>55.44</v>
      </c>
      <c r="M16" s="3">
        <f>'[12]Dezembro'!$J$16</f>
        <v>36.72</v>
      </c>
      <c r="N16" s="3">
        <f>'[12]Dezembro'!$J$17</f>
        <v>23.04</v>
      </c>
      <c r="O16" s="3">
        <f>'[12]Dezembro'!$J$18</f>
        <v>21.96</v>
      </c>
      <c r="P16" s="3">
        <f>'[12]Dezembro'!$J$19</f>
        <v>29.16</v>
      </c>
      <c r="Q16" s="3">
        <f>'[12]Dezembro'!$J$20</f>
        <v>46.8</v>
      </c>
      <c r="R16" s="3">
        <f>'[12]Dezembro'!$J$21</f>
        <v>27</v>
      </c>
      <c r="S16" s="3">
        <f>'[12]Dezembro'!$J$22</f>
        <v>43.2</v>
      </c>
      <c r="T16" s="3">
        <f>'[12]Dezembro'!$J$23</f>
        <v>43.92</v>
      </c>
      <c r="U16" s="3">
        <f>'[12]Dezembro'!$J$24</f>
        <v>35.64</v>
      </c>
      <c r="V16" s="3">
        <f>'[12]Dezembro'!$J$25</f>
        <v>38.52</v>
      </c>
      <c r="W16" s="3">
        <f>'[12]Dezembro'!$J$26</f>
        <v>35.64</v>
      </c>
      <c r="X16" s="3">
        <f>'[12]Dezembro'!$J$27</f>
        <v>28.44</v>
      </c>
      <c r="Y16" s="3">
        <f>'[12]Dezembro'!$J$28</f>
        <v>32.76</v>
      </c>
      <c r="Z16" s="3">
        <f>'[12]Dezembro'!$J$29</f>
        <v>46.8</v>
      </c>
      <c r="AA16" s="3">
        <f>'[12]Dezembro'!$J$30</f>
        <v>46.44</v>
      </c>
      <c r="AB16" s="3">
        <f>'[12]Dezembro'!$J$31</f>
        <v>38.52</v>
      </c>
      <c r="AC16" s="3">
        <f>'[12]Dezembro'!$J$32</f>
        <v>40.32</v>
      </c>
      <c r="AD16" s="3">
        <f>'[12]Dezembro'!$J$33</f>
        <v>33.84</v>
      </c>
      <c r="AE16" s="3">
        <f>'[12]Dezembro'!$J$34</f>
        <v>52.56</v>
      </c>
      <c r="AF16" s="3">
        <f>'[12]Dezembro'!$J$35</f>
        <v>25.56</v>
      </c>
      <c r="AG16" s="17">
        <f>MAX(B16:AF16)</f>
        <v>55.44</v>
      </c>
      <c r="AH16" s="2"/>
    </row>
    <row r="17" spans="1:34" ht="16.5" customHeight="1">
      <c r="A17" s="10" t="s">
        <v>12</v>
      </c>
      <c r="B17" s="3">
        <f>'[13]Dezembro'!$J$5</f>
        <v>30.6</v>
      </c>
      <c r="C17" s="3">
        <f>'[13]Dezembro'!$J$6</f>
        <v>35.28</v>
      </c>
      <c r="D17" s="3">
        <f>'[13]Dezembro'!$J$7</f>
        <v>22.32</v>
      </c>
      <c r="E17" s="3">
        <f>'[13]Dezembro'!$J$8</f>
        <v>24.48</v>
      </c>
      <c r="F17" s="3">
        <f>'[13]Dezembro'!$J$9</f>
        <v>28.08</v>
      </c>
      <c r="G17" s="3">
        <f>'[13]Dezembro'!$J$10</f>
        <v>19.8</v>
      </c>
      <c r="H17" s="3">
        <f>'[13]Dezembro'!$J$11</f>
        <v>23.04</v>
      </c>
      <c r="I17" s="3">
        <f>'[13]Dezembro'!$J$12</f>
        <v>21.96</v>
      </c>
      <c r="J17" s="3">
        <f>'[13]Dezembro'!$J$13</f>
        <v>28.44</v>
      </c>
      <c r="K17" s="3">
        <f>'[13]Dezembro'!$J$14</f>
        <v>32.4</v>
      </c>
      <c r="L17" s="3">
        <f>'[13]Dezembro'!$J$15</f>
        <v>40.32</v>
      </c>
      <c r="M17" s="3">
        <f>'[13]Dezembro'!$J$16</f>
        <v>38.52</v>
      </c>
      <c r="N17" s="3">
        <f>'[13]Dezembro'!$J$17</f>
        <v>20.52</v>
      </c>
      <c r="O17" s="3">
        <f>'[13]Dezembro'!$J$18</f>
        <v>25.56</v>
      </c>
      <c r="P17" s="3">
        <f>'[13]Dezembro'!$J$19</f>
        <v>19.44</v>
      </c>
      <c r="Q17" s="3">
        <f>'[13]Dezembro'!$J$20</f>
        <v>44.64</v>
      </c>
      <c r="R17" s="3">
        <f>'[13]Dezembro'!$J$21</f>
        <v>29.16</v>
      </c>
      <c r="S17" s="3">
        <f>'[13]Dezembro'!$J$22</f>
        <v>19.8</v>
      </c>
      <c r="T17" s="3">
        <f>'[13]Dezembro'!$J$23</f>
        <v>22.68</v>
      </c>
      <c r="U17" s="3">
        <f>'[13]Dezembro'!$J$24</f>
        <v>48.96</v>
      </c>
      <c r="V17" s="3">
        <f>'[13]Dezembro'!$J$25</f>
        <v>24.12</v>
      </c>
      <c r="W17" s="3">
        <f>'[13]Dezembro'!$J$26</f>
        <v>31.32</v>
      </c>
      <c r="X17" s="3">
        <f>'[13]Dezembro'!$J$27</f>
        <v>34.56</v>
      </c>
      <c r="Y17" s="3">
        <f>'[13]Dezembro'!$J$28</f>
        <v>29.52</v>
      </c>
      <c r="Z17" s="3">
        <f>'[13]Dezembro'!$J$29</f>
        <v>34.2</v>
      </c>
      <c r="AA17" s="3">
        <f>'[13]Dezembro'!$J$30</f>
        <v>24.48</v>
      </c>
      <c r="AB17" s="3">
        <f>'[13]Dezembro'!$J$31</f>
        <v>29.88</v>
      </c>
      <c r="AC17" s="3">
        <f>'[13]Dezembro'!$J$32</f>
        <v>55.44</v>
      </c>
      <c r="AD17" s="3">
        <f>'[13]Dezembro'!$J$33</f>
        <v>34.92</v>
      </c>
      <c r="AE17" s="3">
        <f>'[13]Dezembro'!$J$34</f>
        <v>31.68</v>
      </c>
      <c r="AF17" s="3">
        <f>'[13]Dezembro'!$J$35</f>
        <v>28.44</v>
      </c>
      <c r="AG17" s="17">
        <f>MAX(B17:AF17)</f>
        <v>55.44</v>
      </c>
      <c r="AH17" s="2"/>
    </row>
    <row r="18" spans="1:34" ht="16.5" customHeight="1">
      <c r="A18" s="10" t="s">
        <v>13</v>
      </c>
      <c r="B18" s="3">
        <f>'[14]Dezembro'!$J$5</f>
        <v>38.16</v>
      </c>
      <c r="C18" s="3">
        <f>'[14]Dezembro'!$J$6</f>
        <v>91.44</v>
      </c>
      <c r="D18" s="3">
        <f>'[14]Dezembro'!$J$7</f>
        <v>31.68</v>
      </c>
      <c r="E18" s="3">
        <f>'[14]Dezembro'!$J$8</f>
        <v>23.04</v>
      </c>
      <c r="F18" s="3">
        <f>'[14]Dezembro'!$J$9</f>
        <v>29.52</v>
      </c>
      <c r="G18" s="3">
        <f>'[14]Dezembro'!$J$10</f>
        <v>34.2</v>
      </c>
      <c r="H18" s="3">
        <f>'[14]Dezembro'!$J$11</f>
        <v>37.08</v>
      </c>
      <c r="I18" s="3">
        <f>'[14]Dezembro'!$J$12</f>
        <v>24.48</v>
      </c>
      <c r="J18" s="3">
        <f>'[14]Dezembro'!$J$13</f>
        <v>39.96</v>
      </c>
      <c r="K18" s="3">
        <f>'[14]Dezembro'!$J$14</f>
        <v>34.56</v>
      </c>
      <c r="L18" s="3">
        <f>'[14]Dezembro'!$J$15</f>
        <v>41.4</v>
      </c>
      <c r="M18" s="3">
        <f>'[14]Dezembro'!$J$16</f>
        <v>36</v>
      </c>
      <c r="N18" s="3">
        <f>'[14]Dezembro'!$J$17</f>
        <v>20.52</v>
      </c>
      <c r="O18" s="3">
        <f>'[14]Dezembro'!$J$18</f>
        <v>20.52</v>
      </c>
      <c r="P18" s="3">
        <f>'[14]Dezembro'!$J$19</f>
        <v>20.88</v>
      </c>
      <c r="Q18" s="3">
        <f>'[14]Dezembro'!$J$20</f>
        <v>72</v>
      </c>
      <c r="R18" s="3">
        <f>'[14]Dezembro'!$J$21</f>
        <v>33.84</v>
      </c>
      <c r="S18" s="3">
        <f>'[14]Dezembro'!$J$22</f>
        <v>38.52</v>
      </c>
      <c r="T18" s="3">
        <f>'[14]Dezembro'!$J$23</f>
        <v>39.6</v>
      </c>
      <c r="U18" s="3">
        <f>'[14]Dezembro'!$J$24</f>
        <v>33.12</v>
      </c>
      <c r="V18" s="3">
        <f>'[14]Dezembro'!$J$25</f>
        <v>27.72</v>
      </c>
      <c r="W18" s="3">
        <f>'[14]Dezembro'!$J$26</f>
        <v>28.8</v>
      </c>
      <c r="X18" s="3">
        <f>'[14]Dezembro'!$J$27</f>
        <v>47.52</v>
      </c>
      <c r="Y18" s="3">
        <f>'[14]Dezembro'!$J$28</f>
        <v>37.08</v>
      </c>
      <c r="Z18" s="3">
        <f>'[14]Dezembro'!$J$29</f>
        <v>35.28</v>
      </c>
      <c r="AA18" s="3">
        <f>'[14]Dezembro'!$J$30</f>
        <v>43.92</v>
      </c>
      <c r="AB18" s="3">
        <f>'[14]Dezembro'!$J$31</f>
        <v>44.28</v>
      </c>
      <c r="AC18" s="3">
        <f>'[14]Dezembro'!$J$32</f>
        <v>32.76</v>
      </c>
      <c r="AD18" s="3">
        <f>'[14]Dezembro'!$J$33</f>
        <v>44.28</v>
      </c>
      <c r="AE18" s="3">
        <f>'[14]Dezembro'!$J$34</f>
        <v>67.32</v>
      </c>
      <c r="AF18" s="3">
        <f>'[14]Dezembro'!$J$35</f>
        <v>42.12</v>
      </c>
      <c r="AG18" s="17">
        <f>MAX(B18:AF18)</f>
        <v>91.44</v>
      </c>
      <c r="AH18" s="2"/>
    </row>
    <row r="19" spans="1:34" ht="16.5" customHeight="1">
      <c r="A19" s="10" t="s">
        <v>14</v>
      </c>
      <c r="B19" s="3" t="str">
        <f>'[15]Dezembro'!$J$5</f>
        <v>**</v>
      </c>
      <c r="C19" s="3" t="str">
        <f>'[15]Dezembro'!$J$6</f>
        <v>**</v>
      </c>
      <c r="D19" s="3" t="str">
        <f>'[15]Dezembro'!$J$7</f>
        <v>**</v>
      </c>
      <c r="E19" s="3" t="str">
        <f>'[15]Dezembro'!$J$8</f>
        <v>**</v>
      </c>
      <c r="F19" s="3" t="str">
        <f>'[15]Dezembro'!$J$9</f>
        <v>**</v>
      </c>
      <c r="G19" s="3" t="str">
        <f>'[15]Dezembro'!$J$10</f>
        <v>**</v>
      </c>
      <c r="H19" s="3" t="str">
        <f>'[15]Dezembro'!$J$11</f>
        <v>**</v>
      </c>
      <c r="I19" s="3" t="str">
        <f>'[15]Dezembro'!$J$12</f>
        <v>**</v>
      </c>
      <c r="J19" s="3" t="str">
        <f>'[15]Dezembro'!$J$13</f>
        <v>**</v>
      </c>
      <c r="K19" s="3" t="str">
        <f>'[15]Dezembro'!$J$14</f>
        <v>**</v>
      </c>
      <c r="L19" s="3" t="str">
        <f>'[15]Dezembro'!$J$15</f>
        <v>**</v>
      </c>
      <c r="M19" s="3" t="str">
        <f>'[15]Dezembro'!$J$16</f>
        <v>**</v>
      </c>
      <c r="N19" s="3" t="str">
        <f>'[15]Dezembro'!$J$17</f>
        <v>**</v>
      </c>
      <c r="O19" s="3" t="str">
        <f>'[15]Dezembro'!$J$18</f>
        <v>**</v>
      </c>
      <c r="P19" s="3" t="str">
        <f>'[15]Dezembro'!$J$19</f>
        <v>**</v>
      </c>
      <c r="Q19" s="3" t="str">
        <f>'[15]Dezembro'!$J$20</f>
        <v>**</v>
      </c>
      <c r="R19" s="3" t="str">
        <f>'[15]Dezembro'!$J$21</f>
        <v>**</v>
      </c>
      <c r="S19" s="3" t="str">
        <f>'[15]Dezembro'!$J$22</f>
        <v>**</v>
      </c>
      <c r="T19" s="3" t="str">
        <f>'[15]Dezembro'!$J$23</f>
        <v>**</v>
      </c>
      <c r="U19" s="3" t="str">
        <f>'[15]Dezembro'!$J$24</f>
        <v>**</v>
      </c>
      <c r="V19" s="3" t="str">
        <f>'[15]Dezembro'!$J$25</f>
        <v>**</v>
      </c>
      <c r="W19" s="3" t="str">
        <f>'[15]Dezembro'!$J$26</f>
        <v>**</v>
      </c>
      <c r="X19" s="3" t="str">
        <f>'[15]Dezembro'!$J$27</f>
        <v>**</v>
      </c>
      <c r="Y19" s="3" t="str">
        <f>'[15]Dezembro'!$J$28</f>
        <v>**</v>
      </c>
      <c r="Z19" s="3" t="str">
        <f>'[15]Dezembro'!$J$29</f>
        <v>**</v>
      </c>
      <c r="AA19" s="3" t="str">
        <f>'[15]Dezembro'!$J$30</f>
        <v>**</v>
      </c>
      <c r="AB19" s="3" t="str">
        <f>'[15]Dezembro'!$J$31</f>
        <v>**</v>
      </c>
      <c r="AC19" s="3" t="str">
        <f>'[15]Dezembro'!$J$32</f>
        <v>**</v>
      </c>
      <c r="AD19" s="3" t="str">
        <f>'[15]Dezembro'!$J$33</f>
        <v>**</v>
      </c>
      <c r="AE19" s="3" t="str">
        <f>'[15]Dezembro'!$J$34</f>
        <v>**</v>
      </c>
      <c r="AF19" s="3" t="str">
        <f>'[15]Dezembro'!$J$35</f>
        <v>**</v>
      </c>
      <c r="AG19" s="17" t="s">
        <v>32</v>
      </c>
      <c r="AH19" s="2"/>
    </row>
    <row r="20" spans="1:34" ht="16.5" customHeight="1">
      <c r="A20" s="10" t="s">
        <v>15</v>
      </c>
      <c r="B20" s="3">
        <f>'[16]Dezembro'!$J$5</f>
        <v>36.72</v>
      </c>
      <c r="C20" s="3">
        <f>'[16]Dezembro'!$J$6</f>
        <v>37.8</v>
      </c>
      <c r="D20" s="3">
        <f>'[16]Dezembro'!$J$7</f>
        <v>33.84</v>
      </c>
      <c r="E20" s="3">
        <f>'[16]Dezembro'!$J$8</f>
        <v>35.28</v>
      </c>
      <c r="F20" s="3">
        <f>'[16]Dezembro'!$J$9</f>
        <v>47.52</v>
      </c>
      <c r="G20" s="3">
        <f>'[16]Dezembro'!$J$10</f>
        <v>33.12</v>
      </c>
      <c r="H20" s="3">
        <f>'[16]Dezembro'!$J$11</f>
        <v>36.72</v>
      </c>
      <c r="I20" s="3">
        <f>'[16]Dezembro'!$J$12</f>
        <v>20.88</v>
      </c>
      <c r="J20" s="3">
        <f>'[16]Dezembro'!$J$13</f>
        <v>32.76</v>
      </c>
      <c r="K20" s="3">
        <f>'[16]Dezembro'!$J$14</f>
        <v>43.56</v>
      </c>
      <c r="L20" s="3">
        <f>'[16]Dezembro'!$J$15</f>
        <v>38.16</v>
      </c>
      <c r="M20" s="3">
        <f>'[16]Dezembro'!$J$16</f>
        <v>39.6</v>
      </c>
      <c r="N20" s="3">
        <f>'[16]Dezembro'!$J$17</f>
        <v>31.32</v>
      </c>
      <c r="O20" s="3">
        <f>'[16]Dezembro'!$J$18</f>
        <v>23.4</v>
      </c>
      <c r="P20" s="3">
        <f>'[16]Dezembro'!$J$19</f>
        <v>23.04</v>
      </c>
      <c r="Q20" s="3">
        <f>'[16]Dezembro'!$J$20</f>
        <v>55.08</v>
      </c>
      <c r="R20" s="3">
        <f>'[16]Dezembro'!$J$21</f>
        <v>48.96</v>
      </c>
      <c r="S20" s="3">
        <f>'[16]Dezembro'!$J$22</f>
        <v>32.4</v>
      </c>
      <c r="T20" s="3">
        <f>'[16]Dezembro'!$J$23</f>
        <v>32.04</v>
      </c>
      <c r="U20" s="3">
        <f>'[16]Dezembro'!$J$24</f>
        <v>54.36</v>
      </c>
      <c r="V20" s="3">
        <f>'[16]Dezembro'!$J$25</f>
        <v>42.48</v>
      </c>
      <c r="W20" s="3">
        <f>'[16]Dezembro'!$J$26</f>
        <v>28.44</v>
      </c>
      <c r="X20" s="3">
        <f>'[16]Dezembro'!$J$27</f>
        <v>30.96</v>
      </c>
      <c r="Y20" s="3">
        <f>'[16]Dezembro'!$J$28</f>
        <v>34.56</v>
      </c>
      <c r="Z20" s="3">
        <f>'[16]Dezembro'!$J$29</f>
        <v>41.76</v>
      </c>
      <c r="AA20" s="3">
        <f>'[16]Dezembro'!$J$30</f>
        <v>37.08</v>
      </c>
      <c r="AB20" s="3">
        <f>'[16]Dezembro'!$J$31</f>
        <v>37.8</v>
      </c>
      <c r="AC20" s="3">
        <f>'[16]Dezembro'!$J$32</f>
        <v>33.12</v>
      </c>
      <c r="AD20" s="3">
        <f>'[16]Dezembro'!$J$33</f>
        <v>27</v>
      </c>
      <c r="AE20" s="3">
        <f>'[16]Dezembro'!$J$34</f>
        <v>38.88</v>
      </c>
      <c r="AF20" s="3">
        <f>'[16]Dezembro'!$J$35</f>
        <v>22.32</v>
      </c>
      <c r="AG20" s="17">
        <f aca="true" t="shared" si="2" ref="AG20:AG25">MAX(B20:AF20)</f>
        <v>55.08</v>
      </c>
      <c r="AH20" s="2"/>
    </row>
    <row r="21" spans="1:34" ht="16.5" customHeight="1">
      <c r="A21" s="10" t="s">
        <v>16</v>
      </c>
      <c r="B21" s="3">
        <f>'[17]Dezembro'!$J$5</f>
        <v>42.48</v>
      </c>
      <c r="C21" s="3">
        <f>'[17]Dezembro'!$J$6</f>
        <v>36.36</v>
      </c>
      <c r="D21" s="3">
        <f>'[17]Dezembro'!$J$7</f>
        <v>45.36</v>
      </c>
      <c r="E21" s="3">
        <f>'[17]Dezembro'!$J$8</f>
        <v>32.4</v>
      </c>
      <c r="F21" s="3">
        <f>'[17]Dezembro'!$J$9</f>
        <v>30.96</v>
      </c>
      <c r="G21" s="3">
        <f>'[17]Dezembro'!$J$10</f>
        <v>61.2</v>
      </c>
      <c r="H21" s="3">
        <f>'[17]Dezembro'!$J$11</f>
        <v>32.04</v>
      </c>
      <c r="I21" s="3">
        <f>'[17]Dezembro'!$J$12</f>
        <v>29.88</v>
      </c>
      <c r="J21" s="3">
        <f>'[17]Dezembro'!$J$13</f>
        <v>55.44</v>
      </c>
      <c r="K21" s="3">
        <f>'[17]Dezembro'!$J$14</f>
        <v>66.24</v>
      </c>
      <c r="L21" s="3">
        <f>'[17]Dezembro'!$J$15</f>
        <v>34.92</v>
      </c>
      <c r="M21" s="3">
        <f>'[17]Dezembro'!$J$16</f>
        <v>38.52</v>
      </c>
      <c r="N21" s="3">
        <f>'[17]Dezembro'!$J$17</f>
        <v>27.36</v>
      </c>
      <c r="O21" s="3">
        <f>'[17]Dezembro'!$J$18</f>
        <v>23.4</v>
      </c>
      <c r="P21" s="3">
        <f>'[17]Dezembro'!$J$19</f>
        <v>27</v>
      </c>
      <c r="Q21" s="3">
        <f>'[17]Dezembro'!$J$20</f>
        <v>30.24</v>
      </c>
      <c r="R21" s="3">
        <f>'[17]Dezembro'!$J$21</f>
        <v>51.48</v>
      </c>
      <c r="S21" s="3">
        <f>'[17]Dezembro'!$J$22</f>
        <v>27</v>
      </c>
      <c r="T21" s="3">
        <f>'[17]Dezembro'!$J$23</f>
        <v>34.56</v>
      </c>
      <c r="U21" s="3">
        <f>'[17]Dezembro'!$J$24</f>
        <v>26.28</v>
      </c>
      <c r="V21" s="3">
        <f>'[17]Dezembro'!$J$25</f>
        <v>35.28</v>
      </c>
      <c r="W21" s="3">
        <f>'[17]Dezembro'!$J$26</f>
        <v>39.96</v>
      </c>
      <c r="X21" s="3">
        <f>'[17]Dezembro'!$J$27</f>
        <v>42.48</v>
      </c>
      <c r="Y21" s="3">
        <f>'[17]Dezembro'!$J$28</f>
        <v>33.12</v>
      </c>
      <c r="Z21" s="3">
        <f>'[17]Dezembro'!$J$29</f>
        <v>34.56</v>
      </c>
      <c r="AA21" s="3">
        <f>'[17]Dezembro'!$J$30</f>
        <v>34.56</v>
      </c>
      <c r="AB21" s="3">
        <f>'[17]Dezembro'!$J$31</f>
        <v>56.52</v>
      </c>
      <c r="AC21" s="3">
        <f>'[17]Dezembro'!$J$32</f>
        <v>28.44</v>
      </c>
      <c r="AD21" s="3">
        <f>'[17]Dezembro'!$J$33</f>
        <v>41.76</v>
      </c>
      <c r="AE21" s="3">
        <f>'[17]Dezembro'!$J$34</f>
        <v>43.92</v>
      </c>
      <c r="AF21" s="3">
        <f>'[17]Dezembro'!$J$35</f>
        <v>25.56</v>
      </c>
      <c r="AG21" s="17">
        <f t="shared" si="2"/>
        <v>66.24</v>
      </c>
      <c r="AH21" s="2"/>
    </row>
    <row r="22" spans="1:34" ht="16.5" customHeight="1">
      <c r="A22" s="10" t="s">
        <v>17</v>
      </c>
      <c r="B22" s="3">
        <f>'[18]Dezembro'!$J$5</f>
        <v>32.04</v>
      </c>
      <c r="C22" s="3">
        <f>'[18]Dezembro'!$J$6</f>
        <v>30.96</v>
      </c>
      <c r="D22" s="3">
        <f>'[18]Dezembro'!$J$7</f>
        <v>31.68</v>
      </c>
      <c r="E22" s="3">
        <f>'[18]Dezembro'!$J$8</f>
        <v>28.08</v>
      </c>
      <c r="F22" s="3">
        <f>'[18]Dezembro'!$J$9</f>
        <v>28.8</v>
      </c>
      <c r="G22" s="3">
        <f>'[18]Dezembro'!$J$10</f>
        <v>18.72</v>
      </c>
      <c r="H22" s="3">
        <f>'[18]Dezembro'!$J$11</f>
        <v>31.68</v>
      </c>
      <c r="I22" s="3">
        <f>'[18]Dezembro'!$J$12</f>
        <v>24.84</v>
      </c>
      <c r="J22" s="3">
        <f>'[18]Dezembro'!$J$13</f>
        <v>19.8</v>
      </c>
      <c r="K22" s="3">
        <f>'[18]Dezembro'!$J$14</f>
        <v>24.12</v>
      </c>
      <c r="L22" s="3">
        <f>'[18]Dezembro'!$J$15</f>
        <v>61.56</v>
      </c>
      <c r="M22" s="3">
        <f>'[18]Dezembro'!$J$16</f>
        <v>40.32</v>
      </c>
      <c r="N22" s="3">
        <f>'[18]Dezembro'!$J$17</f>
        <v>21.96</v>
      </c>
      <c r="O22" s="3">
        <f>'[18]Dezembro'!$J$18</f>
        <v>19.44</v>
      </c>
      <c r="P22" s="3">
        <f>'[18]Dezembro'!$J$19</f>
        <v>28.8</v>
      </c>
      <c r="Q22" s="3">
        <f>'[18]Dezembro'!$J$20</f>
        <v>68.04</v>
      </c>
      <c r="R22" s="3">
        <f>'[18]Dezembro'!$J$21</f>
        <v>30.96</v>
      </c>
      <c r="S22" s="3">
        <f>'[18]Dezembro'!$J$22</f>
        <v>36</v>
      </c>
      <c r="T22" s="3">
        <f>'[18]Dezembro'!$J$23</f>
        <v>39.24</v>
      </c>
      <c r="U22" s="3">
        <f>'[18]Dezembro'!$J$24</f>
        <v>20.52</v>
      </c>
      <c r="V22" s="3">
        <f>'[18]Dezembro'!$J$25</f>
        <v>29.52</v>
      </c>
      <c r="W22" s="3">
        <f>'[18]Dezembro'!$J$26</f>
        <v>35.64</v>
      </c>
      <c r="X22" s="3">
        <f>'[18]Dezembro'!$J$27</f>
        <v>48.24</v>
      </c>
      <c r="Y22" s="3">
        <f>'[18]Dezembro'!$J$28</f>
        <v>34.56</v>
      </c>
      <c r="Z22" s="3">
        <f>'[18]Dezembro'!$J$29</f>
        <v>54.72</v>
      </c>
      <c r="AA22" s="3">
        <f>'[18]Dezembro'!$J$30</f>
        <v>59.04</v>
      </c>
      <c r="AB22" s="3">
        <f>'[18]Dezembro'!$J$31</f>
        <v>23.76</v>
      </c>
      <c r="AC22" s="3">
        <f>'[18]Dezembro'!$J$32</f>
        <v>37.8</v>
      </c>
      <c r="AD22" s="3">
        <f>'[18]Dezembro'!$J$33</f>
        <v>41.04</v>
      </c>
      <c r="AE22" s="3">
        <f>'[18]Dezembro'!$J$34</f>
        <v>46.44</v>
      </c>
      <c r="AF22" s="3">
        <f>'[18]Dezembro'!$J$35</f>
        <v>34.2</v>
      </c>
      <c r="AG22" s="17">
        <f t="shared" si="2"/>
        <v>68.04</v>
      </c>
      <c r="AH22" s="2"/>
    </row>
    <row r="23" spans="1:34" ht="16.5" customHeight="1">
      <c r="A23" s="10" t="s">
        <v>18</v>
      </c>
      <c r="B23" s="3">
        <f>'[19]Dezembro'!$J$5</f>
        <v>41.4</v>
      </c>
      <c r="C23" s="3">
        <f>'[19]Dezembro'!$J$6</f>
        <v>29.52</v>
      </c>
      <c r="D23" s="3">
        <f>'[19]Dezembro'!$J$7</f>
        <v>32.76</v>
      </c>
      <c r="E23" s="3">
        <f>'[19]Dezembro'!$J$8</f>
        <v>31.32</v>
      </c>
      <c r="F23" s="3">
        <f>'[19]Dezembro'!$J$9</f>
        <v>27.36</v>
      </c>
      <c r="G23" s="3">
        <f>'[19]Dezembro'!$J$10</f>
        <v>38.52</v>
      </c>
      <c r="H23" s="3">
        <f>'[19]Dezembro'!$J$11</f>
        <v>31.32</v>
      </c>
      <c r="I23" s="3">
        <f>'[19]Dezembro'!$J$12</f>
        <v>31.32</v>
      </c>
      <c r="J23" s="3">
        <f>'[19]Dezembro'!$J$13</f>
        <v>27.36</v>
      </c>
      <c r="K23" s="3">
        <f>'[19]Dezembro'!$J$14</f>
        <v>32.76</v>
      </c>
      <c r="L23" s="3">
        <f>'[19]Dezembro'!$J$15</f>
        <v>49.32</v>
      </c>
      <c r="M23" s="3">
        <f>'[19]Dezembro'!$J$16</f>
        <v>43.92</v>
      </c>
      <c r="N23" s="3">
        <f>'[19]Dezembro'!$J$17</f>
        <v>23.76</v>
      </c>
      <c r="O23" s="3">
        <f>'[19]Dezembro'!$J$18</f>
        <v>30.6</v>
      </c>
      <c r="P23" s="3">
        <f>'[19]Dezembro'!$J$19</f>
        <v>32.4</v>
      </c>
      <c r="Q23" s="3">
        <f>'[19]Dezembro'!$J$20</f>
        <v>45.72</v>
      </c>
      <c r="R23" s="3">
        <f>'[19]Dezembro'!$J$21</f>
        <v>37.8</v>
      </c>
      <c r="S23" s="3">
        <f>'[19]Dezembro'!$J$22</f>
        <v>25.2</v>
      </c>
      <c r="T23" s="3">
        <f>'[19]Dezembro'!$J$23</f>
        <v>41.04</v>
      </c>
      <c r="U23" s="3">
        <f>'[19]Dezembro'!$J$24</f>
        <v>44.28</v>
      </c>
      <c r="V23" s="3">
        <f>'[19]Dezembro'!$J$25</f>
        <v>28.8</v>
      </c>
      <c r="W23" s="3">
        <f>'[19]Dezembro'!$J$26</f>
        <v>45</v>
      </c>
      <c r="X23" s="3">
        <f>'[19]Dezembro'!$J$27</f>
        <v>34.56</v>
      </c>
      <c r="Y23" s="3">
        <f>'[19]Dezembro'!$J$28</f>
        <v>34.2</v>
      </c>
      <c r="Z23" s="3">
        <f>'[19]Dezembro'!$J$29</f>
        <v>46.08</v>
      </c>
      <c r="AA23" s="3">
        <f>'[19]Dezembro'!$J$30</f>
        <v>54.36</v>
      </c>
      <c r="AB23" s="3">
        <f>'[19]Dezembro'!$J$31</f>
        <v>47.52</v>
      </c>
      <c r="AC23" s="3">
        <f>'[19]Dezembro'!$J$32</f>
        <v>60.48</v>
      </c>
      <c r="AD23" s="3">
        <f>'[19]Dezembro'!$J$33</f>
        <v>47.88</v>
      </c>
      <c r="AE23" s="3">
        <f>'[19]Dezembro'!$J$34</f>
        <v>44.28</v>
      </c>
      <c r="AF23" s="3">
        <f>'[19]Dezembro'!$J$35</f>
        <v>50.76</v>
      </c>
      <c r="AG23" s="17">
        <f t="shared" si="2"/>
        <v>60.48</v>
      </c>
      <c r="AH23" s="2"/>
    </row>
    <row r="24" spans="1:34" ht="16.5" customHeight="1">
      <c r="A24" s="10" t="s">
        <v>19</v>
      </c>
      <c r="B24" s="3">
        <f>'[20]Dezembro'!$J$5</f>
        <v>28.8</v>
      </c>
      <c r="C24" s="3">
        <f>'[20]Dezembro'!$J$6</f>
        <v>49.68</v>
      </c>
      <c r="D24" s="3">
        <f>'[20]Dezembro'!$J$7</f>
        <v>49.68</v>
      </c>
      <c r="E24" s="3">
        <f>'[20]Dezembro'!$J$8</f>
        <v>38.52</v>
      </c>
      <c r="F24" s="3">
        <f>'[20]Dezembro'!$J$9</f>
        <v>45</v>
      </c>
      <c r="G24" s="3">
        <f>'[20]Dezembro'!$J$10</f>
        <v>39.96</v>
      </c>
      <c r="H24" s="3">
        <f>'[20]Dezembro'!$J$11</f>
        <v>40.32</v>
      </c>
      <c r="I24" s="3">
        <f>'[20]Dezembro'!$J$12</f>
        <v>19.44</v>
      </c>
      <c r="J24" s="3">
        <f>'[20]Dezembro'!$J$13</f>
        <v>39.24</v>
      </c>
      <c r="K24" s="3">
        <f>'[20]Dezembro'!$J$14</f>
        <v>36.72</v>
      </c>
      <c r="L24" s="3">
        <f>'[20]Dezembro'!$J$15</f>
        <v>52.56</v>
      </c>
      <c r="M24" s="3">
        <f>'[20]Dezembro'!$J$16</f>
        <v>47.88</v>
      </c>
      <c r="N24" s="3">
        <f>'[20]Dezembro'!$J$17</f>
        <v>44.28</v>
      </c>
      <c r="O24" s="3">
        <f>'[20]Dezembro'!$J$18</f>
        <v>27</v>
      </c>
      <c r="P24" s="3">
        <f>'[20]Dezembro'!$J$19</f>
        <v>33.12</v>
      </c>
      <c r="Q24" s="3">
        <f>'[20]Dezembro'!$J$20</f>
        <v>63</v>
      </c>
      <c r="R24" s="3">
        <f>'[20]Dezembro'!$J$21</f>
        <v>49.68</v>
      </c>
      <c r="S24" s="3">
        <f>'[20]Dezembro'!$J$22</f>
        <v>34.2</v>
      </c>
      <c r="T24" s="3">
        <f>'[20]Dezembro'!$J$23</f>
        <v>36.72</v>
      </c>
      <c r="U24" s="3">
        <f>'[20]Dezembro'!$J$24</f>
        <v>82.08</v>
      </c>
      <c r="V24" s="3">
        <f>'[20]Dezembro'!$J$25</f>
        <v>27</v>
      </c>
      <c r="W24" s="3">
        <f>'[20]Dezembro'!$J$26</f>
        <v>37.08</v>
      </c>
      <c r="X24" s="3">
        <f>'[20]Dezembro'!$J$27</f>
        <v>41.4</v>
      </c>
      <c r="Y24" s="3">
        <f>'[20]Dezembro'!$J$28</f>
        <v>45.72</v>
      </c>
      <c r="Z24" s="3">
        <f>'[20]Dezembro'!$J$29</f>
        <v>47.88</v>
      </c>
      <c r="AA24" s="3">
        <f>'[20]Dezembro'!$J$30</f>
        <v>38.88</v>
      </c>
      <c r="AB24" s="3">
        <f>'[20]Dezembro'!$J$31</f>
        <v>31.32</v>
      </c>
      <c r="AC24" s="3">
        <f>'[20]Dezembro'!$J$32</f>
        <v>24.48</v>
      </c>
      <c r="AD24" s="3">
        <f>'[20]Dezembro'!$J$33</f>
        <v>58.68</v>
      </c>
      <c r="AE24" s="3">
        <f>'[20]Dezembro'!$J$34</f>
        <v>44.28</v>
      </c>
      <c r="AF24" s="3">
        <f>'[20]Dezembro'!$J$35</f>
        <v>27.36</v>
      </c>
      <c r="AG24" s="17">
        <f t="shared" si="2"/>
        <v>82.08</v>
      </c>
      <c r="AH24" s="2"/>
    </row>
    <row r="25" spans="1:34" ht="16.5" customHeight="1">
      <c r="A25" s="10" t="s">
        <v>31</v>
      </c>
      <c r="B25" s="3">
        <f>'[21]Dezembro'!$J$5</f>
        <v>52.2</v>
      </c>
      <c r="C25" s="3">
        <f>'[21]Dezembro'!$J$6</f>
        <v>30.24</v>
      </c>
      <c r="D25" s="3">
        <f>'[21]Dezembro'!$J$7</f>
        <v>29.52</v>
      </c>
      <c r="E25" s="3">
        <f>'[21]Dezembro'!$J$8</f>
        <v>32.4</v>
      </c>
      <c r="F25" s="3">
        <f>'[21]Dezembro'!$J$9</f>
        <v>32.4</v>
      </c>
      <c r="G25" s="3">
        <f>'[21]Dezembro'!$J$10</f>
        <v>27.36</v>
      </c>
      <c r="H25" s="3">
        <f>'[21]Dezembro'!$J$11</f>
        <v>33.12</v>
      </c>
      <c r="I25" s="3">
        <f>'[21]Dezembro'!$J$12</f>
        <v>22.32</v>
      </c>
      <c r="J25" s="3">
        <f>'[21]Dezembro'!$J$13</f>
        <v>21.96</v>
      </c>
      <c r="K25" s="3">
        <f>'[21]Dezembro'!$J$14</f>
        <v>36.72</v>
      </c>
      <c r="L25" s="3">
        <f>'[21]Dezembro'!$J$15</f>
        <v>47.52</v>
      </c>
      <c r="M25" s="3">
        <f>'[21]Dezembro'!$J$16</f>
        <v>33.48</v>
      </c>
      <c r="N25" s="3">
        <f>'[21]Dezembro'!$J$17</f>
        <v>25.92</v>
      </c>
      <c r="O25" s="3">
        <f>'[21]Dezembro'!$J$18</f>
        <v>21.6</v>
      </c>
      <c r="P25" s="3">
        <f>'[21]Dezembro'!$J$19</f>
        <v>22.68</v>
      </c>
      <c r="Q25" s="3">
        <f>'[21]Dezembro'!$J$20</f>
        <v>59.04</v>
      </c>
      <c r="R25" s="3">
        <f>'[21]Dezembro'!$J$21</f>
        <v>30.96</v>
      </c>
      <c r="S25" s="3">
        <f>'[21]Dezembro'!$J$22</f>
        <v>30.6</v>
      </c>
      <c r="T25" s="3">
        <f>'[21]Dezembro'!$J$23</f>
        <v>34.92</v>
      </c>
      <c r="U25" s="3">
        <f>'[21]Dezembro'!$J$24</f>
        <v>29.16</v>
      </c>
      <c r="V25" s="3">
        <f>'[21]Dezembro'!$J$25</f>
        <v>36</v>
      </c>
      <c r="W25" s="3">
        <f>'[21]Dezembro'!$J$26</f>
        <v>31.32</v>
      </c>
      <c r="X25" s="3">
        <f>'[21]Dezembro'!$J$27</f>
        <v>35.64</v>
      </c>
      <c r="Y25" s="3">
        <f>'[21]Dezembro'!$J$28</f>
        <v>34.92</v>
      </c>
      <c r="Z25" s="3">
        <f>'[21]Dezembro'!$J$29</f>
        <v>36.72</v>
      </c>
      <c r="AA25" s="3">
        <f>'[21]Dezembro'!$J$30</f>
        <v>46.8</v>
      </c>
      <c r="AB25" s="3">
        <f>'[21]Dezembro'!$J$31</f>
        <v>39.24</v>
      </c>
      <c r="AC25" s="3">
        <f>'[21]Dezembro'!$J$32</f>
        <v>33.84</v>
      </c>
      <c r="AD25" s="3">
        <f>'[21]Dezembro'!$J$33</f>
        <v>38.88</v>
      </c>
      <c r="AE25" s="3">
        <f>'[21]Dezembro'!$J$34</f>
        <v>39.96</v>
      </c>
      <c r="AF25" s="3">
        <f>'[21]Dezembro'!$J$35</f>
        <v>33.48</v>
      </c>
      <c r="AG25" s="17">
        <f t="shared" si="2"/>
        <v>59.04</v>
      </c>
      <c r="AH25" s="2"/>
    </row>
    <row r="26" spans="1:34" ht="16.5" customHeight="1">
      <c r="A26" s="10" t="s">
        <v>20</v>
      </c>
      <c r="B26" s="3" t="str">
        <f>'[22]Dezembro'!$J$5</f>
        <v>**</v>
      </c>
      <c r="C26" s="3" t="str">
        <f>'[22]Dezembro'!$J$6</f>
        <v>**</v>
      </c>
      <c r="D26" s="3" t="str">
        <f>'[22]Dezembro'!$J$7</f>
        <v>**</v>
      </c>
      <c r="E26" s="3" t="str">
        <f>'[22]Dezembro'!$J$8</f>
        <v>**</v>
      </c>
      <c r="F26" s="3" t="str">
        <f>'[22]Dezembro'!$J$9</f>
        <v>**</v>
      </c>
      <c r="G26" s="3" t="str">
        <f>'[22]Dezembro'!$J$10</f>
        <v>**</v>
      </c>
      <c r="H26" s="3" t="str">
        <f>'[22]Dezembro'!$J$11</f>
        <v>**</v>
      </c>
      <c r="I26" s="3" t="str">
        <f>'[22]Dezembro'!$J$12</f>
        <v>**</v>
      </c>
      <c r="J26" s="3" t="str">
        <f>'[22]Dezembro'!$J$13</f>
        <v>**</v>
      </c>
      <c r="K26" s="3" t="str">
        <f>'[22]Dezembro'!$J$14</f>
        <v>**</v>
      </c>
      <c r="L26" s="3" t="str">
        <f>'[22]Dezembro'!$J$15</f>
        <v>**</v>
      </c>
      <c r="M26" s="3" t="str">
        <f>'[22]Dezembro'!$J$16</f>
        <v>**</v>
      </c>
      <c r="N26" s="3" t="str">
        <f>'[22]Dezembro'!$J$17</f>
        <v>**</v>
      </c>
      <c r="O26" s="3" t="str">
        <f>'[22]Dezembro'!$J$18</f>
        <v>**</v>
      </c>
      <c r="P26" s="3" t="str">
        <f>'[22]Dezembro'!$J$19</f>
        <v>**</v>
      </c>
      <c r="Q26" s="3" t="str">
        <f>'[22]Dezembro'!$J$20</f>
        <v>**</v>
      </c>
      <c r="R26" s="3" t="str">
        <f>'[22]Dezembro'!$J$21</f>
        <v>**</v>
      </c>
      <c r="S26" s="3" t="str">
        <f>'[22]Dezembro'!$J$22</f>
        <v>**</v>
      </c>
      <c r="T26" s="3" t="str">
        <f>'[22]Dezembro'!$J$23</f>
        <v>**</v>
      </c>
      <c r="U26" s="3" t="str">
        <f>'[22]Dezembro'!$J$24</f>
        <v>**</v>
      </c>
      <c r="V26" s="3" t="str">
        <f>'[22]Dezembro'!$J$25</f>
        <v>**</v>
      </c>
      <c r="W26" s="3" t="str">
        <f>'[22]Dezembro'!$J$26</f>
        <v>**</v>
      </c>
      <c r="X26" s="3" t="str">
        <f>'[22]Dezembro'!$J$27</f>
        <v>**</v>
      </c>
      <c r="Y26" s="3" t="str">
        <f>'[22]Dezembro'!$J$28</f>
        <v>**</v>
      </c>
      <c r="Z26" s="3" t="str">
        <f>'[22]Dezembro'!$J$29</f>
        <v>**</v>
      </c>
      <c r="AA26" s="3" t="str">
        <f>'[22]Dezembro'!$J$30</f>
        <v>**</v>
      </c>
      <c r="AB26" s="3" t="str">
        <f>'[22]Dezembro'!$J$31</f>
        <v>**</v>
      </c>
      <c r="AC26" s="3" t="str">
        <f>'[22]Dezembro'!$J$32</f>
        <v>**</v>
      </c>
      <c r="AD26" s="3" t="str">
        <f>'[22]Dezembro'!$J$33</f>
        <v>**</v>
      </c>
      <c r="AE26" s="3" t="str">
        <f>'[22]Dezembro'!$J$34</f>
        <v>**</v>
      </c>
      <c r="AF26" s="3" t="str">
        <f>'[22]Dezembro'!$J$35</f>
        <v>**</v>
      </c>
      <c r="AG26" s="27" t="s">
        <v>46</v>
      </c>
      <c r="AH26" s="2"/>
    </row>
    <row r="27" spans="1:34" s="5" customFormat="1" ht="16.5" customHeight="1">
      <c r="A27" s="14" t="s">
        <v>34</v>
      </c>
      <c r="B27" s="22">
        <f>MAX(B5:B26)</f>
        <v>52.2</v>
      </c>
      <c r="C27" s="22">
        <f aca="true" t="shared" si="3" ref="C27:AF27">MAX(C5:C26)</f>
        <v>91.44</v>
      </c>
      <c r="D27" s="22">
        <f t="shared" si="3"/>
        <v>49.68</v>
      </c>
      <c r="E27" s="22">
        <f t="shared" si="3"/>
        <v>46.8</v>
      </c>
      <c r="F27" s="22">
        <f t="shared" si="3"/>
        <v>47.52</v>
      </c>
      <c r="G27" s="22">
        <f t="shared" si="3"/>
        <v>61.2</v>
      </c>
      <c r="H27" s="22">
        <f t="shared" si="3"/>
        <v>78.84</v>
      </c>
      <c r="I27" s="22">
        <f t="shared" si="3"/>
        <v>54.36</v>
      </c>
      <c r="J27" s="22">
        <f t="shared" si="3"/>
        <v>55.44</v>
      </c>
      <c r="K27" s="22">
        <f t="shared" si="3"/>
        <v>66.24</v>
      </c>
      <c r="L27" s="22">
        <f t="shared" si="3"/>
        <v>64.08</v>
      </c>
      <c r="M27" s="22">
        <f t="shared" si="3"/>
        <v>56.52</v>
      </c>
      <c r="N27" s="22">
        <f t="shared" si="3"/>
        <v>44.28</v>
      </c>
      <c r="O27" s="22">
        <f t="shared" si="3"/>
        <v>38.88</v>
      </c>
      <c r="P27" s="22">
        <f t="shared" si="3"/>
        <v>44.28</v>
      </c>
      <c r="Q27" s="22">
        <f t="shared" si="3"/>
        <v>72</v>
      </c>
      <c r="R27" s="22">
        <f t="shared" si="3"/>
        <v>68.04</v>
      </c>
      <c r="S27" s="22">
        <f t="shared" si="3"/>
        <v>48.24</v>
      </c>
      <c r="T27" s="22">
        <f t="shared" si="3"/>
        <v>53.28</v>
      </c>
      <c r="U27" s="22">
        <f t="shared" si="3"/>
        <v>82.08</v>
      </c>
      <c r="V27" s="22">
        <f t="shared" si="3"/>
        <v>60.12</v>
      </c>
      <c r="W27" s="22">
        <f t="shared" si="3"/>
        <v>49.68</v>
      </c>
      <c r="X27" s="22">
        <f t="shared" si="3"/>
        <v>48.24</v>
      </c>
      <c r="Y27" s="22">
        <f t="shared" si="3"/>
        <v>46.44</v>
      </c>
      <c r="Z27" s="22">
        <f t="shared" si="3"/>
        <v>54.72</v>
      </c>
      <c r="AA27" s="22">
        <f t="shared" si="3"/>
        <v>59.04</v>
      </c>
      <c r="AB27" s="22">
        <f t="shared" si="3"/>
        <v>60.12</v>
      </c>
      <c r="AC27" s="22">
        <f t="shared" si="3"/>
        <v>60.48</v>
      </c>
      <c r="AD27" s="22">
        <f t="shared" si="3"/>
        <v>60.48</v>
      </c>
      <c r="AE27" s="22">
        <f t="shared" si="3"/>
        <v>67.32</v>
      </c>
      <c r="AF27" s="22">
        <f t="shared" si="3"/>
        <v>56.88</v>
      </c>
      <c r="AG27" s="29">
        <f>MAX(AG5:AG26)</f>
        <v>91.44</v>
      </c>
      <c r="AH27" s="20"/>
    </row>
    <row r="28" spans="33:34" ht="12.75">
      <c r="AG28" s="19"/>
      <c r="AH28" s="2"/>
    </row>
    <row r="29" spans="33:34" ht="12.75">
      <c r="AG29" s="19"/>
      <c r="AH29" s="2"/>
    </row>
    <row r="30" spans="33:34" ht="12.75">
      <c r="AG30" s="19"/>
      <c r="AH30" s="2"/>
    </row>
    <row r="31" spans="33:34" ht="12.75">
      <c r="AG31" s="19"/>
      <c r="AH31" s="2"/>
    </row>
    <row r="32" spans="33:34" ht="12.75">
      <c r="AG32" s="19"/>
      <c r="AH32" s="2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I3:I4"/>
    <mergeCell ref="J3:J4"/>
    <mergeCell ref="K3:K4"/>
    <mergeCell ref="H3:H4"/>
    <mergeCell ref="L3:L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2009-06-09T16:53:34Z</cp:lastPrinted>
  <dcterms:created xsi:type="dcterms:W3CDTF">2008-08-15T13:32:29Z</dcterms:created>
  <dcterms:modified xsi:type="dcterms:W3CDTF">2013-11-05T16:36:31Z</dcterms:modified>
  <cp:category/>
  <cp:version/>
  <cp:contentType/>
  <cp:contentStatus/>
</cp:coreProperties>
</file>