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<sst xmlns="http://schemas.openxmlformats.org/spreadsheetml/2006/main" count="363" uniqueCount="51">
  <si>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</si>
  <si>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</si>
  <si>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</si>
  <si>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</si>
  <si>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</si>
  <si>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</si>
  <si>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</si>
  <si>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</si>
  <si>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</si>
  <si>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</si>
  <si>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</si>
  <si>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</si>
  <si>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</si>
  <si>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</si>
  <si>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</si>
  <si>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</si>
  <si>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</si>
  <si>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</si>
  <si>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</si>
  <si>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</si>
  <si>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</si>
  <si>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**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</si>
  <si>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</si>
  <si>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</si>
  <si>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</si>
  <si>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</si>
  <si>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</si>
  <si>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</si>
  <si>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</si>
  <si>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</si>
  <si>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</si>
  <si>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</si>
  <si>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Setembro/2008</t>
  </si>
  <si>
    <t>NE</t>
  </si>
  <si>
    <t>SE</t>
  </si>
  <si>
    <t>SO</t>
  </si>
  <si>
    <t>NO</t>
  </si>
  <si>
    <t>Máxima Registrada</t>
  </si>
  <si>
    <t>Acumulada</t>
  </si>
  <si>
    <t>Média</t>
  </si>
  <si>
    <t>Mês</t>
  </si>
  <si>
    <t>Máxima</t>
  </si>
  <si>
    <t>Mínima</t>
  </si>
  <si>
    <t>Maior Ocorrência</t>
  </si>
  <si>
    <t>Maior Ocorrência Dia</t>
  </si>
  <si>
    <t>Maior Ocorrência no Estado</t>
  </si>
  <si>
    <t>Total</t>
  </si>
  <si>
    <t>Média Registrada</t>
  </si>
  <si>
    <t>Mínima Registrada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</si>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</sst>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2" fontId="9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2" fontId="9" fillId="0" borderId="2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1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27.84545454545455</v>
          </cell>
          <cell r="C5">
            <v>32.7</v>
          </cell>
          <cell r="D5">
            <v>23.2</v>
          </cell>
          <cell r="E5">
            <v>42.72727272727273</v>
          </cell>
          <cell r="F5">
            <v>57</v>
          </cell>
          <cell r="G5">
            <v>36</v>
          </cell>
          <cell r="H5">
            <v>21.24</v>
          </cell>
          <cell r="I5" t="str">
            <v>SE</v>
          </cell>
          <cell r="J5">
            <v>39.6</v>
          </cell>
          <cell r="K5">
            <v>0</v>
          </cell>
        </row>
        <row r="6">
          <cell r="B6">
            <v>29.566666666666674</v>
          </cell>
          <cell r="C6">
            <v>35.5</v>
          </cell>
          <cell r="D6">
            <v>23</v>
          </cell>
          <cell r="E6">
            <v>48.5</v>
          </cell>
          <cell r="F6">
            <v>79</v>
          </cell>
          <cell r="G6">
            <v>30</v>
          </cell>
          <cell r="H6">
            <v>16.2</v>
          </cell>
          <cell r="I6" t="str">
            <v>SE</v>
          </cell>
          <cell r="J6">
            <v>33.48</v>
          </cell>
          <cell r="K6">
            <v>0</v>
          </cell>
        </row>
        <row r="7">
          <cell r="B7">
            <v>30.45833333333334</v>
          </cell>
          <cell r="C7">
            <v>37.6</v>
          </cell>
          <cell r="D7">
            <v>25.5</v>
          </cell>
          <cell r="E7">
            <v>50</v>
          </cell>
          <cell r="F7">
            <v>66</v>
          </cell>
          <cell r="G7">
            <v>28</v>
          </cell>
          <cell r="H7">
            <v>12.24</v>
          </cell>
          <cell r="I7" t="str">
            <v>NE</v>
          </cell>
          <cell r="J7">
            <v>25.2</v>
          </cell>
          <cell r="K7">
            <v>0</v>
          </cell>
        </row>
        <row r="8">
          <cell r="B8">
            <v>29.191666666666666</v>
          </cell>
          <cell r="C8">
            <v>32.3</v>
          </cell>
          <cell r="D8">
            <v>25.2</v>
          </cell>
          <cell r="E8">
            <v>43.75</v>
          </cell>
          <cell r="F8">
            <v>79</v>
          </cell>
          <cell r="G8">
            <v>29</v>
          </cell>
          <cell r="H8">
            <v>17.28</v>
          </cell>
          <cell r="I8" t="str">
            <v>SO</v>
          </cell>
          <cell r="J8">
            <v>36.36</v>
          </cell>
          <cell r="K8">
            <v>0</v>
          </cell>
        </row>
        <row r="9">
          <cell r="B9">
            <v>20.458333333333332</v>
          </cell>
          <cell r="C9">
            <v>27.1</v>
          </cell>
          <cell r="D9">
            <v>15.3</v>
          </cell>
          <cell r="E9">
            <v>46.041666666666664</v>
          </cell>
          <cell r="F9">
            <v>62</v>
          </cell>
          <cell r="G9">
            <v>34</v>
          </cell>
          <cell r="H9">
            <v>26.64</v>
          </cell>
          <cell r="I9" t="str">
            <v>SO</v>
          </cell>
          <cell r="J9">
            <v>57.96</v>
          </cell>
          <cell r="K9">
            <v>0</v>
          </cell>
        </row>
        <row r="10">
          <cell r="B10">
            <v>16.045833333333334</v>
          </cell>
          <cell r="C10">
            <v>20.4</v>
          </cell>
          <cell r="D10">
            <v>12.6</v>
          </cell>
          <cell r="E10">
            <v>51.958333333333336</v>
          </cell>
          <cell r="F10">
            <v>66</v>
          </cell>
          <cell r="G10">
            <v>36</v>
          </cell>
          <cell r="H10">
            <v>25.2</v>
          </cell>
          <cell r="I10" t="str">
            <v>SO</v>
          </cell>
          <cell r="J10">
            <v>55.08</v>
          </cell>
          <cell r="K10">
            <v>0</v>
          </cell>
        </row>
        <row r="11">
          <cell r="B11">
            <v>19.070833333333336</v>
          </cell>
          <cell r="C11">
            <v>24.2</v>
          </cell>
          <cell r="D11">
            <v>15.4</v>
          </cell>
          <cell r="E11">
            <v>43.125</v>
          </cell>
          <cell r="F11">
            <v>58</v>
          </cell>
          <cell r="G11">
            <v>32</v>
          </cell>
          <cell r="H11">
            <v>14.76</v>
          </cell>
          <cell r="I11" t="str">
            <v>NE</v>
          </cell>
          <cell r="J11">
            <v>33.12</v>
          </cell>
          <cell r="K11">
            <v>0</v>
          </cell>
        </row>
        <row r="12">
          <cell r="B12">
            <v>22.395833333333332</v>
          </cell>
          <cell r="C12">
            <v>29.6</v>
          </cell>
          <cell r="D12">
            <v>17</v>
          </cell>
          <cell r="E12">
            <v>48.625</v>
          </cell>
          <cell r="F12">
            <v>71</v>
          </cell>
          <cell r="G12">
            <v>32</v>
          </cell>
          <cell r="H12">
            <v>9.36</v>
          </cell>
          <cell r="I12" t="str">
            <v>SE</v>
          </cell>
          <cell r="J12">
            <v>18.72</v>
          </cell>
          <cell r="K12">
            <v>0</v>
          </cell>
        </row>
        <row r="13">
          <cell r="B13">
            <v>27.375</v>
          </cell>
          <cell r="C13">
            <v>35.6</v>
          </cell>
          <cell r="D13">
            <v>21.5</v>
          </cell>
          <cell r="E13">
            <v>57.041666666666664</v>
          </cell>
          <cell r="F13">
            <v>83</v>
          </cell>
          <cell r="G13">
            <v>32</v>
          </cell>
          <cell r="H13">
            <v>9.72</v>
          </cell>
          <cell r="I13" t="str">
            <v>SE</v>
          </cell>
          <cell r="J13">
            <v>15.84</v>
          </cell>
          <cell r="K13">
            <v>0</v>
          </cell>
        </row>
        <row r="14">
          <cell r="B14">
            <v>30.808333333333326</v>
          </cell>
          <cell r="C14">
            <v>36.4</v>
          </cell>
          <cell r="D14">
            <v>25.1</v>
          </cell>
          <cell r="E14">
            <v>46.208333333333336</v>
          </cell>
          <cell r="F14">
            <v>73</v>
          </cell>
          <cell r="G14">
            <v>33</v>
          </cell>
          <cell r="H14">
            <v>9.72</v>
          </cell>
          <cell r="I14" t="str">
            <v>SE</v>
          </cell>
          <cell r="J14">
            <v>17.64</v>
          </cell>
          <cell r="K14">
            <v>0</v>
          </cell>
        </row>
        <row r="15">
          <cell r="B15">
            <v>30.825</v>
          </cell>
          <cell r="C15">
            <v>37.3</v>
          </cell>
          <cell r="D15">
            <v>25.9</v>
          </cell>
          <cell r="E15">
            <v>48.208333333333336</v>
          </cell>
          <cell r="F15">
            <v>63</v>
          </cell>
          <cell r="G15">
            <v>33</v>
          </cell>
          <cell r="H15">
            <v>11.16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24.804166666666664</v>
          </cell>
          <cell r="C16">
            <v>31.4</v>
          </cell>
          <cell r="D16">
            <v>20</v>
          </cell>
          <cell r="E16">
            <v>63</v>
          </cell>
          <cell r="F16">
            <v>83</v>
          </cell>
          <cell r="G16">
            <v>36</v>
          </cell>
          <cell r="H16">
            <v>20.16</v>
          </cell>
          <cell r="I16" t="str">
            <v>SO</v>
          </cell>
          <cell r="J16">
            <v>51.12</v>
          </cell>
          <cell r="K16">
            <v>2.2</v>
          </cell>
        </row>
        <row r="17">
          <cell r="B17">
            <v>20.925</v>
          </cell>
          <cell r="C17">
            <v>24.1</v>
          </cell>
          <cell r="D17">
            <v>18.8</v>
          </cell>
          <cell r="E17">
            <v>64.875</v>
          </cell>
          <cell r="F17">
            <v>75</v>
          </cell>
          <cell r="G17">
            <v>52</v>
          </cell>
          <cell r="H17">
            <v>27.36</v>
          </cell>
          <cell r="I17" t="str">
            <v>SO</v>
          </cell>
          <cell r="J17">
            <v>55.8</v>
          </cell>
          <cell r="K17">
            <v>0</v>
          </cell>
        </row>
        <row r="18">
          <cell r="B18">
            <v>21.220833333333335</v>
          </cell>
          <cell r="C18">
            <v>28</v>
          </cell>
          <cell r="D18">
            <v>16.2</v>
          </cell>
          <cell r="E18">
            <v>56.041666666666664</v>
          </cell>
          <cell r="F18">
            <v>74</v>
          </cell>
          <cell r="G18">
            <v>34</v>
          </cell>
          <cell r="H18">
            <v>12.96</v>
          </cell>
          <cell r="I18" t="str">
            <v>SO</v>
          </cell>
          <cell r="J18">
            <v>29.88</v>
          </cell>
          <cell r="K18">
            <v>0</v>
          </cell>
        </row>
        <row r="19">
          <cell r="B19">
            <v>24.6875</v>
          </cell>
          <cell r="C19">
            <v>30.7</v>
          </cell>
          <cell r="D19">
            <v>18.8</v>
          </cell>
          <cell r="E19">
            <v>30.208333333333332</v>
          </cell>
          <cell r="F19">
            <v>59</v>
          </cell>
          <cell r="G19">
            <v>17</v>
          </cell>
          <cell r="H19">
            <v>19.44</v>
          </cell>
          <cell r="I19" t="str">
            <v>SO</v>
          </cell>
          <cell r="J19">
            <v>43.56</v>
          </cell>
          <cell r="K19">
            <v>0</v>
          </cell>
        </row>
        <row r="20">
          <cell r="B20">
            <v>24.470833333333335</v>
          </cell>
          <cell r="C20">
            <v>28.6</v>
          </cell>
          <cell r="D20">
            <v>18.1</v>
          </cell>
          <cell r="E20">
            <v>22.208333333333332</v>
          </cell>
          <cell r="F20">
            <v>62</v>
          </cell>
          <cell r="G20">
            <v>11</v>
          </cell>
          <cell r="H20">
            <v>20.88</v>
          </cell>
          <cell r="I20" t="str">
            <v>SO</v>
          </cell>
          <cell r="J20">
            <v>48.6</v>
          </cell>
          <cell r="K20">
            <v>0</v>
          </cell>
        </row>
        <row r="21">
          <cell r="B21">
            <v>24.8</v>
          </cell>
          <cell r="C21">
            <v>31.8</v>
          </cell>
          <cell r="D21">
            <v>18.4</v>
          </cell>
          <cell r="E21">
            <v>38.458333333333336</v>
          </cell>
          <cell r="F21">
            <v>82</v>
          </cell>
          <cell r="G21">
            <v>16</v>
          </cell>
          <cell r="H21">
            <v>13.68</v>
          </cell>
          <cell r="I21" t="str">
            <v>SE</v>
          </cell>
          <cell r="J21">
            <v>31.32</v>
          </cell>
          <cell r="K21">
            <v>0</v>
          </cell>
        </row>
        <row r="22">
          <cell r="B22">
            <v>27.045833333333334</v>
          </cell>
          <cell r="C22">
            <v>32.2</v>
          </cell>
          <cell r="D22">
            <v>20.4</v>
          </cell>
          <cell r="E22">
            <v>44.333333333333336</v>
          </cell>
          <cell r="F22">
            <v>88</v>
          </cell>
          <cell r="G22">
            <v>33</v>
          </cell>
          <cell r="H22">
            <v>20.88</v>
          </cell>
          <cell r="I22" t="str">
            <v>SE</v>
          </cell>
          <cell r="J22">
            <v>40.68</v>
          </cell>
          <cell r="K22">
            <v>0</v>
          </cell>
        </row>
        <row r="23">
          <cell r="B23">
            <v>29.075</v>
          </cell>
          <cell r="C23">
            <v>33.6</v>
          </cell>
          <cell r="D23">
            <v>25.6</v>
          </cell>
          <cell r="E23">
            <v>40.291666666666664</v>
          </cell>
          <cell r="F23">
            <v>53</v>
          </cell>
          <cell r="G23">
            <v>31</v>
          </cell>
          <cell r="H23">
            <v>25.2</v>
          </cell>
          <cell r="I23" t="str">
            <v>SE</v>
          </cell>
          <cell r="J23">
            <v>47.52</v>
          </cell>
          <cell r="K23">
            <v>0</v>
          </cell>
        </row>
        <row r="24">
          <cell r="B24">
            <v>21.75833333333333</v>
          </cell>
          <cell r="C24">
            <v>30.6</v>
          </cell>
          <cell r="D24">
            <v>16.8</v>
          </cell>
          <cell r="E24">
            <v>74.04166666666667</v>
          </cell>
          <cell r="F24">
            <v>91</v>
          </cell>
          <cell r="G24">
            <v>44</v>
          </cell>
          <cell r="H24">
            <v>23.76</v>
          </cell>
          <cell r="I24" t="str">
            <v>SO</v>
          </cell>
          <cell r="J24">
            <v>59.4</v>
          </cell>
          <cell r="K24">
            <v>3.6</v>
          </cell>
        </row>
        <row r="25">
          <cell r="B25">
            <v>18.845</v>
          </cell>
          <cell r="C25">
            <v>23</v>
          </cell>
          <cell r="D25">
            <v>14.6</v>
          </cell>
          <cell r="E25">
            <v>66.15</v>
          </cell>
          <cell r="F25">
            <v>83</v>
          </cell>
          <cell r="G25">
            <v>45</v>
          </cell>
          <cell r="H25">
            <v>16.56</v>
          </cell>
          <cell r="I25" t="str">
            <v>SO</v>
          </cell>
          <cell r="J25">
            <v>39.96</v>
          </cell>
          <cell r="K25">
            <v>0</v>
          </cell>
        </row>
        <row r="26">
          <cell r="B26">
            <v>20.575</v>
          </cell>
          <cell r="C26">
            <v>27.5</v>
          </cell>
          <cell r="D26">
            <v>14.8</v>
          </cell>
          <cell r="E26">
            <v>61.041666666666664</v>
          </cell>
          <cell r="F26">
            <v>83</v>
          </cell>
          <cell r="G26">
            <v>32</v>
          </cell>
          <cell r="H26">
            <v>15.84</v>
          </cell>
          <cell r="I26" t="str">
            <v>NE</v>
          </cell>
          <cell r="J26">
            <v>29.88</v>
          </cell>
          <cell r="K26">
            <v>0</v>
          </cell>
        </row>
        <row r="27">
          <cell r="B27">
            <v>22.975</v>
          </cell>
          <cell r="C27">
            <v>29.7</v>
          </cell>
          <cell r="D27">
            <v>16.7</v>
          </cell>
          <cell r="E27">
            <v>41.333333333333336</v>
          </cell>
          <cell r="F27">
            <v>84</v>
          </cell>
          <cell r="G27">
            <v>23</v>
          </cell>
          <cell r="H27">
            <v>17.28</v>
          </cell>
          <cell r="I27" t="str">
            <v>SE</v>
          </cell>
          <cell r="J27">
            <v>35.28</v>
          </cell>
          <cell r="K27">
            <v>0</v>
          </cell>
        </row>
        <row r="28">
          <cell r="B28">
            <v>25.625</v>
          </cell>
          <cell r="C28">
            <v>32.6</v>
          </cell>
          <cell r="D28">
            <v>18.7</v>
          </cell>
          <cell r="E28">
            <v>41.666666666666664</v>
          </cell>
          <cell r="F28">
            <v>87</v>
          </cell>
          <cell r="G28">
            <v>20</v>
          </cell>
          <cell r="H28">
            <v>18.36</v>
          </cell>
          <cell r="I28" t="str">
            <v>SE</v>
          </cell>
          <cell r="J28">
            <v>35.28</v>
          </cell>
          <cell r="K28">
            <v>0</v>
          </cell>
        </row>
        <row r="29">
          <cell r="B29">
            <v>28.045833333333338</v>
          </cell>
          <cell r="C29">
            <v>31.3</v>
          </cell>
          <cell r="D29">
            <v>24.7</v>
          </cell>
          <cell r="E29">
            <v>31</v>
          </cell>
          <cell r="F29">
            <v>55</v>
          </cell>
          <cell r="G29">
            <v>23</v>
          </cell>
          <cell r="H29">
            <v>21.96</v>
          </cell>
          <cell r="I29" t="str">
            <v>SE</v>
          </cell>
          <cell r="J29">
            <v>37.08</v>
          </cell>
          <cell r="K29">
            <v>0</v>
          </cell>
        </row>
        <row r="30">
          <cell r="B30">
            <v>25.59583333333333</v>
          </cell>
          <cell r="C30">
            <v>32.7</v>
          </cell>
          <cell r="D30">
            <v>20.1</v>
          </cell>
          <cell r="E30">
            <v>54</v>
          </cell>
          <cell r="F30">
            <v>87</v>
          </cell>
          <cell r="G30">
            <v>24</v>
          </cell>
          <cell r="H30">
            <v>14.04</v>
          </cell>
          <cell r="I30" t="str">
            <v>NE</v>
          </cell>
          <cell r="J30">
            <v>25.92</v>
          </cell>
          <cell r="K30">
            <v>0</v>
          </cell>
        </row>
        <row r="31">
          <cell r="B31">
            <v>27.5875</v>
          </cell>
          <cell r="C31">
            <v>34.1</v>
          </cell>
          <cell r="D31">
            <v>21</v>
          </cell>
          <cell r="E31">
            <v>43.666666666666664</v>
          </cell>
          <cell r="F31">
            <v>81</v>
          </cell>
          <cell r="G31">
            <v>25</v>
          </cell>
          <cell r="H31">
            <v>14.4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30.07083333333333</v>
          </cell>
          <cell r="C32">
            <v>36.1</v>
          </cell>
          <cell r="D32">
            <v>22.9</v>
          </cell>
          <cell r="E32">
            <v>43.25</v>
          </cell>
          <cell r="F32">
            <v>75</v>
          </cell>
          <cell r="G32">
            <v>30</v>
          </cell>
          <cell r="H32">
            <v>18</v>
          </cell>
          <cell r="I32" t="str">
            <v>SE</v>
          </cell>
          <cell r="J32">
            <v>44.64</v>
          </cell>
          <cell r="K32">
            <v>0</v>
          </cell>
        </row>
        <row r="33">
          <cell r="B33">
            <v>31.275</v>
          </cell>
          <cell r="D33">
            <v>27.3</v>
          </cell>
          <cell r="E33">
            <v>45.041666666666664</v>
          </cell>
          <cell r="F33">
            <v>64</v>
          </cell>
          <cell r="G33">
            <v>35</v>
          </cell>
          <cell r="H33">
            <v>16.2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28.0625</v>
          </cell>
          <cell r="C34">
            <v>33.3</v>
          </cell>
          <cell r="D34">
            <v>23.4</v>
          </cell>
          <cell r="E34">
            <v>66.45833333333333</v>
          </cell>
          <cell r="F34">
            <v>91</v>
          </cell>
          <cell r="G34">
            <v>43</v>
          </cell>
          <cell r="H34">
            <v>15.12</v>
          </cell>
          <cell r="I34" t="str">
            <v>SO</v>
          </cell>
          <cell r="J34">
            <v>43.2</v>
          </cell>
          <cell r="K34">
            <v>5.2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21.572727272727278</v>
          </cell>
          <cell r="C5">
            <v>31.5</v>
          </cell>
          <cell r="D5">
            <v>14.4</v>
          </cell>
          <cell r="E5">
            <v>50.27272727272727</v>
          </cell>
          <cell r="F5">
            <v>78</v>
          </cell>
          <cell r="G5">
            <v>24</v>
          </cell>
          <cell r="H5">
            <v>18</v>
          </cell>
          <cell r="I5" t="str">
            <v>NE</v>
          </cell>
          <cell r="J5">
            <v>32.04</v>
          </cell>
          <cell r="K5">
            <v>0</v>
          </cell>
        </row>
        <row r="6">
          <cell r="B6">
            <v>26.16666666666666</v>
          </cell>
          <cell r="C6">
            <v>35.7</v>
          </cell>
          <cell r="D6">
            <v>18.4</v>
          </cell>
          <cell r="E6">
            <v>34.958333333333336</v>
          </cell>
          <cell r="F6">
            <v>57</v>
          </cell>
          <cell r="G6">
            <v>17</v>
          </cell>
          <cell r="H6">
            <v>21.96</v>
          </cell>
          <cell r="I6" t="str">
            <v>NE</v>
          </cell>
          <cell r="J6">
            <v>39.6</v>
          </cell>
          <cell r="K6">
            <v>0</v>
          </cell>
        </row>
        <row r="7">
          <cell r="B7">
            <v>28.30416666666667</v>
          </cell>
          <cell r="C7">
            <v>37.8</v>
          </cell>
          <cell r="D7">
            <v>21</v>
          </cell>
          <cell r="E7">
            <v>30.625</v>
          </cell>
          <cell r="F7">
            <v>44</v>
          </cell>
          <cell r="G7">
            <v>15</v>
          </cell>
          <cell r="H7">
            <v>25.2</v>
          </cell>
          <cell r="I7" t="str">
            <v>NE</v>
          </cell>
          <cell r="J7">
            <v>43.2</v>
          </cell>
          <cell r="K7">
            <v>0</v>
          </cell>
        </row>
        <row r="8">
          <cell r="B8">
            <v>28.970833333333335</v>
          </cell>
          <cell r="C8">
            <v>38</v>
          </cell>
          <cell r="D8">
            <v>22.4</v>
          </cell>
          <cell r="E8">
            <v>32.625</v>
          </cell>
          <cell r="F8">
            <v>44</v>
          </cell>
          <cell r="G8">
            <v>18</v>
          </cell>
          <cell r="H8">
            <v>25.56</v>
          </cell>
          <cell r="I8" t="str">
            <v>NO</v>
          </cell>
          <cell r="J8">
            <v>45.36</v>
          </cell>
          <cell r="K8">
            <v>0</v>
          </cell>
        </row>
        <row r="9">
          <cell r="B9">
            <v>19.658333333333335</v>
          </cell>
          <cell r="C9">
            <v>28.9</v>
          </cell>
          <cell r="D9">
            <v>14.3</v>
          </cell>
          <cell r="E9">
            <v>68.91666666666667</v>
          </cell>
          <cell r="F9">
            <v>90</v>
          </cell>
          <cell r="G9">
            <v>32</v>
          </cell>
          <cell r="H9">
            <v>24.48</v>
          </cell>
          <cell r="I9" t="str">
            <v>SO</v>
          </cell>
          <cell r="J9">
            <v>40.68</v>
          </cell>
          <cell r="K9">
            <v>0</v>
          </cell>
        </row>
        <row r="10">
          <cell r="B10">
            <v>12.4</v>
          </cell>
          <cell r="C10">
            <v>17.2</v>
          </cell>
          <cell r="D10">
            <v>9.6</v>
          </cell>
          <cell r="E10">
            <v>73.625</v>
          </cell>
          <cell r="F10">
            <v>91</v>
          </cell>
          <cell r="G10">
            <v>49</v>
          </cell>
          <cell r="H10">
            <v>22.68</v>
          </cell>
          <cell r="I10" t="str">
            <v>SO</v>
          </cell>
          <cell r="J10">
            <v>41.04</v>
          </cell>
          <cell r="K10">
            <v>0.8</v>
          </cell>
        </row>
        <row r="11">
          <cell r="B11">
            <v>12.145833333333334</v>
          </cell>
          <cell r="C11">
            <v>20.6</v>
          </cell>
          <cell r="D11">
            <v>5.8</v>
          </cell>
          <cell r="E11">
            <v>59.958333333333336</v>
          </cell>
          <cell r="F11">
            <v>86</v>
          </cell>
          <cell r="G11">
            <v>27</v>
          </cell>
          <cell r="H11">
            <v>26.28</v>
          </cell>
          <cell r="I11" t="str">
            <v>SE</v>
          </cell>
          <cell r="J11">
            <v>43.92</v>
          </cell>
          <cell r="K11">
            <v>0</v>
          </cell>
        </row>
        <row r="12">
          <cell r="B12">
            <v>19.204166666666666</v>
          </cell>
          <cell r="C12">
            <v>28.5</v>
          </cell>
          <cell r="D12">
            <v>12.2</v>
          </cell>
          <cell r="E12">
            <v>42.541666666666664</v>
          </cell>
          <cell r="F12">
            <v>60</v>
          </cell>
          <cell r="G12">
            <v>24</v>
          </cell>
          <cell r="H12">
            <v>12.96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25.35</v>
          </cell>
          <cell r="C13">
            <v>34.7</v>
          </cell>
          <cell r="D13">
            <v>19.1</v>
          </cell>
          <cell r="E13">
            <v>47.833333333333336</v>
          </cell>
          <cell r="F13">
            <v>68</v>
          </cell>
          <cell r="G13">
            <v>28</v>
          </cell>
          <cell r="H13">
            <v>20.52</v>
          </cell>
          <cell r="I13" t="str">
            <v>SE</v>
          </cell>
          <cell r="J13">
            <v>29.88</v>
          </cell>
          <cell r="K13">
            <v>0</v>
          </cell>
        </row>
        <row r="14">
          <cell r="B14">
            <v>28.616666666666664</v>
          </cell>
          <cell r="C14">
            <v>37.6</v>
          </cell>
          <cell r="D14">
            <v>21.8</v>
          </cell>
          <cell r="E14">
            <v>47</v>
          </cell>
          <cell r="F14">
            <v>71</v>
          </cell>
          <cell r="G14">
            <v>18</v>
          </cell>
          <cell r="H14">
            <v>20.16</v>
          </cell>
          <cell r="I14" t="str">
            <v>NE</v>
          </cell>
          <cell r="J14">
            <v>39.6</v>
          </cell>
          <cell r="K14">
            <v>0</v>
          </cell>
        </row>
        <row r="15">
          <cell r="B15">
            <v>31.045833333333334</v>
          </cell>
          <cell r="C15">
            <v>39.4</v>
          </cell>
          <cell r="D15">
            <v>25.1</v>
          </cell>
          <cell r="E15">
            <v>29.708333333333332</v>
          </cell>
          <cell r="F15">
            <v>42</v>
          </cell>
          <cell r="G15">
            <v>14</v>
          </cell>
          <cell r="H15">
            <v>29.16</v>
          </cell>
          <cell r="I15" t="str">
            <v>NE</v>
          </cell>
          <cell r="J15">
            <v>50.76</v>
          </cell>
          <cell r="K15">
            <v>0</v>
          </cell>
        </row>
        <row r="16">
          <cell r="B16">
            <v>24.35833333333333</v>
          </cell>
          <cell r="C16">
            <v>30</v>
          </cell>
          <cell r="D16">
            <v>20.4</v>
          </cell>
          <cell r="E16">
            <v>60.625</v>
          </cell>
          <cell r="F16">
            <v>93</v>
          </cell>
          <cell r="G16">
            <v>30</v>
          </cell>
          <cell r="H16">
            <v>24.48</v>
          </cell>
          <cell r="I16" t="str">
            <v>SE</v>
          </cell>
          <cell r="J16">
            <v>47.16</v>
          </cell>
          <cell r="K16">
            <v>5.2</v>
          </cell>
        </row>
        <row r="17">
          <cell r="B17">
            <v>17.3</v>
          </cell>
          <cell r="C17">
            <v>20.4</v>
          </cell>
          <cell r="D17">
            <v>15.1</v>
          </cell>
          <cell r="E17">
            <v>87.875</v>
          </cell>
          <cell r="F17">
            <v>97</v>
          </cell>
          <cell r="G17">
            <v>72</v>
          </cell>
          <cell r="H17">
            <v>20.52</v>
          </cell>
          <cell r="I17" t="str">
            <v>SO</v>
          </cell>
          <cell r="J17">
            <v>37.08</v>
          </cell>
          <cell r="K17">
            <v>24.4</v>
          </cell>
        </row>
        <row r="18">
          <cell r="B18">
            <v>17.479166666666668</v>
          </cell>
          <cell r="C18">
            <v>24.5</v>
          </cell>
          <cell r="D18">
            <v>11.9</v>
          </cell>
          <cell r="E18">
            <v>64.83333333333333</v>
          </cell>
          <cell r="F18">
            <v>90</v>
          </cell>
          <cell r="G18">
            <v>26</v>
          </cell>
          <cell r="H18">
            <v>17.64</v>
          </cell>
          <cell r="I18" t="str">
            <v>SO</v>
          </cell>
          <cell r="J18">
            <v>28.08</v>
          </cell>
          <cell r="K18">
            <v>0</v>
          </cell>
        </row>
        <row r="19">
          <cell r="B19">
            <v>20.066666666666666</v>
          </cell>
          <cell r="C19">
            <v>26.5</v>
          </cell>
          <cell r="D19">
            <v>14.4</v>
          </cell>
          <cell r="E19">
            <v>43.083333333333336</v>
          </cell>
          <cell r="F19">
            <v>66</v>
          </cell>
          <cell r="G19">
            <v>25</v>
          </cell>
          <cell r="H19">
            <v>19.8</v>
          </cell>
          <cell r="I19" t="str">
            <v>SO</v>
          </cell>
          <cell r="J19">
            <v>31.32</v>
          </cell>
          <cell r="K19">
            <v>0</v>
          </cell>
        </row>
        <row r="20">
          <cell r="B20">
            <v>19.695833333333336</v>
          </cell>
          <cell r="C20">
            <v>27</v>
          </cell>
          <cell r="D20">
            <v>12.8</v>
          </cell>
          <cell r="E20">
            <v>43.5</v>
          </cell>
          <cell r="F20">
            <v>61</v>
          </cell>
          <cell r="G20">
            <v>25</v>
          </cell>
          <cell r="H20">
            <v>18.36</v>
          </cell>
          <cell r="I20" t="str">
            <v>SO</v>
          </cell>
          <cell r="J20">
            <v>33.12</v>
          </cell>
          <cell r="K20">
            <v>0</v>
          </cell>
        </row>
        <row r="21">
          <cell r="B21">
            <v>20.358333333333338</v>
          </cell>
          <cell r="C21">
            <v>26.6</v>
          </cell>
          <cell r="D21">
            <v>14.5</v>
          </cell>
          <cell r="E21">
            <v>50.375</v>
          </cell>
          <cell r="F21">
            <v>82</v>
          </cell>
          <cell r="G21">
            <v>34</v>
          </cell>
          <cell r="H21">
            <v>19.8</v>
          </cell>
          <cell r="I21" t="str">
            <v>SE</v>
          </cell>
          <cell r="J21">
            <v>31.32</v>
          </cell>
          <cell r="K21">
            <v>0</v>
          </cell>
        </row>
        <row r="22">
          <cell r="B22">
            <v>19.975</v>
          </cell>
          <cell r="C22">
            <v>25.5</v>
          </cell>
          <cell r="D22">
            <v>14.2</v>
          </cell>
          <cell r="E22">
            <v>50.791666666666664</v>
          </cell>
          <cell r="F22">
            <v>72</v>
          </cell>
          <cell r="G22">
            <v>31</v>
          </cell>
          <cell r="H22">
            <v>26.28</v>
          </cell>
          <cell r="I22" t="str">
            <v>SE</v>
          </cell>
          <cell r="J22">
            <v>40.32</v>
          </cell>
          <cell r="K22">
            <v>0</v>
          </cell>
        </row>
        <row r="23">
          <cell r="B23">
            <v>19.8375</v>
          </cell>
          <cell r="C23">
            <v>27.2</v>
          </cell>
          <cell r="D23">
            <v>14.1</v>
          </cell>
          <cell r="E23">
            <v>53.125</v>
          </cell>
          <cell r="F23">
            <v>69</v>
          </cell>
          <cell r="G23">
            <v>38</v>
          </cell>
          <cell r="H23">
            <v>25.56</v>
          </cell>
          <cell r="I23" t="str">
            <v>NE</v>
          </cell>
          <cell r="J23">
            <v>38.88</v>
          </cell>
          <cell r="K23">
            <v>0</v>
          </cell>
        </row>
        <row r="24">
          <cell r="B24">
            <v>18.445833333333336</v>
          </cell>
          <cell r="C24">
            <v>21.4</v>
          </cell>
          <cell r="D24">
            <v>16.1</v>
          </cell>
          <cell r="E24">
            <v>84.25</v>
          </cell>
          <cell r="F24">
            <v>97</v>
          </cell>
          <cell r="G24">
            <v>61</v>
          </cell>
          <cell r="H24">
            <v>24.84</v>
          </cell>
          <cell r="I24" t="str">
            <v>SE</v>
          </cell>
          <cell r="J24">
            <v>41.76</v>
          </cell>
          <cell r="K24">
            <v>29.6</v>
          </cell>
        </row>
        <row r="25">
          <cell r="B25">
            <v>16.354166666666668</v>
          </cell>
          <cell r="C25">
            <v>20.1</v>
          </cell>
          <cell r="D25">
            <v>13.7</v>
          </cell>
          <cell r="E25">
            <v>76.45833333333333</v>
          </cell>
          <cell r="F25">
            <v>95</v>
          </cell>
          <cell r="G25">
            <v>51</v>
          </cell>
          <cell r="H25">
            <v>18.36</v>
          </cell>
          <cell r="I25" t="str">
            <v>SO</v>
          </cell>
          <cell r="J25">
            <v>35.28</v>
          </cell>
          <cell r="K25">
            <v>1</v>
          </cell>
        </row>
        <row r="26">
          <cell r="B26">
            <v>15.375</v>
          </cell>
          <cell r="C26">
            <v>21.8</v>
          </cell>
          <cell r="D26">
            <v>9.5</v>
          </cell>
          <cell r="E26">
            <v>58.458333333333336</v>
          </cell>
          <cell r="F26">
            <v>77</v>
          </cell>
          <cell r="G26">
            <v>35</v>
          </cell>
          <cell r="H26">
            <v>16.92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18.216666666666672</v>
          </cell>
          <cell r="C27">
            <v>25.4</v>
          </cell>
          <cell r="D27">
            <v>12.3</v>
          </cell>
          <cell r="E27">
            <v>56.458333333333336</v>
          </cell>
          <cell r="F27">
            <v>79</v>
          </cell>
          <cell r="G27">
            <v>30</v>
          </cell>
          <cell r="H27">
            <v>13.68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20.545833333333334</v>
          </cell>
          <cell r="C28">
            <v>27.1</v>
          </cell>
          <cell r="D28">
            <v>14.6</v>
          </cell>
          <cell r="E28">
            <v>52.833333333333336</v>
          </cell>
          <cell r="F28">
            <v>81</v>
          </cell>
          <cell r="G28">
            <v>31</v>
          </cell>
          <cell r="H28">
            <v>22.32</v>
          </cell>
          <cell r="I28" t="str">
            <v>SE</v>
          </cell>
          <cell r="J28">
            <v>34.2</v>
          </cell>
          <cell r="K28">
            <v>0</v>
          </cell>
        </row>
        <row r="29">
          <cell r="B29">
            <v>19.420833333333334</v>
          </cell>
          <cell r="C29">
            <v>24.3</v>
          </cell>
          <cell r="D29">
            <v>15.3</v>
          </cell>
          <cell r="E29">
            <v>63.166666666666664</v>
          </cell>
          <cell r="F29">
            <v>82</v>
          </cell>
          <cell r="G29">
            <v>47</v>
          </cell>
          <cell r="H29">
            <v>17.28</v>
          </cell>
          <cell r="I29" t="str">
            <v>SE</v>
          </cell>
          <cell r="J29">
            <v>29.88</v>
          </cell>
          <cell r="K29">
            <v>0</v>
          </cell>
        </row>
        <row r="30">
          <cell r="B30">
            <v>21.88333333333333</v>
          </cell>
          <cell r="C30">
            <v>28.7</v>
          </cell>
          <cell r="D30">
            <v>15.8</v>
          </cell>
          <cell r="E30">
            <v>57.791666666666664</v>
          </cell>
          <cell r="F30">
            <v>83</v>
          </cell>
          <cell r="G30">
            <v>29</v>
          </cell>
          <cell r="H30">
            <v>14.76</v>
          </cell>
          <cell r="I30" t="str">
            <v>SE</v>
          </cell>
          <cell r="J30">
            <v>27.72</v>
          </cell>
          <cell r="K30">
            <v>0</v>
          </cell>
        </row>
        <row r="31">
          <cell r="B31">
            <v>23.2625</v>
          </cell>
          <cell r="C31">
            <v>29.5</v>
          </cell>
          <cell r="D31">
            <v>17.6</v>
          </cell>
          <cell r="E31">
            <v>53.25</v>
          </cell>
          <cell r="F31">
            <v>79</v>
          </cell>
          <cell r="G31">
            <v>29</v>
          </cell>
          <cell r="H31">
            <v>17.64</v>
          </cell>
          <cell r="I31" t="str">
            <v>SE</v>
          </cell>
          <cell r="J31">
            <v>29.52</v>
          </cell>
          <cell r="K31">
            <v>0</v>
          </cell>
        </row>
        <row r="32">
          <cell r="B32">
            <v>23.004166666666666</v>
          </cell>
          <cell r="C32">
            <v>29.9</v>
          </cell>
          <cell r="D32">
            <v>16.8</v>
          </cell>
          <cell r="E32">
            <v>50.708333333333336</v>
          </cell>
          <cell r="F32">
            <v>74</v>
          </cell>
          <cell r="G32">
            <v>31</v>
          </cell>
          <cell r="H32">
            <v>24.84</v>
          </cell>
          <cell r="I32" t="str">
            <v>NE</v>
          </cell>
          <cell r="J32">
            <v>40.32</v>
          </cell>
          <cell r="K32">
            <v>0</v>
          </cell>
        </row>
        <row r="33">
          <cell r="B33">
            <v>23.479166666666668</v>
          </cell>
          <cell r="C33">
            <v>31.4</v>
          </cell>
          <cell r="D33">
            <v>16.9</v>
          </cell>
          <cell r="E33">
            <v>48.916666666666664</v>
          </cell>
          <cell r="F33">
            <v>75</v>
          </cell>
          <cell r="G33">
            <v>29</v>
          </cell>
          <cell r="H33">
            <v>26.28</v>
          </cell>
          <cell r="I33" t="str">
            <v>NE</v>
          </cell>
          <cell r="J33">
            <v>40.68</v>
          </cell>
          <cell r="K33">
            <v>0</v>
          </cell>
        </row>
        <row r="34">
          <cell r="B34">
            <v>24.529166666666665</v>
          </cell>
          <cell r="C34">
            <v>32.2</v>
          </cell>
          <cell r="D34">
            <v>17.1</v>
          </cell>
          <cell r="E34">
            <v>65.33333333333333</v>
          </cell>
          <cell r="F34">
            <v>95</v>
          </cell>
          <cell r="G34">
            <v>45</v>
          </cell>
          <cell r="H34">
            <v>21.96</v>
          </cell>
          <cell r="I34" t="str">
            <v>NE</v>
          </cell>
          <cell r="J34">
            <v>55.8</v>
          </cell>
          <cell r="K34">
            <v>14.6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5">
          <cell r="B5">
            <v>21.21818181818182</v>
          </cell>
          <cell r="C5">
            <v>31.1</v>
          </cell>
          <cell r="D5">
            <v>13.7</v>
          </cell>
          <cell r="E5">
            <v>49.77272727272727</v>
          </cell>
          <cell r="F5">
            <v>80</v>
          </cell>
          <cell r="G5">
            <v>25</v>
          </cell>
          <cell r="H5">
            <v>14.76</v>
          </cell>
          <cell r="I5" t="str">
            <v>NE</v>
          </cell>
          <cell r="J5">
            <v>28.8</v>
          </cell>
          <cell r="K5">
            <v>0</v>
          </cell>
        </row>
        <row r="6">
          <cell r="B6">
            <v>25.52916666666667</v>
          </cell>
          <cell r="C6">
            <v>35.4</v>
          </cell>
          <cell r="D6">
            <v>15.2</v>
          </cell>
          <cell r="E6">
            <v>39.666666666666664</v>
          </cell>
          <cell r="F6">
            <v>72</v>
          </cell>
          <cell r="G6">
            <v>18</v>
          </cell>
          <cell r="H6">
            <v>22.68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27.675</v>
          </cell>
          <cell r="C7">
            <v>36.9</v>
          </cell>
          <cell r="D7">
            <v>18.5</v>
          </cell>
          <cell r="E7">
            <v>32.458333333333336</v>
          </cell>
          <cell r="F7">
            <v>62</v>
          </cell>
          <cell r="G7">
            <v>15</v>
          </cell>
          <cell r="H7">
            <v>14.04</v>
          </cell>
          <cell r="I7" t="str">
            <v>NE</v>
          </cell>
          <cell r="J7">
            <v>42.12</v>
          </cell>
          <cell r="K7">
            <v>0</v>
          </cell>
        </row>
        <row r="8">
          <cell r="B8">
            <v>28.320833333333336</v>
          </cell>
          <cell r="C8">
            <v>35.4</v>
          </cell>
          <cell r="D8">
            <v>22</v>
          </cell>
          <cell r="E8">
            <v>38</v>
          </cell>
          <cell r="F8">
            <v>64</v>
          </cell>
          <cell r="G8">
            <v>23</v>
          </cell>
          <cell r="H8">
            <v>14.04</v>
          </cell>
          <cell r="I8" t="str">
            <v>NO</v>
          </cell>
          <cell r="J8">
            <v>39.96</v>
          </cell>
          <cell r="K8">
            <v>0</v>
          </cell>
        </row>
        <row r="9">
          <cell r="B9">
            <v>16.066666666666666</v>
          </cell>
          <cell r="C9">
            <v>24</v>
          </cell>
          <cell r="D9">
            <v>11.6</v>
          </cell>
          <cell r="E9">
            <v>75.29166666666667</v>
          </cell>
          <cell r="F9">
            <v>88</v>
          </cell>
          <cell r="G9">
            <v>51</v>
          </cell>
          <cell r="H9">
            <v>17.64</v>
          </cell>
          <cell r="I9" t="str">
            <v>SO</v>
          </cell>
          <cell r="J9">
            <v>46.08</v>
          </cell>
          <cell r="K9">
            <v>0</v>
          </cell>
        </row>
        <row r="10">
          <cell r="B10">
            <v>11.083333333333336</v>
          </cell>
          <cell r="C10">
            <v>15.7</v>
          </cell>
          <cell r="D10">
            <v>8.1</v>
          </cell>
          <cell r="E10">
            <v>78.79166666666667</v>
          </cell>
          <cell r="F10">
            <v>96</v>
          </cell>
          <cell r="G10">
            <v>53</v>
          </cell>
          <cell r="H10">
            <v>14.4</v>
          </cell>
          <cell r="I10" t="str">
            <v>SO</v>
          </cell>
          <cell r="J10">
            <v>34.92</v>
          </cell>
          <cell r="K10">
            <v>3.8</v>
          </cell>
        </row>
        <row r="11">
          <cell r="B11">
            <v>11.195833333333333</v>
          </cell>
          <cell r="C11">
            <v>20.2</v>
          </cell>
          <cell r="D11">
            <v>3.9</v>
          </cell>
          <cell r="E11">
            <v>63</v>
          </cell>
          <cell r="F11">
            <v>92</v>
          </cell>
          <cell r="G11">
            <v>27</v>
          </cell>
          <cell r="H11">
            <v>10.08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17.7875</v>
          </cell>
          <cell r="C12">
            <v>28.9</v>
          </cell>
          <cell r="D12">
            <v>9.6</v>
          </cell>
          <cell r="E12">
            <v>48.25</v>
          </cell>
          <cell r="F12">
            <v>75</v>
          </cell>
          <cell r="G12">
            <v>25</v>
          </cell>
          <cell r="H12">
            <v>7.92</v>
          </cell>
          <cell r="I12" t="str">
            <v>SE</v>
          </cell>
          <cell r="J12">
            <v>19.08</v>
          </cell>
          <cell r="K12">
            <v>0</v>
          </cell>
        </row>
        <row r="13">
          <cell r="B13">
            <v>24.908333333333335</v>
          </cell>
          <cell r="C13">
            <v>33.9</v>
          </cell>
          <cell r="D13">
            <v>15.8</v>
          </cell>
          <cell r="E13">
            <v>47.041666666666664</v>
          </cell>
          <cell r="F13">
            <v>75</v>
          </cell>
          <cell r="G13">
            <v>28</v>
          </cell>
          <cell r="H13">
            <v>13.68</v>
          </cell>
          <cell r="I13" t="str">
            <v>NE</v>
          </cell>
          <cell r="J13">
            <v>23.04</v>
          </cell>
          <cell r="K13">
            <v>0</v>
          </cell>
        </row>
        <row r="14">
          <cell r="B14">
            <v>27.8125</v>
          </cell>
          <cell r="C14">
            <v>37.6</v>
          </cell>
          <cell r="D14">
            <v>18.7</v>
          </cell>
          <cell r="E14">
            <v>51.125</v>
          </cell>
          <cell r="F14">
            <v>85</v>
          </cell>
          <cell r="G14">
            <v>18</v>
          </cell>
          <cell r="H14">
            <v>17.28</v>
          </cell>
          <cell r="I14" t="str">
            <v>NE</v>
          </cell>
          <cell r="J14">
            <v>36</v>
          </cell>
          <cell r="K14">
            <v>0</v>
          </cell>
        </row>
        <row r="15">
          <cell r="B15">
            <v>27.65</v>
          </cell>
          <cell r="C15">
            <v>37.9</v>
          </cell>
          <cell r="D15">
            <v>19.5</v>
          </cell>
          <cell r="E15">
            <v>48.375</v>
          </cell>
          <cell r="F15">
            <v>91</v>
          </cell>
          <cell r="G15">
            <v>20</v>
          </cell>
          <cell r="H15">
            <v>32.4</v>
          </cell>
          <cell r="I15" t="str">
            <v>NO</v>
          </cell>
          <cell r="J15">
            <v>101.16</v>
          </cell>
          <cell r="K15">
            <v>11</v>
          </cell>
        </row>
        <row r="16">
          <cell r="B16">
            <v>21.141666666666666</v>
          </cell>
          <cell r="C16">
            <v>27.7</v>
          </cell>
          <cell r="D16">
            <v>17.5</v>
          </cell>
          <cell r="E16">
            <v>82.54166666666667</v>
          </cell>
          <cell r="F16">
            <v>97</v>
          </cell>
          <cell r="G16">
            <v>50</v>
          </cell>
          <cell r="H16">
            <v>15.48</v>
          </cell>
          <cell r="I16" t="str">
            <v>SO</v>
          </cell>
          <cell r="J16">
            <v>37.44</v>
          </cell>
          <cell r="K16">
            <v>44.6</v>
          </cell>
        </row>
        <row r="17">
          <cell r="B17">
            <v>15.579166666666664</v>
          </cell>
          <cell r="C17">
            <v>17.7</v>
          </cell>
          <cell r="D17">
            <v>14.1</v>
          </cell>
          <cell r="E17">
            <v>89.375</v>
          </cell>
          <cell r="F17">
            <v>97</v>
          </cell>
          <cell r="G17">
            <v>75</v>
          </cell>
          <cell r="H17">
            <v>10.8</v>
          </cell>
          <cell r="I17" t="str">
            <v>SO</v>
          </cell>
          <cell r="J17">
            <v>30.24</v>
          </cell>
          <cell r="K17">
            <v>6.6</v>
          </cell>
        </row>
        <row r="18">
          <cell r="B18">
            <v>15.916666666666666</v>
          </cell>
          <cell r="C18">
            <v>24.7</v>
          </cell>
          <cell r="D18">
            <v>9.5</v>
          </cell>
          <cell r="E18">
            <v>69</v>
          </cell>
          <cell r="G18">
            <v>25</v>
          </cell>
          <cell r="H18">
            <v>9.72</v>
          </cell>
          <cell r="I18" t="str">
            <v>SO</v>
          </cell>
          <cell r="J18">
            <v>25.2</v>
          </cell>
          <cell r="K18">
            <v>0.2</v>
          </cell>
        </row>
        <row r="19">
          <cell r="B19">
            <v>18.016666666666666</v>
          </cell>
          <cell r="C19">
            <v>26.2</v>
          </cell>
          <cell r="D19">
            <v>12.1</v>
          </cell>
          <cell r="E19">
            <v>52.25</v>
          </cell>
          <cell r="F19">
            <v>83</v>
          </cell>
          <cell r="G19">
            <v>25</v>
          </cell>
          <cell r="H19">
            <v>11.52</v>
          </cell>
          <cell r="I19" t="str">
            <v>SO</v>
          </cell>
          <cell r="J19">
            <v>26.64</v>
          </cell>
          <cell r="K19">
            <v>0</v>
          </cell>
        </row>
        <row r="20">
          <cell r="B20">
            <v>17.96666666666667</v>
          </cell>
          <cell r="C20">
            <v>27.4</v>
          </cell>
          <cell r="D20">
            <v>8.9</v>
          </cell>
          <cell r="E20">
            <v>47.208333333333336</v>
          </cell>
          <cell r="F20">
            <v>81</v>
          </cell>
          <cell r="G20">
            <v>19</v>
          </cell>
          <cell r="H20">
            <v>7.92</v>
          </cell>
          <cell r="I20" t="str">
            <v>SO</v>
          </cell>
          <cell r="J20">
            <v>28.44</v>
          </cell>
          <cell r="K20">
            <v>0</v>
          </cell>
        </row>
        <row r="21">
          <cell r="B21">
            <v>18.254166666666666</v>
          </cell>
          <cell r="C21">
            <v>27.9</v>
          </cell>
          <cell r="D21">
            <v>9.4</v>
          </cell>
          <cell r="E21">
            <v>56.625</v>
          </cell>
          <cell r="F21">
            <v>87</v>
          </cell>
          <cell r="G21">
            <v>29</v>
          </cell>
          <cell r="H21">
            <v>12.24</v>
          </cell>
          <cell r="I21" t="str">
            <v>SE</v>
          </cell>
          <cell r="J21">
            <v>30.96</v>
          </cell>
          <cell r="K21">
            <v>0</v>
          </cell>
        </row>
        <row r="22">
          <cell r="B22">
            <v>19.620833333333334</v>
          </cell>
          <cell r="C22">
            <v>25.9</v>
          </cell>
          <cell r="D22">
            <v>14.5</v>
          </cell>
          <cell r="E22">
            <v>50.791666666666664</v>
          </cell>
          <cell r="F22">
            <v>77</v>
          </cell>
          <cell r="G22">
            <v>24</v>
          </cell>
          <cell r="H22">
            <v>18.72</v>
          </cell>
          <cell r="I22" t="str">
            <v>NE</v>
          </cell>
          <cell r="J22">
            <v>44.64</v>
          </cell>
          <cell r="K22">
            <v>0</v>
          </cell>
        </row>
        <row r="23">
          <cell r="B23">
            <v>17.9625</v>
          </cell>
          <cell r="C23">
            <v>20.8</v>
          </cell>
          <cell r="D23">
            <v>14.5</v>
          </cell>
          <cell r="E23">
            <v>60.708333333333336</v>
          </cell>
          <cell r="F23">
            <v>88</v>
          </cell>
          <cell r="G23">
            <v>42</v>
          </cell>
          <cell r="H23">
            <v>16.92</v>
          </cell>
          <cell r="I23" t="str">
            <v>NE</v>
          </cell>
          <cell r="J23">
            <v>36</v>
          </cell>
          <cell r="K23">
            <v>5</v>
          </cell>
        </row>
        <row r="24">
          <cell r="B24">
            <v>17.62916666666667</v>
          </cell>
          <cell r="C24">
            <v>20.1</v>
          </cell>
          <cell r="D24">
            <v>15.5</v>
          </cell>
          <cell r="E24">
            <v>89.125</v>
          </cell>
          <cell r="F24">
            <v>96</v>
          </cell>
          <cell r="G24">
            <v>72</v>
          </cell>
          <cell r="H24">
            <v>20.88</v>
          </cell>
          <cell r="I24" t="str">
            <v>SE</v>
          </cell>
          <cell r="J24">
            <v>52.92</v>
          </cell>
          <cell r="K24">
            <v>18</v>
          </cell>
        </row>
        <row r="25">
          <cell r="B25">
            <v>16.22083333333333</v>
          </cell>
          <cell r="C25">
            <v>20.4</v>
          </cell>
          <cell r="D25">
            <v>13</v>
          </cell>
          <cell r="E25">
            <v>75.125</v>
          </cell>
          <cell r="F25">
            <v>95</v>
          </cell>
          <cell r="G25">
            <v>46</v>
          </cell>
          <cell r="H25">
            <v>15.12</v>
          </cell>
          <cell r="I25" t="str">
            <v>SO</v>
          </cell>
          <cell r="J25">
            <v>35.28</v>
          </cell>
          <cell r="K25">
            <v>0</v>
          </cell>
        </row>
        <row r="26">
          <cell r="B26">
            <v>14.58333333333333</v>
          </cell>
          <cell r="C26">
            <v>23.2</v>
          </cell>
          <cell r="D26">
            <v>6.5</v>
          </cell>
          <cell r="E26">
            <v>62.833333333333336</v>
          </cell>
          <cell r="F26">
            <v>93</v>
          </cell>
          <cell r="G26">
            <v>31</v>
          </cell>
          <cell r="H26">
            <v>7.92</v>
          </cell>
          <cell r="I26" t="str">
            <v>SO</v>
          </cell>
          <cell r="J26">
            <v>23.4</v>
          </cell>
          <cell r="K26">
            <v>0</v>
          </cell>
        </row>
        <row r="27">
          <cell r="B27">
            <v>17.1</v>
          </cell>
          <cell r="C27">
            <v>26</v>
          </cell>
          <cell r="D27">
            <v>9</v>
          </cell>
          <cell r="E27">
            <v>64.08333333333333</v>
          </cell>
          <cell r="F27">
            <v>95</v>
          </cell>
          <cell r="G27">
            <v>29</v>
          </cell>
          <cell r="H27">
            <v>9</v>
          </cell>
          <cell r="I27" t="str">
            <v>SE</v>
          </cell>
          <cell r="J27">
            <v>23.04</v>
          </cell>
          <cell r="K27">
            <v>0</v>
          </cell>
        </row>
        <row r="28">
          <cell r="B28">
            <v>19.175</v>
          </cell>
          <cell r="C28">
            <v>27.4</v>
          </cell>
          <cell r="D28">
            <v>11.2</v>
          </cell>
          <cell r="E28">
            <v>59.125</v>
          </cell>
          <cell r="F28">
            <v>93</v>
          </cell>
          <cell r="G28">
            <v>29</v>
          </cell>
          <cell r="H28">
            <v>18.36</v>
          </cell>
          <cell r="I28" t="str">
            <v>NE</v>
          </cell>
          <cell r="J28">
            <v>39.24</v>
          </cell>
          <cell r="K28">
            <v>0</v>
          </cell>
        </row>
        <row r="29">
          <cell r="B29">
            <v>19.608333333333338</v>
          </cell>
          <cell r="C29">
            <v>24.4</v>
          </cell>
          <cell r="D29">
            <v>15.6</v>
          </cell>
          <cell r="E29">
            <v>59.583333333333336</v>
          </cell>
          <cell r="F29">
            <v>76</v>
          </cell>
          <cell r="G29">
            <v>45</v>
          </cell>
          <cell r="H29">
            <v>14.04</v>
          </cell>
          <cell r="I29" t="str">
            <v>NE</v>
          </cell>
          <cell r="J29">
            <v>31.68</v>
          </cell>
          <cell r="K29">
            <v>0</v>
          </cell>
        </row>
        <row r="30">
          <cell r="B30">
            <v>20.84583333333334</v>
          </cell>
          <cell r="C30">
            <v>29.5</v>
          </cell>
          <cell r="D30">
            <v>13.5</v>
          </cell>
          <cell r="E30">
            <v>63.583333333333336</v>
          </cell>
          <cell r="F30">
            <v>95</v>
          </cell>
          <cell r="G30">
            <v>29</v>
          </cell>
          <cell r="H30">
            <v>12.96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21.854166666666668</v>
          </cell>
          <cell r="C31">
            <v>30.2</v>
          </cell>
          <cell r="D31">
            <v>12.7</v>
          </cell>
          <cell r="E31">
            <v>58.875</v>
          </cell>
          <cell r="F31">
            <v>93</v>
          </cell>
          <cell r="G31">
            <v>28</v>
          </cell>
          <cell r="H31">
            <v>13.68</v>
          </cell>
          <cell r="I31" t="str">
            <v>NE</v>
          </cell>
          <cell r="J31">
            <v>25.56</v>
          </cell>
          <cell r="K31">
            <v>0</v>
          </cell>
        </row>
        <row r="32">
          <cell r="B32">
            <v>23.0875</v>
          </cell>
          <cell r="C32">
            <v>30.1</v>
          </cell>
          <cell r="D32">
            <v>17.6</v>
          </cell>
          <cell r="E32">
            <v>49.875</v>
          </cell>
          <cell r="F32">
            <v>73</v>
          </cell>
          <cell r="G32">
            <v>31</v>
          </cell>
          <cell r="H32">
            <v>19.08</v>
          </cell>
          <cell r="I32" t="str">
            <v>NE</v>
          </cell>
          <cell r="J32">
            <v>43.56</v>
          </cell>
          <cell r="K32">
            <v>0</v>
          </cell>
        </row>
        <row r="33">
          <cell r="B33">
            <v>23.1375</v>
          </cell>
          <cell r="C33">
            <v>30.4</v>
          </cell>
          <cell r="D33">
            <v>17.8</v>
          </cell>
          <cell r="E33">
            <v>49.583333333333336</v>
          </cell>
          <cell r="F33">
            <v>72</v>
          </cell>
          <cell r="G33">
            <v>31</v>
          </cell>
          <cell r="H33">
            <v>21.24</v>
          </cell>
          <cell r="I33" t="str">
            <v>NE</v>
          </cell>
          <cell r="J33">
            <v>47.52</v>
          </cell>
          <cell r="K33">
            <v>0</v>
          </cell>
        </row>
        <row r="34">
          <cell r="B34">
            <v>23.504166666666666</v>
          </cell>
          <cell r="C34">
            <v>30.4</v>
          </cell>
          <cell r="D34">
            <v>17.4</v>
          </cell>
          <cell r="E34">
            <v>70.5</v>
          </cell>
          <cell r="F34">
            <v>95</v>
          </cell>
          <cell r="G34">
            <v>47</v>
          </cell>
          <cell r="H34">
            <v>15.12</v>
          </cell>
          <cell r="I34" t="str">
            <v>NE</v>
          </cell>
          <cell r="J34">
            <v>35.64</v>
          </cell>
          <cell r="K34">
            <v>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20.38181818181818</v>
          </cell>
          <cell r="C5">
            <v>33.2</v>
          </cell>
          <cell r="D5">
            <v>9.1</v>
          </cell>
          <cell r="E5">
            <v>54</v>
          </cell>
          <cell r="F5">
            <v>89</v>
          </cell>
          <cell r="G5">
            <v>20</v>
          </cell>
          <cell r="H5">
            <v>11.16</v>
          </cell>
          <cell r="I5" t="str">
            <v>SE</v>
          </cell>
          <cell r="J5">
            <v>26.28</v>
          </cell>
          <cell r="K5">
            <v>0</v>
          </cell>
        </row>
        <row r="6">
          <cell r="B6">
            <v>23.3875</v>
          </cell>
          <cell r="C6">
            <v>37.1</v>
          </cell>
          <cell r="D6">
            <v>11.5</v>
          </cell>
          <cell r="E6">
            <v>49.666666666666664</v>
          </cell>
          <cell r="F6">
            <v>87</v>
          </cell>
          <cell r="G6">
            <v>15</v>
          </cell>
          <cell r="H6">
            <v>17.28</v>
          </cell>
          <cell r="I6" t="str">
            <v>SO</v>
          </cell>
          <cell r="J6">
            <v>41.76</v>
          </cell>
          <cell r="K6">
            <v>0</v>
          </cell>
        </row>
        <row r="7">
          <cell r="B7">
            <v>25.391666666666662</v>
          </cell>
          <cell r="C7">
            <v>37.3</v>
          </cell>
          <cell r="D7">
            <v>13.1</v>
          </cell>
          <cell r="E7">
            <v>44.166666666666664</v>
          </cell>
          <cell r="F7">
            <v>83</v>
          </cell>
          <cell r="G7">
            <v>15</v>
          </cell>
          <cell r="H7">
            <v>14.4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26.308333333333334</v>
          </cell>
          <cell r="C8">
            <v>36.3</v>
          </cell>
          <cell r="D8">
            <v>16.2</v>
          </cell>
          <cell r="E8">
            <v>47.5</v>
          </cell>
          <cell r="F8">
            <v>82</v>
          </cell>
          <cell r="G8">
            <v>18</v>
          </cell>
          <cell r="H8">
            <v>24.12</v>
          </cell>
          <cell r="I8" t="str">
            <v>NO</v>
          </cell>
          <cell r="J8">
            <v>53.28</v>
          </cell>
          <cell r="K8">
            <v>0</v>
          </cell>
        </row>
        <row r="9">
          <cell r="B9">
            <v>18.929166666666667</v>
          </cell>
          <cell r="C9">
            <v>26.7</v>
          </cell>
          <cell r="D9">
            <v>14.2</v>
          </cell>
          <cell r="E9">
            <v>64.83333333333333</v>
          </cell>
          <cell r="F9">
            <v>85</v>
          </cell>
          <cell r="G9">
            <v>39</v>
          </cell>
          <cell r="H9">
            <v>16.2</v>
          </cell>
          <cell r="I9" t="str">
            <v>SO</v>
          </cell>
          <cell r="J9">
            <v>34.2</v>
          </cell>
          <cell r="K9">
            <v>0</v>
          </cell>
        </row>
        <row r="10">
          <cell r="B10">
            <v>13.4375</v>
          </cell>
          <cell r="C10">
            <v>20.5</v>
          </cell>
          <cell r="D10">
            <v>10.1</v>
          </cell>
          <cell r="E10">
            <v>68.91666666666667</v>
          </cell>
          <cell r="F10">
            <v>91</v>
          </cell>
          <cell r="G10">
            <v>37</v>
          </cell>
          <cell r="H10">
            <v>11.16</v>
          </cell>
          <cell r="I10" t="str">
            <v>SO</v>
          </cell>
          <cell r="J10">
            <v>29.52</v>
          </cell>
          <cell r="K10">
            <v>0.4</v>
          </cell>
        </row>
        <row r="11">
          <cell r="B11">
            <v>12.916666666666664</v>
          </cell>
          <cell r="C11">
            <v>21.8</v>
          </cell>
          <cell r="D11">
            <v>6.2</v>
          </cell>
          <cell r="E11">
            <v>56.416666666666664</v>
          </cell>
          <cell r="F11">
            <v>86</v>
          </cell>
          <cell r="G11">
            <v>23</v>
          </cell>
          <cell r="H11">
            <v>12.6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18.70833333333334</v>
          </cell>
          <cell r="C12">
            <v>30.2</v>
          </cell>
          <cell r="D12">
            <v>8.2</v>
          </cell>
          <cell r="E12">
            <v>45.375</v>
          </cell>
          <cell r="F12">
            <v>81</v>
          </cell>
          <cell r="G12">
            <v>23</v>
          </cell>
          <cell r="H12">
            <v>9.36</v>
          </cell>
          <cell r="I12" t="str">
            <v>SE</v>
          </cell>
          <cell r="J12">
            <v>21.24</v>
          </cell>
          <cell r="K12">
            <v>0</v>
          </cell>
        </row>
        <row r="13">
          <cell r="B13">
            <v>23.5125</v>
          </cell>
          <cell r="C13">
            <v>36.7</v>
          </cell>
          <cell r="D13">
            <v>12.8</v>
          </cell>
          <cell r="E13">
            <v>52.958333333333336</v>
          </cell>
          <cell r="F13">
            <v>84</v>
          </cell>
          <cell r="G13">
            <v>21</v>
          </cell>
          <cell r="H13">
            <v>11.16</v>
          </cell>
          <cell r="I13" t="str">
            <v>SO</v>
          </cell>
          <cell r="J13">
            <v>19.8</v>
          </cell>
          <cell r="K13">
            <v>0</v>
          </cell>
        </row>
        <row r="14">
          <cell r="B14">
            <v>26.733333333333334</v>
          </cell>
          <cell r="C14">
            <v>39.5</v>
          </cell>
          <cell r="D14">
            <v>16.7</v>
          </cell>
          <cell r="E14">
            <v>52.083333333333336</v>
          </cell>
          <cell r="F14">
            <v>89</v>
          </cell>
          <cell r="G14">
            <v>12</v>
          </cell>
          <cell r="H14">
            <v>16.2</v>
          </cell>
          <cell r="I14" t="str">
            <v>NO</v>
          </cell>
          <cell r="J14">
            <v>33.48</v>
          </cell>
          <cell r="K14">
            <v>0</v>
          </cell>
        </row>
        <row r="15">
          <cell r="B15">
            <v>27.3625</v>
          </cell>
          <cell r="C15">
            <v>38.1</v>
          </cell>
          <cell r="D15">
            <v>16.6</v>
          </cell>
          <cell r="E15">
            <v>46.125</v>
          </cell>
          <cell r="F15">
            <v>85</v>
          </cell>
          <cell r="G15">
            <v>19</v>
          </cell>
          <cell r="H15">
            <v>16.2</v>
          </cell>
          <cell r="I15" t="str">
            <v>NO</v>
          </cell>
          <cell r="J15">
            <v>48.24</v>
          </cell>
          <cell r="K15">
            <v>0</v>
          </cell>
        </row>
        <row r="16">
          <cell r="B16">
            <v>24.47083333333333</v>
          </cell>
          <cell r="C16">
            <v>31.9</v>
          </cell>
          <cell r="D16">
            <v>19</v>
          </cell>
          <cell r="E16">
            <v>65.375</v>
          </cell>
          <cell r="F16">
            <v>93</v>
          </cell>
          <cell r="G16">
            <v>35</v>
          </cell>
          <cell r="H16">
            <v>12.96</v>
          </cell>
          <cell r="I16" t="str">
            <v>SO</v>
          </cell>
          <cell r="J16">
            <v>39.6</v>
          </cell>
          <cell r="K16">
            <v>5.2</v>
          </cell>
        </row>
        <row r="17">
          <cell r="B17">
            <v>17.304166666666667</v>
          </cell>
          <cell r="C17">
            <v>20.6</v>
          </cell>
          <cell r="D17">
            <v>15.4</v>
          </cell>
          <cell r="E17">
            <v>82</v>
          </cell>
          <cell r="F17">
            <v>93</v>
          </cell>
          <cell r="G17">
            <v>60</v>
          </cell>
          <cell r="H17">
            <v>11.52</v>
          </cell>
          <cell r="I17" t="str">
            <v>SE</v>
          </cell>
          <cell r="J17">
            <v>31.68</v>
          </cell>
          <cell r="K17">
            <v>2.6</v>
          </cell>
        </row>
        <row r="18">
          <cell r="B18">
            <v>18.633333333333333</v>
          </cell>
          <cell r="C18">
            <v>26.2</v>
          </cell>
          <cell r="D18">
            <v>11.1</v>
          </cell>
          <cell r="E18">
            <v>59.80952380952381</v>
          </cell>
          <cell r="F18">
            <v>94</v>
          </cell>
          <cell r="G18">
            <v>26</v>
          </cell>
          <cell r="H18">
            <v>11.52</v>
          </cell>
          <cell r="I18" t="str">
            <v>SE</v>
          </cell>
          <cell r="J18">
            <v>27.72</v>
          </cell>
          <cell r="K18">
            <v>0</v>
          </cell>
        </row>
        <row r="19">
          <cell r="B19">
            <v>20.1625</v>
          </cell>
          <cell r="C19">
            <v>28.9</v>
          </cell>
          <cell r="D19">
            <v>14.1</v>
          </cell>
          <cell r="E19">
            <v>41.083333333333336</v>
          </cell>
          <cell r="F19">
            <v>57</v>
          </cell>
          <cell r="G19">
            <v>21</v>
          </cell>
          <cell r="H19">
            <v>8.64</v>
          </cell>
          <cell r="I19" t="str">
            <v>SO</v>
          </cell>
          <cell r="J19">
            <v>24.48</v>
          </cell>
          <cell r="K19">
            <v>0</v>
          </cell>
        </row>
        <row r="20">
          <cell r="B20">
            <v>19.554166666666664</v>
          </cell>
          <cell r="C20">
            <v>29.2</v>
          </cell>
          <cell r="D20">
            <v>10.8</v>
          </cell>
          <cell r="E20">
            <v>40.041666666666664</v>
          </cell>
          <cell r="F20">
            <v>65</v>
          </cell>
          <cell r="G20">
            <v>18</v>
          </cell>
          <cell r="H20">
            <v>9.36</v>
          </cell>
          <cell r="I20" t="str">
            <v>SO</v>
          </cell>
          <cell r="J20">
            <v>25.2</v>
          </cell>
          <cell r="K20">
            <v>0</v>
          </cell>
        </row>
        <row r="21">
          <cell r="B21">
            <v>20.075</v>
          </cell>
          <cell r="C21">
            <v>29.1</v>
          </cell>
          <cell r="D21">
            <v>9</v>
          </cell>
          <cell r="E21">
            <v>46.208333333333336</v>
          </cell>
          <cell r="F21">
            <v>78</v>
          </cell>
          <cell r="G21">
            <v>30</v>
          </cell>
          <cell r="H21">
            <v>14.4</v>
          </cell>
          <cell r="I21" t="str">
            <v>SE</v>
          </cell>
          <cell r="J21">
            <v>29.88</v>
          </cell>
          <cell r="K21">
            <v>0</v>
          </cell>
        </row>
        <row r="22">
          <cell r="B22">
            <v>20.566666666666666</v>
          </cell>
          <cell r="C22">
            <v>27.3</v>
          </cell>
          <cell r="D22">
            <v>14.4</v>
          </cell>
          <cell r="E22">
            <v>51.083333333333336</v>
          </cell>
          <cell r="F22">
            <v>75</v>
          </cell>
          <cell r="G22">
            <v>26</v>
          </cell>
          <cell r="H22">
            <v>23.4</v>
          </cell>
          <cell r="I22" t="str">
            <v>SE</v>
          </cell>
          <cell r="J22">
            <v>39.96</v>
          </cell>
          <cell r="K22">
            <v>0</v>
          </cell>
        </row>
        <row r="23">
          <cell r="B23">
            <v>20.54583333333333</v>
          </cell>
          <cell r="C23">
            <v>28.9</v>
          </cell>
          <cell r="D23">
            <v>14</v>
          </cell>
          <cell r="E23">
            <v>51.75</v>
          </cell>
          <cell r="F23">
            <v>72</v>
          </cell>
          <cell r="G23">
            <v>30</v>
          </cell>
          <cell r="H23">
            <v>17.64</v>
          </cell>
          <cell r="I23" t="str">
            <v>SE</v>
          </cell>
          <cell r="J23">
            <v>30.24</v>
          </cell>
          <cell r="K23">
            <v>0</v>
          </cell>
        </row>
        <row r="24">
          <cell r="B24">
            <v>18.54583333333333</v>
          </cell>
          <cell r="C24">
            <v>23.2</v>
          </cell>
          <cell r="D24">
            <v>15.9</v>
          </cell>
          <cell r="E24">
            <v>82.20833333333333</v>
          </cell>
          <cell r="F24">
            <v>95</v>
          </cell>
          <cell r="G24">
            <v>50</v>
          </cell>
          <cell r="H24">
            <v>18</v>
          </cell>
          <cell r="I24" t="str">
            <v>SE</v>
          </cell>
          <cell r="J24">
            <v>45.36</v>
          </cell>
          <cell r="K24">
            <v>7</v>
          </cell>
        </row>
        <row r="25">
          <cell r="B25">
            <v>16.952941176470592</v>
          </cell>
          <cell r="C25">
            <v>20.8</v>
          </cell>
          <cell r="D25">
            <v>13.3</v>
          </cell>
          <cell r="E25">
            <v>72.05882352941177</v>
          </cell>
          <cell r="F25">
            <v>94</v>
          </cell>
          <cell r="G25">
            <v>50</v>
          </cell>
          <cell r="H25">
            <v>13.32</v>
          </cell>
          <cell r="I25" t="str">
            <v>SO</v>
          </cell>
          <cell r="J25">
            <v>30.24</v>
          </cell>
          <cell r="K25">
            <v>0.8</v>
          </cell>
        </row>
        <row r="26">
          <cell r="B26">
            <v>15.495454545454548</v>
          </cell>
          <cell r="C26">
            <v>24.4</v>
          </cell>
          <cell r="D26">
            <v>7</v>
          </cell>
          <cell r="E26">
            <v>59.54545454545455</v>
          </cell>
          <cell r="F26">
            <v>92</v>
          </cell>
          <cell r="G26">
            <v>25</v>
          </cell>
          <cell r="H26">
            <v>11.16</v>
          </cell>
          <cell r="I26" t="str">
            <v>SE</v>
          </cell>
          <cell r="J26">
            <v>25.56</v>
          </cell>
          <cell r="K26">
            <v>0.4</v>
          </cell>
        </row>
        <row r="27">
          <cell r="B27">
            <v>16.275</v>
          </cell>
          <cell r="C27">
            <v>26.9</v>
          </cell>
          <cell r="D27">
            <v>7.1</v>
          </cell>
          <cell r="E27">
            <v>61.125</v>
          </cell>
          <cell r="F27">
            <v>92</v>
          </cell>
          <cell r="G27">
            <v>24</v>
          </cell>
          <cell r="H27">
            <v>15.48</v>
          </cell>
          <cell r="I27" t="str">
            <v>SE</v>
          </cell>
          <cell r="J27">
            <v>27</v>
          </cell>
          <cell r="K27">
            <v>0.2</v>
          </cell>
        </row>
        <row r="28">
          <cell r="B28">
            <v>19.4</v>
          </cell>
          <cell r="C28">
            <v>29.6</v>
          </cell>
          <cell r="D28">
            <v>9.8</v>
          </cell>
          <cell r="E28">
            <v>55.958333333333336</v>
          </cell>
          <cell r="F28">
            <v>90</v>
          </cell>
          <cell r="G28">
            <v>21</v>
          </cell>
          <cell r="H28">
            <v>17.28</v>
          </cell>
          <cell r="I28" t="str">
            <v>SE</v>
          </cell>
          <cell r="J28">
            <v>40.32</v>
          </cell>
          <cell r="K28">
            <v>0.2</v>
          </cell>
        </row>
        <row r="29">
          <cell r="B29">
            <v>19.05</v>
          </cell>
          <cell r="C29">
            <v>24.7</v>
          </cell>
          <cell r="D29">
            <v>11.7</v>
          </cell>
          <cell r="E29">
            <v>62.583333333333336</v>
          </cell>
          <cell r="F29">
            <v>85</v>
          </cell>
          <cell r="G29">
            <v>41</v>
          </cell>
          <cell r="H29">
            <v>14.76</v>
          </cell>
          <cell r="I29" t="str">
            <v>SE</v>
          </cell>
          <cell r="J29">
            <v>24.12</v>
          </cell>
          <cell r="K29">
            <v>0</v>
          </cell>
        </row>
        <row r="30">
          <cell r="B30">
            <v>20.104166666666668</v>
          </cell>
          <cell r="C30">
            <v>29.2</v>
          </cell>
          <cell r="D30">
            <v>12</v>
          </cell>
          <cell r="E30">
            <v>63.875</v>
          </cell>
          <cell r="F30">
            <v>93</v>
          </cell>
          <cell r="G30">
            <v>28</v>
          </cell>
          <cell r="H30">
            <v>12.96</v>
          </cell>
          <cell r="I30" t="str">
            <v>SE</v>
          </cell>
          <cell r="J30">
            <v>23.4</v>
          </cell>
          <cell r="K30">
            <v>0</v>
          </cell>
        </row>
        <row r="31">
          <cell r="B31">
            <v>22.233333333333338</v>
          </cell>
          <cell r="C31">
            <v>32.3</v>
          </cell>
          <cell r="D31">
            <v>12.6</v>
          </cell>
          <cell r="E31">
            <v>56.916666666666664</v>
          </cell>
          <cell r="F31">
            <v>90</v>
          </cell>
          <cell r="G31">
            <v>25</v>
          </cell>
          <cell r="H31">
            <v>14.04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23.775</v>
          </cell>
          <cell r="C32">
            <v>32.8</v>
          </cell>
          <cell r="D32">
            <v>14.2</v>
          </cell>
          <cell r="E32">
            <v>49.541666666666664</v>
          </cell>
          <cell r="F32">
            <v>81</v>
          </cell>
          <cell r="G32">
            <v>28</v>
          </cell>
          <cell r="H32">
            <v>18.72</v>
          </cell>
          <cell r="I32" t="str">
            <v>SE</v>
          </cell>
          <cell r="J32">
            <v>36</v>
          </cell>
          <cell r="K32">
            <v>0</v>
          </cell>
        </row>
        <row r="33">
          <cell r="B33">
            <v>25.533333333333335</v>
          </cell>
          <cell r="C33">
            <v>35.1</v>
          </cell>
          <cell r="D33">
            <v>17.1</v>
          </cell>
          <cell r="E33">
            <v>45.25</v>
          </cell>
          <cell r="F33">
            <v>66</v>
          </cell>
          <cell r="G33">
            <v>24</v>
          </cell>
          <cell r="H33">
            <v>23.04</v>
          </cell>
          <cell r="I33" t="str">
            <v>SE</v>
          </cell>
          <cell r="J33">
            <v>41.4</v>
          </cell>
          <cell r="K33">
            <v>0</v>
          </cell>
        </row>
        <row r="34">
          <cell r="B34">
            <v>24.666666666666668</v>
          </cell>
          <cell r="C34">
            <v>33.5</v>
          </cell>
          <cell r="D34">
            <v>18.8</v>
          </cell>
          <cell r="E34">
            <v>74.45833333333333</v>
          </cell>
          <cell r="F34">
            <v>95</v>
          </cell>
          <cell r="G34">
            <v>43</v>
          </cell>
          <cell r="H34">
            <v>16.2</v>
          </cell>
          <cell r="I34" t="str">
            <v>NE</v>
          </cell>
          <cell r="J34">
            <v>46.8</v>
          </cell>
          <cell r="K34">
            <v>3.4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25.40909090909091</v>
          </cell>
          <cell r="C5">
            <v>35.6</v>
          </cell>
          <cell r="D5">
            <v>18.2</v>
          </cell>
          <cell r="E5">
            <v>41.59090909090909</v>
          </cell>
          <cell r="F5">
            <v>58</v>
          </cell>
          <cell r="G5">
            <v>21</v>
          </cell>
          <cell r="H5">
            <v>10.08</v>
          </cell>
          <cell r="I5" t="str">
            <v>SO</v>
          </cell>
          <cell r="J5">
            <v>23.04</v>
          </cell>
          <cell r="K5">
            <v>0</v>
          </cell>
        </row>
        <row r="6">
          <cell r="B6">
            <v>27.025</v>
          </cell>
          <cell r="C6">
            <v>38.7</v>
          </cell>
          <cell r="D6">
            <v>16.6</v>
          </cell>
          <cell r="E6">
            <v>47.458333333333336</v>
          </cell>
          <cell r="F6">
            <v>85</v>
          </cell>
          <cell r="G6">
            <v>14</v>
          </cell>
          <cell r="H6">
            <v>16.2</v>
          </cell>
          <cell r="I6" t="str">
            <v>SO</v>
          </cell>
          <cell r="J6">
            <v>41.76</v>
          </cell>
          <cell r="K6">
            <v>0</v>
          </cell>
        </row>
        <row r="7">
          <cell r="B7">
            <v>27.733333333333334</v>
          </cell>
          <cell r="C7">
            <v>38.1</v>
          </cell>
          <cell r="D7">
            <v>16.8</v>
          </cell>
          <cell r="E7">
            <v>46.541666666666664</v>
          </cell>
          <cell r="F7">
            <v>85</v>
          </cell>
          <cell r="G7">
            <v>21</v>
          </cell>
          <cell r="H7">
            <v>17.28</v>
          </cell>
          <cell r="I7" t="str">
            <v>NO</v>
          </cell>
          <cell r="J7">
            <v>40.68</v>
          </cell>
          <cell r="K7">
            <v>0</v>
          </cell>
        </row>
        <row r="8">
          <cell r="B8">
            <v>27.333333333333332</v>
          </cell>
          <cell r="C8">
            <v>37.7</v>
          </cell>
          <cell r="D8">
            <v>17.3</v>
          </cell>
          <cell r="E8">
            <v>51.583333333333336</v>
          </cell>
          <cell r="F8">
            <v>90</v>
          </cell>
          <cell r="G8">
            <v>25</v>
          </cell>
          <cell r="H8">
            <v>14.76</v>
          </cell>
          <cell r="I8" t="str">
            <v>SO</v>
          </cell>
          <cell r="J8">
            <v>37.44</v>
          </cell>
          <cell r="K8">
            <v>0</v>
          </cell>
        </row>
        <row r="9">
          <cell r="B9">
            <v>21.25</v>
          </cell>
          <cell r="C9">
            <v>27</v>
          </cell>
          <cell r="D9">
            <v>16.2</v>
          </cell>
          <cell r="E9">
            <v>50.583333333333336</v>
          </cell>
          <cell r="F9">
            <v>70</v>
          </cell>
          <cell r="G9">
            <v>33</v>
          </cell>
          <cell r="H9">
            <v>14.04</v>
          </cell>
          <cell r="I9" t="str">
            <v>SO</v>
          </cell>
          <cell r="J9">
            <v>29.88</v>
          </cell>
          <cell r="K9">
            <v>0</v>
          </cell>
        </row>
        <row r="10">
          <cell r="B10">
            <v>16.35833333333333</v>
          </cell>
          <cell r="C10">
            <v>22.1</v>
          </cell>
          <cell r="D10">
            <v>12.9</v>
          </cell>
          <cell r="E10">
            <v>52.958333333333336</v>
          </cell>
          <cell r="F10">
            <v>67</v>
          </cell>
          <cell r="G10">
            <v>34</v>
          </cell>
          <cell r="H10">
            <v>13.68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17.5</v>
          </cell>
          <cell r="C11">
            <v>24</v>
          </cell>
          <cell r="D11">
            <v>12.3</v>
          </cell>
          <cell r="E11">
            <v>42.541666666666664</v>
          </cell>
          <cell r="F11">
            <v>61</v>
          </cell>
          <cell r="G11">
            <v>26</v>
          </cell>
          <cell r="H11">
            <v>13.68</v>
          </cell>
          <cell r="I11" t="str">
            <v>SE</v>
          </cell>
          <cell r="J11">
            <v>28.44</v>
          </cell>
          <cell r="K11">
            <v>0</v>
          </cell>
        </row>
        <row r="12">
          <cell r="B12">
            <v>21.30416666666667</v>
          </cell>
          <cell r="C12">
            <v>32</v>
          </cell>
          <cell r="D12">
            <v>13.7</v>
          </cell>
          <cell r="E12">
            <v>42.25</v>
          </cell>
          <cell r="F12">
            <v>73</v>
          </cell>
          <cell r="G12">
            <v>23</v>
          </cell>
          <cell r="H12">
            <v>10.44</v>
          </cell>
          <cell r="I12" t="str">
            <v>SE</v>
          </cell>
          <cell r="J12">
            <v>23.4</v>
          </cell>
          <cell r="K12">
            <v>0</v>
          </cell>
        </row>
        <row r="13">
          <cell r="B13">
            <v>26.9375</v>
          </cell>
          <cell r="C13">
            <v>38</v>
          </cell>
          <cell r="D13">
            <v>17.6</v>
          </cell>
          <cell r="E13">
            <v>45.833333333333336</v>
          </cell>
          <cell r="F13">
            <v>75</v>
          </cell>
          <cell r="G13">
            <v>20</v>
          </cell>
          <cell r="H13">
            <v>8.64</v>
          </cell>
          <cell r="I13" t="str">
            <v>SE</v>
          </cell>
          <cell r="J13">
            <v>23.76</v>
          </cell>
          <cell r="K13">
            <v>0</v>
          </cell>
        </row>
        <row r="14">
          <cell r="B14">
            <v>28.995833333333334</v>
          </cell>
          <cell r="C14">
            <v>39.9</v>
          </cell>
          <cell r="D14">
            <v>18.7</v>
          </cell>
          <cell r="E14">
            <v>46.333333333333336</v>
          </cell>
          <cell r="F14">
            <v>79</v>
          </cell>
          <cell r="G14">
            <v>17</v>
          </cell>
          <cell r="H14">
            <v>10.8</v>
          </cell>
          <cell r="I14" t="str">
            <v>SO</v>
          </cell>
          <cell r="J14">
            <v>29.52</v>
          </cell>
          <cell r="K14">
            <v>0</v>
          </cell>
        </row>
        <row r="15">
          <cell r="B15">
            <v>29.07083333333333</v>
          </cell>
          <cell r="C15">
            <v>38.9</v>
          </cell>
          <cell r="D15">
            <v>19.1</v>
          </cell>
          <cell r="E15">
            <v>50.791666666666664</v>
          </cell>
          <cell r="F15">
            <v>86</v>
          </cell>
          <cell r="G15">
            <v>26</v>
          </cell>
          <cell r="H15">
            <v>14.76</v>
          </cell>
          <cell r="I15" t="str">
            <v>NO</v>
          </cell>
          <cell r="J15">
            <v>32.76</v>
          </cell>
          <cell r="K15">
            <v>0</v>
          </cell>
        </row>
        <row r="16">
          <cell r="B16">
            <v>25.575</v>
          </cell>
          <cell r="C16">
            <v>32.4</v>
          </cell>
          <cell r="D16">
            <v>19.4</v>
          </cell>
          <cell r="E16">
            <v>64.79166666666667</v>
          </cell>
          <cell r="F16">
            <v>93</v>
          </cell>
          <cell r="G16">
            <v>40</v>
          </cell>
          <cell r="H16">
            <v>16.56</v>
          </cell>
          <cell r="I16" t="str">
            <v>NO</v>
          </cell>
          <cell r="J16">
            <v>46.08</v>
          </cell>
          <cell r="K16">
            <v>1.8</v>
          </cell>
        </row>
        <row r="17">
          <cell r="B17">
            <v>19.84583333333333</v>
          </cell>
          <cell r="C17">
            <v>23.7</v>
          </cell>
          <cell r="D17">
            <v>17.9</v>
          </cell>
          <cell r="E17">
            <v>72.33333333333333</v>
          </cell>
          <cell r="F17">
            <v>85</v>
          </cell>
          <cell r="G17">
            <v>53</v>
          </cell>
          <cell r="H17">
            <v>12.96</v>
          </cell>
          <cell r="I17" t="str">
            <v>SO</v>
          </cell>
          <cell r="J17">
            <v>32.4</v>
          </cell>
          <cell r="K17">
            <v>0</v>
          </cell>
        </row>
        <row r="18">
          <cell r="B18">
            <v>20.870833333333334</v>
          </cell>
          <cell r="C18">
            <v>29.2</v>
          </cell>
          <cell r="D18">
            <v>14.4</v>
          </cell>
          <cell r="E18">
            <v>52.125</v>
          </cell>
          <cell r="F18">
            <v>80</v>
          </cell>
          <cell r="G18">
            <v>23</v>
          </cell>
          <cell r="H18">
            <v>14.76</v>
          </cell>
          <cell r="I18" t="str">
            <v>SE</v>
          </cell>
          <cell r="J18">
            <v>30.6</v>
          </cell>
          <cell r="K18">
            <v>0</v>
          </cell>
        </row>
        <row r="19">
          <cell r="B19">
            <v>22.679166666666664</v>
          </cell>
          <cell r="C19">
            <v>31.7</v>
          </cell>
          <cell r="D19">
            <v>15.8</v>
          </cell>
          <cell r="E19">
            <v>33.791666666666664</v>
          </cell>
          <cell r="F19">
            <v>51</v>
          </cell>
          <cell r="G19">
            <v>15</v>
          </cell>
          <cell r="H19">
            <v>11.16</v>
          </cell>
          <cell r="I19" t="str">
            <v>SE</v>
          </cell>
          <cell r="J19">
            <v>23.04</v>
          </cell>
          <cell r="K19">
            <v>0</v>
          </cell>
        </row>
        <row r="20">
          <cell r="B20">
            <v>22.595833333333328</v>
          </cell>
          <cell r="C20">
            <v>30.8</v>
          </cell>
          <cell r="D20">
            <v>14.6</v>
          </cell>
          <cell r="E20">
            <v>29.541666666666668</v>
          </cell>
          <cell r="F20">
            <v>54</v>
          </cell>
          <cell r="G20">
            <v>14</v>
          </cell>
          <cell r="H20">
            <v>12.24</v>
          </cell>
          <cell r="I20" t="str">
            <v>SO</v>
          </cell>
          <cell r="J20">
            <v>28.8</v>
          </cell>
          <cell r="K20">
            <v>0</v>
          </cell>
        </row>
        <row r="21">
          <cell r="B21">
            <v>23.766666666666662</v>
          </cell>
          <cell r="C21">
            <v>32.7</v>
          </cell>
          <cell r="D21">
            <v>16.1</v>
          </cell>
          <cell r="E21">
            <v>32.291666666666664</v>
          </cell>
          <cell r="F21">
            <v>47</v>
          </cell>
          <cell r="G21">
            <v>19</v>
          </cell>
          <cell r="H21">
            <v>11.52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25.95</v>
          </cell>
          <cell r="C22">
            <v>33.3</v>
          </cell>
          <cell r="D22">
            <v>20.4</v>
          </cell>
          <cell r="E22">
            <v>38.666666666666664</v>
          </cell>
          <cell r="F22">
            <v>55</v>
          </cell>
          <cell r="G22">
            <v>23</v>
          </cell>
          <cell r="H22">
            <v>10.8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27.045833333333334</v>
          </cell>
          <cell r="C23">
            <v>36</v>
          </cell>
          <cell r="D23">
            <v>20.4</v>
          </cell>
          <cell r="E23">
            <v>34.375</v>
          </cell>
          <cell r="F23">
            <v>45</v>
          </cell>
          <cell r="G23">
            <v>21</v>
          </cell>
          <cell r="H23">
            <v>14.4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21.32916666666667</v>
          </cell>
          <cell r="C24">
            <v>28.9</v>
          </cell>
          <cell r="D24">
            <v>17.5</v>
          </cell>
          <cell r="E24">
            <v>74.125</v>
          </cell>
          <cell r="F24">
            <v>93</v>
          </cell>
          <cell r="G24">
            <v>39</v>
          </cell>
          <cell r="H24">
            <v>20.16</v>
          </cell>
          <cell r="I24" t="str">
            <v>SO</v>
          </cell>
          <cell r="J24">
            <v>54.72</v>
          </cell>
          <cell r="K24">
            <v>16.6</v>
          </cell>
        </row>
        <row r="25">
          <cell r="B25">
            <v>18.3875</v>
          </cell>
          <cell r="C25">
            <v>23.1</v>
          </cell>
          <cell r="D25">
            <v>15.6</v>
          </cell>
          <cell r="E25">
            <v>68.08333333333333</v>
          </cell>
          <cell r="F25">
            <v>86</v>
          </cell>
          <cell r="G25">
            <v>46</v>
          </cell>
          <cell r="H25">
            <v>14.04</v>
          </cell>
          <cell r="I25" t="str">
            <v>SO</v>
          </cell>
          <cell r="J25">
            <v>31.68</v>
          </cell>
          <cell r="K25">
            <v>0.4</v>
          </cell>
        </row>
        <row r="26">
          <cell r="B26">
            <v>18.216666666666665</v>
          </cell>
          <cell r="C26">
            <v>27.3</v>
          </cell>
          <cell r="D26">
            <v>10.3</v>
          </cell>
          <cell r="E26">
            <v>59.375</v>
          </cell>
          <cell r="F26">
            <v>96</v>
          </cell>
          <cell r="G26">
            <v>15</v>
          </cell>
          <cell r="H26">
            <v>9.36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19.7625</v>
          </cell>
          <cell r="C27">
            <v>29.6</v>
          </cell>
          <cell r="D27">
            <v>9.2</v>
          </cell>
          <cell r="E27">
            <v>50.166666666666664</v>
          </cell>
          <cell r="F27">
            <v>88</v>
          </cell>
          <cell r="G27">
            <v>20</v>
          </cell>
          <cell r="H27">
            <v>9.36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23.65833333333333</v>
          </cell>
          <cell r="C28">
            <v>33.2</v>
          </cell>
          <cell r="D28">
            <v>15</v>
          </cell>
          <cell r="E28">
            <v>43.166666666666664</v>
          </cell>
          <cell r="F28">
            <v>70</v>
          </cell>
          <cell r="G28">
            <v>18</v>
          </cell>
          <cell r="H28">
            <v>8.64</v>
          </cell>
          <cell r="I28" t="str">
            <v>SO</v>
          </cell>
          <cell r="J28">
            <v>27.36</v>
          </cell>
          <cell r="K28">
            <v>0</v>
          </cell>
        </row>
        <row r="29">
          <cell r="B29">
            <v>23.495833333333334</v>
          </cell>
          <cell r="C29">
            <v>28.2</v>
          </cell>
          <cell r="D29">
            <v>19.7</v>
          </cell>
          <cell r="E29">
            <v>44.166666666666664</v>
          </cell>
          <cell r="F29">
            <v>61</v>
          </cell>
          <cell r="G29">
            <v>31</v>
          </cell>
          <cell r="H29">
            <v>13.68</v>
          </cell>
          <cell r="I29" t="str">
            <v>SO</v>
          </cell>
          <cell r="J29">
            <v>25.56</v>
          </cell>
          <cell r="K29">
            <v>0</v>
          </cell>
        </row>
        <row r="30">
          <cell r="B30">
            <v>23.3125</v>
          </cell>
          <cell r="C30">
            <v>31.3</v>
          </cell>
          <cell r="D30">
            <v>17.6</v>
          </cell>
          <cell r="E30">
            <v>54.5</v>
          </cell>
          <cell r="F30">
            <v>76</v>
          </cell>
          <cell r="G30">
            <v>26</v>
          </cell>
          <cell r="H30">
            <v>7.56</v>
          </cell>
          <cell r="I30" t="str">
            <v>SO</v>
          </cell>
          <cell r="J30">
            <v>17.64</v>
          </cell>
          <cell r="K30">
            <v>0</v>
          </cell>
        </row>
        <row r="31">
          <cell r="B31">
            <v>25.9</v>
          </cell>
          <cell r="C31">
            <v>35.8</v>
          </cell>
          <cell r="D31">
            <v>17.6</v>
          </cell>
          <cell r="E31">
            <v>47.875</v>
          </cell>
          <cell r="F31">
            <v>78</v>
          </cell>
          <cell r="G31">
            <v>22</v>
          </cell>
          <cell r="H31">
            <v>9.72</v>
          </cell>
          <cell r="I31" t="str">
            <v>SO</v>
          </cell>
          <cell r="J31">
            <v>21.24</v>
          </cell>
          <cell r="K31">
            <v>0</v>
          </cell>
        </row>
        <row r="32">
          <cell r="B32">
            <v>27.99583333333334</v>
          </cell>
          <cell r="C32">
            <v>36.6</v>
          </cell>
          <cell r="D32">
            <v>22.2</v>
          </cell>
          <cell r="E32">
            <v>42.166666666666664</v>
          </cell>
          <cell r="F32">
            <v>70</v>
          </cell>
          <cell r="G32">
            <v>22</v>
          </cell>
          <cell r="H32">
            <v>10.44</v>
          </cell>
          <cell r="I32" t="str">
            <v>SE</v>
          </cell>
          <cell r="J32">
            <v>30.24</v>
          </cell>
          <cell r="K32">
            <v>0</v>
          </cell>
        </row>
        <row r="33">
          <cell r="B33">
            <v>29.3</v>
          </cell>
          <cell r="C33">
            <v>37.3</v>
          </cell>
          <cell r="D33">
            <v>21.3</v>
          </cell>
          <cell r="E33">
            <v>40.958333333333336</v>
          </cell>
          <cell r="F33">
            <v>60</v>
          </cell>
          <cell r="G33">
            <v>25</v>
          </cell>
          <cell r="H33">
            <v>15.48</v>
          </cell>
          <cell r="I33" t="str">
            <v>SO</v>
          </cell>
          <cell r="J33">
            <v>37.44</v>
          </cell>
          <cell r="K33">
            <v>0</v>
          </cell>
        </row>
        <row r="34">
          <cell r="B34">
            <v>28.754166666666663</v>
          </cell>
          <cell r="C34">
            <v>35</v>
          </cell>
          <cell r="D34">
            <v>22.9</v>
          </cell>
          <cell r="E34">
            <v>66.25</v>
          </cell>
          <cell r="F34">
            <v>92</v>
          </cell>
          <cell r="G34">
            <v>42</v>
          </cell>
          <cell r="H34">
            <v>13.68</v>
          </cell>
          <cell r="I34" t="str">
            <v>SO</v>
          </cell>
          <cell r="J34">
            <v>33.12</v>
          </cell>
          <cell r="K34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24.081818181818186</v>
          </cell>
          <cell r="C5">
            <v>37.1</v>
          </cell>
          <cell r="D5">
            <v>14.4</v>
          </cell>
          <cell r="E5">
            <v>62.13636363636363</v>
          </cell>
          <cell r="F5">
            <v>94</v>
          </cell>
          <cell r="G5">
            <v>20</v>
          </cell>
          <cell r="H5">
            <v>15.48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26.691666666666666</v>
          </cell>
          <cell r="C6">
            <v>38.2</v>
          </cell>
          <cell r="D6">
            <v>15.8</v>
          </cell>
          <cell r="E6">
            <v>56.75</v>
          </cell>
          <cell r="F6">
            <v>95</v>
          </cell>
          <cell r="G6">
            <v>17</v>
          </cell>
          <cell r="H6">
            <v>27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27.45416666666667</v>
          </cell>
          <cell r="C7">
            <v>38</v>
          </cell>
          <cell r="D7">
            <v>19.2</v>
          </cell>
          <cell r="E7">
            <v>55.5</v>
          </cell>
          <cell r="F7">
            <v>89</v>
          </cell>
          <cell r="G7">
            <v>22</v>
          </cell>
          <cell r="H7">
            <v>25.92</v>
          </cell>
          <cell r="I7" t="str">
            <v>NE</v>
          </cell>
          <cell r="J7">
            <v>47.88</v>
          </cell>
          <cell r="K7">
            <v>0</v>
          </cell>
        </row>
        <row r="8">
          <cell r="B8">
            <v>27.09583333333333</v>
          </cell>
          <cell r="C8">
            <v>36</v>
          </cell>
          <cell r="D8">
            <v>19.4</v>
          </cell>
          <cell r="E8">
            <v>57.375</v>
          </cell>
          <cell r="F8">
            <v>90</v>
          </cell>
          <cell r="G8">
            <v>33</v>
          </cell>
          <cell r="H8">
            <v>23.4</v>
          </cell>
          <cell r="I8" t="str">
            <v>NE</v>
          </cell>
          <cell r="J8">
            <v>37.8</v>
          </cell>
          <cell r="K8">
            <v>0</v>
          </cell>
        </row>
        <row r="9">
          <cell r="B9">
            <v>21.40416666666667</v>
          </cell>
          <cell r="C9">
            <v>26.1</v>
          </cell>
          <cell r="D9">
            <v>16.4</v>
          </cell>
          <cell r="E9">
            <v>52.041666666666664</v>
          </cell>
          <cell r="F9">
            <v>64</v>
          </cell>
          <cell r="G9">
            <v>40</v>
          </cell>
          <cell r="H9">
            <v>32.04</v>
          </cell>
          <cell r="I9" t="str">
            <v>SO</v>
          </cell>
          <cell r="J9">
            <v>46.8</v>
          </cell>
          <cell r="K9">
            <v>0</v>
          </cell>
        </row>
        <row r="10">
          <cell r="B10">
            <v>16.266666666666666</v>
          </cell>
          <cell r="C10">
            <v>19.3</v>
          </cell>
          <cell r="D10">
            <v>13.5</v>
          </cell>
          <cell r="E10">
            <v>57.625</v>
          </cell>
          <cell r="F10">
            <v>74</v>
          </cell>
          <cell r="G10">
            <v>50</v>
          </cell>
          <cell r="H10">
            <v>24.12</v>
          </cell>
          <cell r="I10" t="str">
            <v>SO</v>
          </cell>
          <cell r="J10">
            <v>47.88</v>
          </cell>
          <cell r="K10">
            <v>0</v>
          </cell>
        </row>
        <row r="11">
          <cell r="B11">
            <v>16.704166666666666</v>
          </cell>
          <cell r="C11">
            <v>24</v>
          </cell>
          <cell r="D11">
            <v>11.1</v>
          </cell>
          <cell r="E11">
            <v>65.91666666666667</v>
          </cell>
          <cell r="F11">
            <v>98</v>
          </cell>
          <cell r="G11">
            <v>33</v>
          </cell>
          <cell r="H11">
            <v>23.04</v>
          </cell>
          <cell r="I11" t="str">
            <v>SE</v>
          </cell>
          <cell r="J11">
            <v>35.64</v>
          </cell>
          <cell r="K11">
            <v>0</v>
          </cell>
        </row>
        <row r="12">
          <cell r="B12">
            <v>20.95833333333333</v>
          </cell>
          <cell r="C12">
            <v>33.1</v>
          </cell>
          <cell r="D12">
            <v>12.2</v>
          </cell>
          <cell r="E12">
            <v>58.125</v>
          </cell>
          <cell r="F12">
            <v>89</v>
          </cell>
          <cell r="G12">
            <v>27</v>
          </cell>
          <cell r="H12">
            <v>10.44</v>
          </cell>
          <cell r="I12" t="str">
            <v>SO</v>
          </cell>
          <cell r="J12">
            <v>19.44</v>
          </cell>
          <cell r="K12">
            <v>0</v>
          </cell>
        </row>
        <row r="13">
          <cell r="B13">
            <v>26.275</v>
          </cell>
          <cell r="C13">
            <v>38.4</v>
          </cell>
          <cell r="D13">
            <v>16.3</v>
          </cell>
          <cell r="E13">
            <v>59.291666666666664</v>
          </cell>
          <cell r="F13">
            <v>93</v>
          </cell>
          <cell r="G13">
            <v>23</v>
          </cell>
          <cell r="H13">
            <v>4.32</v>
          </cell>
          <cell r="I13" t="str">
            <v>NE</v>
          </cell>
          <cell r="J13">
            <v>23.04</v>
          </cell>
          <cell r="K13">
            <v>0</v>
          </cell>
        </row>
        <row r="14">
          <cell r="B14">
            <v>28.25</v>
          </cell>
          <cell r="C14">
            <v>39.1</v>
          </cell>
          <cell r="D14">
            <v>18.3</v>
          </cell>
          <cell r="E14">
            <v>60.208333333333336</v>
          </cell>
          <cell r="F14">
            <v>94</v>
          </cell>
          <cell r="G14">
            <v>23</v>
          </cell>
          <cell r="H14">
            <v>7.92</v>
          </cell>
          <cell r="I14" t="str">
            <v>NE</v>
          </cell>
          <cell r="J14">
            <v>33.84</v>
          </cell>
          <cell r="K14">
            <v>0</v>
          </cell>
        </row>
        <row r="15">
          <cell r="B15">
            <v>28.79583333333333</v>
          </cell>
          <cell r="C15">
            <v>38.4</v>
          </cell>
          <cell r="D15">
            <v>20.8</v>
          </cell>
          <cell r="E15">
            <v>59.416666666666664</v>
          </cell>
          <cell r="F15">
            <v>91</v>
          </cell>
          <cell r="G15">
            <v>28</v>
          </cell>
          <cell r="H15">
            <v>12.96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23.825</v>
          </cell>
          <cell r="C16">
            <v>28.6</v>
          </cell>
          <cell r="D16">
            <v>19</v>
          </cell>
          <cell r="E16">
            <v>77.75</v>
          </cell>
          <cell r="F16">
            <v>95</v>
          </cell>
          <cell r="G16">
            <v>56</v>
          </cell>
          <cell r="H16">
            <v>27.72</v>
          </cell>
          <cell r="I16" t="str">
            <v>NO</v>
          </cell>
          <cell r="J16">
            <v>72.72</v>
          </cell>
          <cell r="K16">
            <v>14.6</v>
          </cell>
        </row>
        <row r="17">
          <cell r="B17">
            <v>20.57916666666667</v>
          </cell>
          <cell r="C17">
            <v>23.4</v>
          </cell>
          <cell r="D17">
            <v>18.7</v>
          </cell>
          <cell r="E17">
            <v>79.95833333333333</v>
          </cell>
          <cell r="F17">
            <v>95</v>
          </cell>
          <cell r="G17">
            <v>64</v>
          </cell>
          <cell r="H17">
            <v>19.44</v>
          </cell>
          <cell r="I17" t="str">
            <v>SO</v>
          </cell>
          <cell r="J17">
            <v>35.28</v>
          </cell>
          <cell r="K17">
            <v>0</v>
          </cell>
        </row>
        <row r="18">
          <cell r="B18">
            <v>21.1375</v>
          </cell>
          <cell r="C18">
            <v>28.6</v>
          </cell>
          <cell r="D18">
            <v>15.6</v>
          </cell>
          <cell r="E18">
            <v>66.125</v>
          </cell>
          <cell r="F18">
            <v>84</v>
          </cell>
          <cell r="G18">
            <v>40</v>
          </cell>
          <cell r="H18">
            <v>15.48</v>
          </cell>
          <cell r="I18" t="str">
            <v>SO</v>
          </cell>
          <cell r="J18">
            <v>29.52</v>
          </cell>
          <cell r="K18">
            <v>0</v>
          </cell>
        </row>
        <row r="19">
          <cell r="B19">
            <v>22.329166666666666</v>
          </cell>
          <cell r="C19">
            <v>29.7</v>
          </cell>
          <cell r="D19">
            <v>16.8</v>
          </cell>
          <cell r="E19">
            <v>49.083333333333336</v>
          </cell>
          <cell r="F19">
            <v>78</v>
          </cell>
          <cell r="G19">
            <v>25</v>
          </cell>
          <cell r="H19">
            <v>10.44</v>
          </cell>
          <cell r="I19" t="str">
            <v>SO</v>
          </cell>
          <cell r="J19">
            <v>33.12</v>
          </cell>
          <cell r="K19">
            <v>0</v>
          </cell>
        </row>
        <row r="20">
          <cell r="B20">
            <v>22.470833333333335</v>
          </cell>
          <cell r="C20">
            <v>29.5</v>
          </cell>
          <cell r="D20">
            <v>14.7</v>
          </cell>
          <cell r="E20">
            <v>36.875</v>
          </cell>
          <cell r="F20">
            <v>62</v>
          </cell>
          <cell r="G20">
            <v>22</v>
          </cell>
          <cell r="H20">
            <v>5.76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22.445833333333336</v>
          </cell>
          <cell r="C21">
            <v>33.3</v>
          </cell>
          <cell r="D21">
            <v>13</v>
          </cell>
          <cell r="E21">
            <v>50.5</v>
          </cell>
          <cell r="F21">
            <v>89</v>
          </cell>
          <cell r="G21">
            <v>25</v>
          </cell>
          <cell r="H21">
            <v>2.88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24.758333333333336</v>
          </cell>
          <cell r="C22">
            <v>34.6</v>
          </cell>
          <cell r="D22">
            <v>15.8</v>
          </cell>
          <cell r="E22">
            <v>58.166666666666664</v>
          </cell>
          <cell r="F22">
            <v>94</v>
          </cell>
          <cell r="G22">
            <v>25</v>
          </cell>
          <cell r="H22">
            <v>0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27.358333333333338</v>
          </cell>
          <cell r="C23">
            <v>37</v>
          </cell>
          <cell r="D23">
            <v>17.7</v>
          </cell>
          <cell r="E23">
            <v>49.208333333333336</v>
          </cell>
          <cell r="F23">
            <v>86</v>
          </cell>
          <cell r="G23">
            <v>24</v>
          </cell>
          <cell r="H23">
            <v>4.32</v>
          </cell>
          <cell r="I23" t="str">
            <v>SE</v>
          </cell>
          <cell r="J23">
            <v>30.24</v>
          </cell>
          <cell r="K23">
            <v>0</v>
          </cell>
        </row>
        <row r="24">
          <cell r="B24">
            <v>20.354166666666664</v>
          </cell>
          <cell r="C24">
            <v>27</v>
          </cell>
          <cell r="D24">
            <v>16.7</v>
          </cell>
          <cell r="E24">
            <v>86.25</v>
          </cell>
          <cell r="F24">
            <v>97</v>
          </cell>
          <cell r="G24">
            <v>63</v>
          </cell>
          <cell r="H24">
            <v>41.04</v>
          </cell>
          <cell r="I24" t="str">
            <v>SO</v>
          </cell>
          <cell r="J24">
            <v>65.52</v>
          </cell>
          <cell r="K24">
            <v>26.2</v>
          </cell>
        </row>
        <row r="25">
          <cell r="B25">
            <v>17.091666666666665</v>
          </cell>
          <cell r="C25">
            <v>22.4</v>
          </cell>
          <cell r="D25">
            <v>13.9</v>
          </cell>
          <cell r="E25">
            <v>81.33333333333333</v>
          </cell>
          <cell r="F25">
            <v>96</v>
          </cell>
          <cell r="G25">
            <v>57</v>
          </cell>
          <cell r="H25">
            <v>17.64</v>
          </cell>
          <cell r="I25" t="str">
            <v>SO</v>
          </cell>
          <cell r="J25">
            <v>33.84</v>
          </cell>
          <cell r="K25">
            <v>0</v>
          </cell>
        </row>
        <row r="26">
          <cell r="B26">
            <v>17.754166666666666</v>
          </cell>
          <cell r="C26">
            <v>26.6</v>
          </cell>
          <cell r="D26">
            <v>10.5</v>
          </cell>
          <cell r="E26">
            <v>71.875</v>
          </cell>
          <cell r="F26">
            <v>98</v>
          </cell>
          <cell r="G26">
            <v>29</v>
          </cell>
          <cell r="H26">
            <v>0</v>
          </cell>
          <cell r="I26" t="str">
            <v>SE</v>
          </cell>
          <cell r="J26">
            <v>28.08</v>
          </cell>
          <cell r="K26">
            <v>0</v>
          </cell>
        </row>
        <row r="27">
          <cell r="B27">
            <v>18.566666666666666</v>
          </cell>
          <cell r="C27">
            <v>29.9</v>
          </cell>
          <cell r="D27">
            <v>8.5</v>
          </cell>
          <cell r="E27">
            <v>62.583333333333336</v>
          </cell>
          <cell r="F27">
            <v>97</v>
          </cell>
          <cell r="G27">
            <v>20</v>
          </cell>
          <cell r="H27">
            <v>13.32</v>
          </cell>
          <cell r="I27" t="str">
            <v>SE</v>
          </cell>
          <cell r="J27">
            <v>27</v>
          </cell>
          <cell r="K27">
            <v>0</v>
          </cell>
        </row>
        <row r="28">
          <cell r="B28">
            <v>22.675</v>
          </cell>
          <cell r="C28">
            <v>34</v>
          </cell>
          <cell r="D28">
            <v>13.5</v>
          </cell>
          <cell r="E28">
            <v>55.75</v>
          </cell>
          <cell r="F28">
            <v>94</v>
          </cell>
          <cell r="G28">
            <v>18</v>
          </cell>
          <cell r="H28">
            <v>0</v>
          </cell>
          <cell r="I28" t="str">
            <v>SE</v>
          </cell>
          <cell r="J28">
            <v>24.84</v>
          </cell>
          <cell r="K28">
            <v>0</v>
          </cell>
        </row>
        <row r="29">
          <cell r="B29">
            <v>24.108333333333334</v>
          </cell>
          <cell r="C29">
            <v>32.4</v>
          </cell>
          <cell r="D29">
            <v>16.1</v>
          </cell>
          <cell r="E29">
            <v>50.291666666666664</v>
          </cell>
          <cell r="F29">
            <v>77</v>
          </cell>
          <cell r="G29">
            <v>26</v>
          </cell>
          <cell r="H29">
            <v>21.6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25.395833333333332</v>
          </cell>
          <cell r="C30">
            <v>33.1</v>
          </cell>
          <cell r="D30">
            <v>20.4</v>
          </cell>
          <cell r="E30">
            <v>52.333333333333336</v>
          </cell>
          <cell r="F30">
            <v>76</v>
          </cell>
          <cell r="G30">
            <v>26</v>
          </cell>
          <cell r="H30">
            <v>5.4</v>
          </cell>
          <cell r="I30" t="str">
            <v>SE</v>
          </cell>
          <cell r="J30">
            <v>15.48</v>
          </cell>
          <cell r="K30">
            <v>0</v>
          </cell>
        </row>
        <row r="31">
          <cell r="B31">
            <v>25.45416666666667</v>
          </cell>
          <cell r="C31">
            <v>36.4</v>
          </cell>
          <cell r="D31">
            <v>16.4</v>
          </cell>
          <cell r="E31">
            <v>57.25</v>
          </cell>
          <cell r="F31">
            <v>92</v>
          </cell>
          <cell r="G31">
            <v>23</v>
          </cell>
          <cell r="H31">
            <v>1.44</v>
          </cell>
          <cell r="I31" t="str">
            <v>SE</v>
          </cell>
          <cell r="J31">
            <v>10.44</v>
          </cell>
          <cell r="K31">
            <v>0</v>
          </cell>
        </row>
        <row r="32">
          <cell r="B32">
            <v>27.820833333333336</v>
          </cell>
          <cell r="C32">
            <v>37.6</v>
          </cell>
          <cell r="D32">
            <v>18.8</v>
          </cell>
          <cell r="E32">
            <v>55.125</v>
          </cell>
          <cell r="F32">
            <v>91</v>
          </cell>
          <cell r="G32">
            <v>23</v>
          </cell>
          <cell r="H32">
            <v>11.52</v>
          </cell>
          <cell r="I32" t="str">
            <v>NE</v>
          </cell>
          <cell r="J32">
            <v>38.52</v>
          </cell>
          <cell r="K32">
            <v>0</v>
          </cell>
        </row>
        <row r="33">
          <cell r="B33">
            <v>28.979166666666668</v>
          </cell>
          <cell r="C33">
            <v>37.5</v>
          </cell>
          <cell r="D33">
            <v>20.6</v>
          </cell>
          <cell r="E33">
            <v>51.583333333333336</v>
          </cell>
          <cell r="F33">
            <v>82</v>
          </cell>
          <cell r="G33">
            <v>32</v>
          </cell>
          <cell r="H33">
            <v>23.4</v>
          </cell>
          <cell r="I33" t="str">
            <v>NE</v>
          </cell>
          <cell r="J33">
            <v>48.96</v>
          </cell>
          <cell r="K33">
            <v>0</v>
          </cell>
        </row>
        <row r="34">
          <cell r="B34">
            <v>28.975</v>
          </cell>
          <cell r="C34">
            <v>33.5</v>
          </cell>
          <cell r="D34">
            <v>24.2</v>
          </cell>
          <cell r="E34">
            <v>63</v>
          </cell>
          <cell r="F34">
            <v>84</v>
          </cell>
          <cell r="G34">
            <v>49</v>
          </cell>
          <cell r="H34">
            <v>19.08</v>
          </cell>
          <cell r="I34" t="str">
            <v>SO</v>
          </cell>
          <cell r="J34">
            <v>50.76</v>
          </cell>
          <cell r="K3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>
            <v>26.77</v>
          </cell>
          <cell r="C30">
            <v>30.1</v>
          </cell>
          <cell r="D30">
            <v>22.8</v>
          </cell>
          <cell r="E30">
            <v>63.8</v>
          </cell>
          <cell r="F30">
            <v>77</v>
          </cell>
          <cell r="G30">
            <v>21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24.51875</v>
          </cell>
          <cell r="C31">
            <v>31.5</v>
          </cell>
          <cell r="D31">
            <v>19.5</v>
          </cell>
          <cell r="E31">
            <v>65.76470588235294</v>
          </cell>
          <cell r="F31">
            <v>100</v>
          </cell>
          <cell r="G31">
            <v>29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25.286956521739125</v>
          </cell>
          <cell r="C32">
            <v>33.2</v>
          </cell>
          <cell r="D32">
            <v>17.7</v>
          </cell>
          <cell r="E32">
            <v>40.91304347826087</v>
          </cell>
          <cell r="F32">
            <v>68</v>
          </cell>
          <cell r="G32">
            <v>22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25.41666666666666</v>
          </cell>
          <cell r="C33">
            <v>35.1</v>
          </cell>
          <cell r="D33">
            <v>15.5</v>
          </cell>
          <cell r="E33">
            <v>38</v>
          </cell>
          <cell r="F33">
            <v>73</v>
          </cell>
          <cell r="G33">
            <v>16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26.254166666666666</v>
          </cell>
          <cell r="C34">
            <v>31.3</v>
          </cell>
          <cell r="D34">
            <v>20.6</v>
          </cell>
          <cell r="E34">
            <v>42</v>
          </cell>
          <cell r="F34">
            <v>61</v>
          </cell>
          <cell r="G34">
            <v>29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19.290909090909093</v>
          </cell>
          <cell r="C5">
            <v>30.1</v>
          </cell>
          <cell r="D5">
            <v>12.2</v>
          </cell>
          <cell r="E5">
            <v>57.04545454545455</v>
          </cell>
          <cell r="F5">
            <v>79</v>
          </cell>
          <cell r="G5">
            <v>28</v>
          </cell>
          <cell r="H5">
            <v>22.32</v>
          </cell>
          <cell r="I5" t="str">
            <v>NE</v>
          </cell>
          <cell r="J5">
            <v>38.52</v>
          </cell>
          <cell r="K5">
            <v>0</v>
          </cell>
        </row>
        <row r="6">
          <cell r="B6">
            <v>23.733333333333338</v>
          </cell>
          <cell r="C6">
            <v>34</v>
          </cell>
          <cell r="D6">
            <v>15.4</v>
          </cell>
          <cell r="E6">
            <v>46.166666666666664</v>
          </cell>
          <cell r="F6">
            <v>69</v>
          </cell>
          <cell r="G6">
            <v>19</v>
          </cell>
          <cell r="H6">
            <v>20.16</v>
          </cell>
          <cell r="I6" t="str">
            <v>NE</v>
          </cell>
          <cell r="J6">
            <v>41.4</v>
          </cell>
          <cell r="K6">
            <v>0</v>
          </cell>
        </row>
        <row r="7">
          <cell r="B7">
            <v>27.991666666666664</v>
          </cell>
          <cell r="C7">
            <v>34.3</v>
          </cell>
          <cell r="D7">
            <v>19.1</v>
          </cell>
          <cell r="E7">
            <v>33.333333333333336</v>
          </cell>
          <cell r="F7">
            <v>61</v>
          </cell>
          <cell r="G7">
            <v>18</v>
          </cell>
          <cell r="H7">
            <v>17.64</v>
          </cell>
          <cell r="I7" t="str">
            <v>NO</v>
          </cell>
          <cell r="J7">
            <v>42.48</v>
          </cell>
          <cell r="K7">
            <v>0</v>
          </cell>
        </row>
        <row r="8">
          <cell r="B8">
            <v>26.216666666666665</v>
          </cell>
          <cell r="C8">
            <v>30.7</v>
          </cell>
          <cell r="D8">
            <v>17.9</v>
          </cell>
          <cell r="E8">
            <v>44.541666666666664</v>
          </cell>
          <cell r="F8">
            <v>78</v>
          </cell>
          <cell r="G8">
            <v>31</v>
          </cell>
          <cell r="H8">
            <v>19.08</v>
          </cell>
          <cell r="I8" t="str">
            <v>NE</v>
          </cell>
          <cell r="J8">
            <v>38.52</v>
          </cell>
          <cell r="K8">
            <v>0</v>
          </cell>
        </row>
        <row r="9">
          <cell r="B9">
            <v>11.620833333333332</v>
          </cell>
          <cell r="C9">
            <v>17.9</v>
          </cell>
          <cell r="D9">
            <v>7.9</v>
          </cell>
          <cell r="E9">
            <v>85.70833333333333</v>
          </cell>
          <cell r="F9">
            <v>96</v>
          </cell>
          <cell r="G9">
            <v>66</v>
          </cell>
          <cell r="H9">
            <v>21.24</v>
          </cell>
          <cell r="I9" t="str">
            <v>SO</v>
          </cell>
          <cell r="J9">
            <v>39.24</v>
          </cell>
          <cell r="K9">
            <v>0</v>
          </cell>
        </row>
        <row r="10">
          <cell r="B10">
            <v>8.758333333333333</v>
          </cell>
          <cell r="C10">
            <v>13.8</v>
          </cell>
          <cell r="D10">
            <v>5.2</v>
          </cell>
          <cell r="E10">
            <v>83.54166666666667</v>
          </cell>
          <cell r="F10">
            <v>100</v>
          </cell>
          <cell r="G10">
            <v>51</v>
          </cell>
          <cell r="H10">
            <v>19.08</v>
          </cell>
          <cell r="I10" t="str">
            <v>SO</v>
          </cell>
          <cell r="J10">
            <v>37.08</v>
          </cell>
          <cell r="K10">
            <v>1</v>
          </cell>
        </row>
        <row r="11">
          <cell r="B11">
            <v>10.566666666666665</v>
          </cell>
          <cell r="C11">
            <v>19.1</v>
          </cell>
          <cell r="D11">
            <v>4.5</v>
          </cell>
          <cell r="E11">
            <v>62.666666666666664</v>
          </cell>
          <cell r="F11">
            <v>89</v>
          </cell>
          <cell r="G11">
            <v>29</v>
          </cell>
          <cell r="H11">
            <v>12.96</v>
          </cell>
          <cell r="I11" t="str">
            <v>SE</v>
          </cell>
          <cell r="J11">
            <v>27.72</v>
          </cell>
          <cell r="K11">
            <v>0</v>
          </cell>
        </row>
        <row r="12">
          <cell r="B12">
            <v>17.820833333333333</v>
          </cell>
          <cell r="C12">
            <v>28.4</v>
          </cell>
          <cell r="D12">
            <v>9.8</v>
          </cell>
          <cell r="E12">
            <v>47.458333333333336</v>
          </cell>
          <cell r="F12">
            <v>68</v>
          </cell>
          <cell r="G12">
            <v>31</v>
          </cell>
          <cell r="H12">
            <v>14.04</v>
          </cell>
          <cell r="I12" t="str">
            <v>SE</v>
          </cell>
          <cell r="J12">
            <v>22.32</v>
          </cell>
          <cell r="K12">
            <v>0</v>
          </cell>
        </row>
        <row r="13">
          <cell r="B13">
            <v>23.754166666666674</v>
          </cell>
          <cell r="C13">
            <v>33.5</v>
          </cell>
          <cell r="D13">
            <v>16.3</v>
          </cell>
          <cell r="E13">
            <v>50.666666666666664</v>
          </cell>
          <cell r="F13">
            <v>69</v>
          </cell>
          <cell r="G13">
            <v>29</v>
          </cell>
          <cell r="H13">
            <v>16.2</v>
          </cell>
          <cell r="I13" t="str">
            <v>NE</v>
          </cell>
          <cell r="J13">
            <v>31.68</v>
          </cell>
          <cell r="K13">
            <v>0</v>
          </cell>
        </row>
        <row r="14">
          <cell r="B14">
            <v>26.016666666666662</v>
          </cell>
          <cell r="C14">
            <v>35.1</v>
          </cell>
          <cell r="D14">
            <v>18.9</v>
          </cell>
          <cell r="E14">
            <v>55.333333333333336</v>
          </cell>
          <cell r="F14">
            <v>82</v>
          </cell>
          <cell r="G14">
            <v>25</v>
          </cell>
          <cell r="H14">
            <v>17.64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29.616666666666664</v>
          </cell>
          <cell r="C15">
            <v>35.1</v>
          </cell>
          <cell r="D15">
            <v>26.8</v>
          </cell>
          <cell r="E15">
            <v>37.916666666666664</v>
          </cell>
          <cell r="F15">
            <v>52</v>
          </cell>
          <cell r="G15">
            <v>26</v>
          </cell>
          <cell r="H15">
            <v>18.72</v>
          </cell>
          <cell r="I15" t="str">
            <v>NO</v>
          </cell>
          <cell r="J15">
            <v>42.84</v>
          </cell>
          <cell r="K15">
            <v>0</v>
          </cell>
        </row>
        <row r="16">
          <cell r="B16">
            <v>18.991666666666664</v>
          </cell>
          <cell r="C16">
            <v>28.9</v>
          </cell>
          <cell r="D16">
            <v>14.8</v>
          </cell>
          <cell r="E16">
            <v>90.70833333333333</v>
          </cell>
          <cell r="F16">
            <v>100</v>
          </cell>
          <cell r="G16">
            <v>41</v>
          </cell>
          <cell r="H16">
            <v>21.96</v>
          </cell>
          <cell r="I16" t="str">
            <v>SO</v>
          </cell>
          <cell r="J16">
            <v>42.48</v>
          </cell>
          <cell r="K16">
            <v>4</v>
          </cell>
        </row>
        <row r="17">
          <cell r="B17">
            <v>12.770833333333334</v>
          </cell>
          <cell r="C17">
            <v>15</v>
          </cell>
          <cell r="D17">
            <v>11.6</v>
          </cell>
          <cell r="E17">
            <v>97.875</v>
          </cell>
          <cell r="F17">
            <v>100</v>
          </cell>
          <cell r="G17">
            <v>88</v>
          </cell>
          <cell r="H17">
            <v>15.12</v>
          </cell>
          <cell r="I17" t="str">
            <v>SO</v>
          </cell>
          <cell r="J17">
            <v>34.92</v>
          </cell>
          <cell r="K17">
            <v>3.4</v>
          </cell>
        </row>
        <row r="18">
          <cell r="B18">
            <v>14.695833333333333</v>
          </cell>
          <cell r="C18">
            <v>22.2</v>
          </cell>
          <cell r="D18">
            <v>9.2</v>
          </cell>
          <cell r="E18">
            <v>67.04166666666667</v>
          </cell>
          <cell r="F18">
            <v>99</v>
          </cell>
          <cell r="G18">
            <v>30</v>
          </cell>
          <cell r="H18">
            <v>12.6</v>
          </cell>
          <cell r="I18" t="str">
            <v>SE</v>
          </cell>
          <cell r="J18">
            <v>24.48</v>
          </cell>
          <cell r="K18">
            <v>1.4</v>
          </cell>
        </row>
        <row r="19">
          <cell r="B19">
            <v>16.633333333333336</v>
          </cell>
          <cell r="C19">
            <v>22.6</v>
          </cell>
          <cell r="D19">
            <v>11</v>
          </cell>
          <cell r="E19">
            <v>45.625</v>
          </cell>
          <cell r="F19">
            <v>66</v>
          </cell>
          <cell r="G19">
            <v>28</v>
          </cell>
          <cell r="H19">
            <v>16.56</v>
          </cell>
          <cell r="I19" t="str">
            <v>SO</v>
          </cell>
          <cell r="J19">
            <v>30.24</v>
          </cell>
          <cell r="K19">
            <v>1.4</v>
          </cell>
        </row>
        <row r="20">
          <cell r="B20">
            <v>16.520833333333332</v>
          </cell>
          <cell r="C20">
            <v>24.4</v>
          </cell>
          <cell r="D20">
            <v>9.7</v>
          </cell>
          <cell r="E20">
            <v>48.625</v>
          </cell>
          <cell r="F20">
            <v>70</v>
          </cell>
          <cell r="G20">
            <v>26</v>
          </cell>
          <cell r="H20">
            <v>11.52</v>
          </cell>
          <cell r="I20" t="str">
            <v>SO</v>
          </cell>
          <cell r="J20">
            <v>23.76</v>
          </cell>
          <cell r="K20">
            <v>0.8</v>
          </cell>
        </row>
        <row r="21">
          <cell r="B21">
            <v>18.904166666666665</v>
          </cell>
          <cell r="C21">
            <v>26.3</v>
          </cell>
          <cell r="D21">
            <v>12.7</v>
          </cell>
          <cell r="E21">
            <v>48.833333333333336</v>
          </cell>
          <cell r="F21">
            <v>63</v>
          </cell>
          <cell r="G21">
            <v>32</v>
          </cell>
          <cell r="H21">
            <v>16.92</v>
          </cell>
          <cell r="I21" t="str">
            <v>SE</v>
          </cell>
          <cell r="J21">
            <v>34.92</v>
          </cell>
          <cell r="K21">
            <v>0.2</v>
          </cell>
        </row>
        <row r="22">
          <cell r="B22">
            <v>18.9125</v>
          </cell>
          <cell r="C22">
            <v>25.2</v>
          </cell>
          <cell r="D22">
            <v>13.2</v>
          </cell>
          <cell r="E22">
            <v>52.875</v>
          </cell>
          <cell r="F22">
            <v>77</v>
          </cell>
          <cell r="G22">
            <v>29</v>
          </cell>
          <cell r="H22">
            <v>24.12</v>
          </cell>
          <cell r="I22" t="str">
            <v>NE</v>
          </cell>
          <cell r="J22">
            <v>50.4</v>
          </cell>
          <cell r="K22">
            <v>0</v>
          </cell>
        </row>
        <row r="23">
          <cell r="B23">
            <v>18.345833333333335</v>
          </cell>
          <cell r="C23">
            <v>25.6</v>
          </cell>
          <cell r="D23">
            <v>12.6</v>
          </cell>
          <cell r="E23">
            <v>58.291666666666664</v>
          </cell>
          <cell r="F23">
            <v>78</v>
          </cell>
          <cell r="G23">
            <v>41</v>
          </cell>
          <cell r="H23">
            <v>25.56</v>
          </cell>
          <cell r="I23" t="str">
            <v>NE</v>
          </cell>
          <cell r="J23">
            <v>48.24</v>
          </cell>
          <cell r="K23">
            <v>0</v>
          </cell>
        </row>
        <row r="24">
          <cell r="B24">
            <v>15.633333333333335</v>
          </cell>
          <cell r="C24">
            <v>18.4</v>
          </cell>
          <cell r="D24">
            <v>12.7</v>
          </cell>
          <cell r="E24">
            <v>94.58333333333333</v>
          </cell>
          <cell r="F24">
            <v>100</v>
          </cell>
          <cell r="G24">
            <v>71</v>
          </cell>
          <cell r="H24">
            <v>22.68</v>
          </cell>
          <cell r="I24" t="str">
            <v>NE</v>
          </cell>
          <cell r="J24">
            <v>44.64</v>
          </cell>
          <cell r="K24">
            <v>3.6</v>
          </cell>
        </row>
        <row r="25">
          <cell r="B25">
            <v>13.491666666666667</v>
          </cell>
          <cell r="C25">
            <v>18.4</v>
          </cell>
          <cell r="D25">
            <v>9.9</v>
          </cell>
          <cell r="E25">
            <v>85.41666666666667</v>
          </cell>
          <cell r="F25">
            <v>100</v>
          </cell>
          <cell r="G25">
            <v>53</v>
          </cell>
          <cell r="H25">
            <v>19.08</v>
          </cell>
          <cell r="I25" t="str">
            <v>SO</v>
          </cell>
          <cell r="J25">
            <v>34.92</v>
          </cell>
          <cell r="K25">
            <v>3</v>
          </cell>
        </row>
        <row r="26">
          <cell r="B26">
            <v>14.54166666666667</v>
          </cell>
          <cell r="C26">
            <v>21.8</v>
          </cell>
          <cell r="D26">
            <v>6.4</v>
          </cell>
          <cell r="E26">
            <v>55.375</v>
          </cell>
          <cell r="F26">
            <v>83</v>
          </cell>
          <cell r="G26">
            <v>31</v>
          </cell>
          <cell r="H26">
            <v>11.88</v>
          </cell>
          <cell r="I26" t="str">
            <v>SO</v>
          </cell>
          <cell r="J26">
            <v>23.04</v>
          </cell>
          <cell r="K26">
            <v>2.6</v>
          </cell>
        </row>
        <row r="27">
          <cell r="B27">
            <v>17.154166666666665</v>
          </cell>
          <cell r="C27">
            <v>24.7</v>
          </cell>
          <cell r="D27">
            <v>9.4</v>
          </cell>
          <cell r="E27">
            <v>58.291666666666664</v>
          </cell>
          <cell r="F27">
            <v>88</v>
          </cell>
          <cell r="G27">
            <v>30</v>
          </cell>
          <cell r="H27">
            <v>12.6</v>
          </cell>
          <cell r="I27" t="str">
            <v>SE</v>
          </cell>
          <cell r="J27">
            <v>25.92</v>
          </cell>
          <cell r="K27">
            <v>1.6</v>
          </cell>
        </row>
        <row r="28">
          <cell r="B28">
            <v>19.020833333333332</v>
          </cell>
          <cell r="C28">
            <v>26.6</v>
          </cell>
          <cell r="D28">
            <v>13.1</v>
          </cell>
          <cell r="E28">
            <v>55.625</v>
          </cell>
          <cell r="F28">
            <v>75</v>
          </cell>
          <cell r="G28">
            <v>29</v>
          </cell>
          <cell r="H28">
            <v>21.6</v>
          </cell>
          <cell r="I28" t="str">
            <v>NE</v>
          </cell>
          <cell r="J28">
            <v>38.88</v>
          </cell>
          <cell r="K28">
            <v>1</v>
          </cell>
        </row>
        <row r="29">
          <cell r="B29">
            <v>17.995833333333334</v>
          </cell>
          <cell r="C29">
            <v>23</v>
          </cell>
          <cell r="D29">
            <v>14</v>
          </cell>
          <cell r="E29">
            <v>67.375</v>
          </cell>
          <cell r="F29">
            <v>81</v>
          </cell>
          <cell r="G29">
            <v>46</v>
          </cell>
          <cell r="H29">
            <v>19.08</v>
          </cell>
          <cell r="I29" t="str">
            <v>NE</v>
          </cell>
          <cell r="J29">
            <v>32.4</v>
          </cell>
          <cell r="K29">
            <v>0.2</v>
          </cell>
        </row>
        <row r="30">
          <cell r="B30">
            <v>20.55</v>
          </cell>
          <cell r="C30">
            <v>28.2</v>
          </cell>
          <cell r="D30">
            <v>15</v>
          </cell>
          <cell r="E30">
            <v>59.25</v>
          </cell>
          <cell r="F30">
            <v>83</v>
          </cell>
          <cell r="G30">
            <v>31</v>
          </cell>
          <cell r="H30">
            <v>13.32</v>
          </cell>
          <cell r="I30" t="str">
            <v>NE</v>
          </cell>
          <cell r="J30">
            <v>27.36</v>
          </cell>
          <cell r="K30">
            <v>0</v>
          </cell>
        </row>
        <row r="31">
          <cell r="B31">
            <v>22.13333333333333</v>
          </cell>
          <cell r="C31">
            <v>29.8</v>
          </cell>
          <cell r="D31">
            <v>15.6</v>
          </cell>
          <cell r="E31">
            <v>54.083333333333336</v>
          </cell>
          <cell r="F31">
            <v>78</v>
          </cell>
          <cell r="G31">
            <v>28</v>
          </cell>
          <cell r="H31">
            <v>14.04</v>
          </cell>
          <cell r="I31" t="str">
            <v>NE</v>
          </cell>
          <cell r="J31">
            <v>30.24</v>
          </cell>
          <cell r="K31">
            <v>0</v>
          </cell>
        </row>
        <row r="32">
          <cell r="B32">
            <v>21.520833333333332</v>
          </cell>
          <cell r="C32">
            <v>28.9</v>
          </cell>
          <cell r="D32">
            <v>15</v>
          </cell>
          <cell r="E32">
            <v>57.375</v>
          </cell>
          <cell r="F32">
            <v>79</v>
          </cell>
          <cell r="G32">
            <v>38</v>
          </cell>
          <cell r="H32">
            <v>23.76</v>
          </cell>
          <cell r="I32" t="str">
            <v>NE</v>
          </cell>
          <cell r="J32">
            <v>44.28</v>
          </cell>
          <cell r="K32">
            <v>0</v>
          </cell>
        </row>
        <row r="33">
          <cell r="B33">
            <v>22.408333333333335</v>
          </cell>
          <cell r="C33">
            <v>30.4</v>
          </cell>
          <cell r="D33">
            <v>16.3</v>
          </cell>
          <cell r="E33">
            <v>54.458333333333336</v>
          </cell>
          <cell r="F33">
            <v>70</v>
          </cell>
          <cell r="G33">
            <v>35</v>
          </cell>
          <cell r="H33">
            <v>30.24</v>
          </cell>
          <cell r="I33" t="str">
            <v>NE</v>
          </cell>
          <cell r="J33">
            <v>52.92</v>
          </cell>
          <cell r="K33">
            <v>0</v>
          </cell>
        </row>
        <row r="34">
          <cell r="B34">
            <v>21.05416666666667</v>
          </cell>
          <cell r="C34">
            <v>26.6</v>
          </cell>
          <cell r="D34">
            <v>17.3</v>
          </cell>
          <cell r="E34">
            <v>86.33333333333333</v>
          </cell>
          <cell r="F34">
            <v>100</v>
          </cell>
          <cell r="G34">
            <v>57</v>
          </cell>
          <cell r="H34">
            <v>19.08</v>
          </cell>
          <cell r="I34" t="str">
            <v>NE</v>
          </cell>
          <cell r="J34">
            <v>52.56</v>
          </cell>
          <cell r="K34">
            <v>2.6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24.881818181818186</v>
          </cell>
          <cell r="C5">
            <v>36.3</v>
          </cell>
          <cell r="D5">
            <v>14.2</v>
          </cell>
          <cell r="E5">
            <v>46.31818181818182</v>
          </cell>
          <cell r="F5">
            <v>81</v>
          </cell>
          <cell r="G5">
            <v>21</v>
          </cell>
          <cell r="H5">
            <v>16.2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29.895833333333332</v>
          </cell>
          <cell r="C6">
            <v>37.8</v>
          </cell>
          <cell r="D6">
            <v>22.6</v>
          </cell>
          <cell r="E6">
            <v>36.75</v>
          </cell>
          <cell r="F6">
            <v>60</v>
          </cell>
          <cell r="G6">
            <v>19</v>
          </cell>
          <cell r="H6">
            <v>23.76</v>
          </cell>
          <cell r="I6" t="str">
            <v>NE</v>
          </cell>
          <cell r="J6">
            <v>51.12</v>
          </cell>
          <cell r="K6">
            <v>0</v>
          </cell>
        </row>
        <row r="7">
          <cell r="B7">
            <v>32.1125</v>
          </cell>
          <cell r="C7">
            <v>38.9</v>
          </cell>
          <cell r="D7">
            <v>22.6</v>
          </cell>
          <cell r="E7">
            <v>31.916666666666668</v>
          </cell>
          <cell r="F7">
            <v>59</v>
          </cell>
          <cell r="G7">
            <v>20</v>
          </cell>
          <cell r="H7">
            <v>16.2</v>
          </cell>
          <cell r="I7" t="str">
            <v>NE</v>
          </cell>
          <cell r="J7">
            <v>37.44</v>
          </cell>
          <cell r="K7">
            <v>0</v>
          </cell>
        </row>
        <row r="8">
          <cell r="B8">
            <v>26.25</v>
          </cell>
          <cell r="C8">
            <v>33.2</v>
          </cell>
          <cell r="D8">
            <v>20.7</v>
          </cell>
          <cell r="E8">
            <v>46.208333333333336</v>
          </cell>
          <cell r="F8">
            <v>64</v>
          </cell>
          <cell r="G8">
            <v>26</v>
          </cell>
          <cell r="H8">
            <v>19.08</v>
          </cell>
          <cell r="I8" t="str">
            <v>SO</v>
          </cell>
          <cell r="J8">
            <v>35.28</v>
          </cell>
          <cell r="K8">
            <v>0</v>
          </cell>
        </row>
        <row r="9">
          <cell r="B9">
            <v>15.8375</v>
          </cell>
          <cell r="C9">
            <v>22.8</v>
          </cell>
          <cell r="D9">
            <v>13.4</v>
          </cell>
          <cell r="E9">
            <v>57.208333333333336</v>
          </cell>
          <cell r="F9">
            <v>69</v>
          </cell>
          <cell r="G9">
            <v>43</v>
          </cell>
          <cell r="H9">
            <v>27.36</v>
          </cell>
          <cell r="I9" t="str">
            <v>SO</v>
          </cell>
          <cell r="J9">
            <v>46.08</v>
          </cell>
          <cell r="K9">
            <v>0</v>
          </cell>
        </row>
        <row r="10">
          <cell r="B10">
            <v>13.745833333333335</v>
          </cell>
          <cell r="C10">
            <v>19.9</v>
          </cell>
          <cell r="D10">
            <v>10.2</v>
          </cell>
          <cell r="E10">
            <v>58.083333333333336</v>
          </cell>
          <cell r="F10">
            <v>83</v>
          </cell>
          <cell r="G10">
            <v>28</v>
          </cell>
          <cell r="H10">
            <v>19.08</v>
          </cell>
          <cell r="I10" t="str">
            <v>SO</v>
          </cell>
          <cell r="J10">
            <v>45</v>
          </cell>
          <cell r="K10">
            <v>0</v>
          </cell>
        </row>
        <row r="11">
          <cell r="B11">
            <v>15.825</v>
          </cell>
          <cell r="C11">
            <v>24.2</v>
          </cell>
          <cell r="D11">
            <v>9.6</v>
          </cell>
          <cell r="E11">
            <v>43.833333333333336</v>
          </cell>
          <cell r="F11">
            <v>66</v>
          </cell>
          <cell r="G11">
            <v>19</v>
          </cell>
          <cell r="H11">
            <v>18</v>
          </cell>
          <cell r="I11" t="str">
            <v>SE</v>
          </cell>
          <cell r="J11">
            <v>38.52</v>
          </cell>
          <cell r="K11">
            <v>0</v>
          </cell>
        </row>
        <row r="12">
          <cell r="B12">
            <v>20.9125</v>
          </cell>
          <cell r="C12">
            <v>32</v>
          </cell>
          <cell r="D12">
            <v>11.6</v>
          </cell>
          <cell r="E12">
            <v>38.583333333333336</v>
          </cell>
          <cell r="F12">
            <v>61</v>
          </cell>
          <cell r="G12">
            <v>21</v>
          </cell>
          <cell r="H12">
            <v>7.92</v>
          </cell>
          <cell r="I12" t="str">
            <v>SE</v>
          </cell>
          <cell r="J12">
            <v>17.28</v>
          </cell>
          <cell r="K12">
            <v>0</v>
          </cell>
        </row>
        <row r="13">
          <cell r="B13">
            <v>26.2875</v>
          </cell>
          <cell r="C13">
            <v>37.1</v>
          </cell>
          <cell r="D13">
            <v>16</v>
          </cell>
          <cell r="E13">
            <v>45.125</v>
          </cell>
          <cell r="F13">
            <v>75</v>
          </cell>
          <cell r="G13">
            <v>24</v>
          </cell>
          <cell r="H13">
            <v>14.4</v>
          </cell>
          <cell r="I13" t="str">
            <v>NO</v>
          </cell>
          <cell r="J13">
            <v>27</v>
          </cell>
          <cell r="K13">
            <v>0</v>
          </cell>
        </row>
        <row r="14">
          <cell r="B14">
            <v>30.729166666666668</v>
          </cell>
          <cell r="C14">
            <v>39</v>
          </cell>
          <cell r="D14">
            <v>21.6</v>
          </cell>
          <cell r="E14">
            <v>40.916666666666664</v>
          </cell>
          <cell r="F14">
            <v>69</v>
          </cell>
          <cell r="G14">
            <v>21</v>
          </cell>
          <cell r="H14">
            <v>15.84</v>
          </cell>
          <cell r="I14" t="str">
            <v>NO</v>
          </cell>
          <cell r="J14">
            <v>34.56</v>
          </cell>
          <cell r="K14">
            <v>0</v>
          </cell>
        </row>
        <row r="15">
          <cell r="B15">
            <v>31.133333333333336</v>
          </cell>
          <cell r="C15">
            <v>39.5</v>
          </cell>
          <cell r="D15">
            <v>24</v>
          </cell>
          <cell r="E15">
            <v>41.458333333333336</v>
          </cell>
          <cell r="F15">
            <v>65</v>
          </cell>
          <cell r="G15">
            <v>23</v>
          </cell>
          <cell r="H15">
            <v>25.92</v>
          </cell>
          <cell r="I15" t="str">
            <v>NE</v>
          </cell>
          <cell r="J15">
            <v>57.24</v>
          </cell>
          <cell r="K15">
            <v>0.8</v>
          </cell>
        </row>
        <row r="16">
          <cell r="B16">
            <v>20.25</v>
          </cell>
          <cell r="C16">
            <v>31</v>
          </cell>
          <cell r="D16">
            <v>17.8</v>
          </cell>
          <cell r="E16">
            <v>81.95833333333333</v>
          </cell>
          <cell r="F16">
            <v>94</v>
          </cell>
          <cell r="G16">
            <v>43</v>
          </cell>
          <cell r="H16">
            <v>18</v>
          </cell>
          <cell r="I16" t="str">
            <v>SO</v>
          </cell>
          <cell r="J16">
            <v>69.48</v>
          </cell>
          <cell r="K16">
            <v>5.8</v>
          </cell>
        </row>
        <row r="17">
          <cell r="B17">
            <v>17.42916666666666</v>
          </cell>
          <cell r="C17">
            <v>20.7</v>
          </cell>
          <cell r="D17">
            <v>14.9</v>
          </cell>
          <cell r="E17">
            <v>69.91666666666667</v>
          </cell>
          <cell r="F17">
            <v>85</v>
          </cell>
          <cell r="G17">
            <v>42</v>
          </cell>
          <cell r="H17">
            <v>21.96</v>
          </cell>
          <cell r="I17" t="str">
            <v>SE</v>
          </cell>
          <cell r="J17">
            <v>44.28</v>
          </cell>
          <cell r="K17">
            <v>0</v>
          </cell>
        </row>
        <row r="18">
          <cell r="B18">
            <v>18.166666666666664</v>
          </cell>
          <cell r="C18">
            <v>27</v>
          </cell>
          <cell r="D18">
            <v>11.4</v>
          </cell>
          <cell r="E18">
            <v>55.666666666666664</v>
          </cell>
          <cell r="F18">
            <v>89</v>
          </cell>
          <cell r="G18">
            <v>20</v>
          </cell>
          <cell r="H18">
            <v>17.28</v>
          </cell>
          <cell r="I18" t="str">
            <v>SE</v>
          </cell>
          <cell r="J18">
            <v>33.84</v>
          </cell>
          <cell r="K18">
            <v>0</v>
          </cell>
        </row>
        <row r="19">
          <cell r="B19">
            <v>20.6</v>
          </cell>
          <cell r="C19">
            <v>27.6</v>
          </cell>
          <cell r="D19">
            <v>15.5</v>
          </cell>
          <cell r="E19">
            <v>34.125</v>
          </cell>
          <cell r="F19">
            <v>54</v>
          </cell>
          <cell r="G19">
            <v>15</v>
          </cell>
          <cell r="H19">
            <v>19.44</v>
          </cell>
          <cell r="I19" t="str">
            <v>SE</v>
          </cell>
          <cell r="J19">
            <v>34.2</v>
          </cell>
          <cell r="K19">
            <v>0</v>
          </cell>
        </row>
        <row r="20">
          <cell r="B20">
            <v>19.095833333333335</v>
          </cell>
          <cell r="C20">
            <v>28.1</v>
          </cell>
          <cell r="D20">
            <v>10.1</v>
          </cell>
          <cell r="E20">
            <v>37.708333333333336</v>
          </cell>
          <cell r="F20">
            <v>69</v>
          </cell>
          <cell r="G20">
            <v>18</v>
          </cell>
          <cell r="H20">
            <v>16.2</v>
          </cell>
          <cell r="I20" t="str">
            <v>SE</v>
          </cell>
          <cell r="J20">
            <v>32.04</v>
          </cell>
          <cell r="K20">
            <v>0</v>
          </cell>
        </row>
        <row r="21">
          <cell r="B21">
            <v>21.691666666666666</v>
          </cell>
          <cell r="C21">
            <v>32.2</v>
          </cell>
          <cell r="D21">
            <v>11.1</v>
          </cell>
          <cell r="E21">
            <v>35.458333333333336</v>
          </cell>
          <cell r="F21">
            <v>71</v>
          </cell>
          <cell r="G21">
            <v>11</v>
          </cell>
          <cell r="H21">
            <v>12.96</v>
          </cell>
          <cell r="I21" t="str">
            <v>SE</v>
          </cell>
          <cell r="J21">
            <v>24.12</v>
          </cell>
          <cell r="K21">
            <v>0</v>
          </cell>
        </row>
        <row r="22">
          <cell r="B22">
            <v>25.22916666666666</v>
          </cell>
          <cell r="C22">
            <v>35.3</v>
          </cell>
          <cell r="D22">
            <v>15.4</v>
          </cell>
          <cell r="E22">
            <v>35.083333333333336</v>
          </cell>
          <cell r="F22">
            <v>68</v>
          </cell>
          <cell r="G22">
            <v>19</v>
          </cell>
          <cell r="H22">
            <v>11.88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27.620833333333326</v>
          </cell>
          <cell r="C23">
            <v>36</v>
          </cell>
          <cell r="D23">
            <v>18.8</v>
          </cell>
          <cell r="E23">
            <v>36.916666666666664</v>
          </cell>
          <cell r="F23">
            <v>67</v>
          </cell>
          <cell r="G23">
            <v>22</v>
          </cell>
          <cell r="H23">
            <v>14.4</v>
          </cell>
          <cell r="I23" t="str">
            <v>NO</v>
          </cell>
          <cell r="J23">
            <v>34.92</v>
          </cell>
          <cell r="K23">
            <v>0</v>
          </cell>
        </row>
        <row r="24">
          <cell r="B24">
            <v>18.108333333333334</v>
          </cell>
          <cell r="C24">
            <v>30.9</v>
          </cell>
          <cell r="D24">
            <v>15.4</v>
          </cell>
          <cell r="E24">
            <v>87.08333333333333</v>
          </cell>
          <cell r="F24">
            <v>96</v>
          </cell>
          <cell r="G24">
            <v>38</v>
          </cell>
          <cell r="H24">
            <v>29.52</v>
          </cell>
          <cell r="I24" t="str">
            <v>SO</v>
          </cell>
          <cell r="J24">
            <v>95.04</v>
          </cell>
          <cell r="K24">
            <v>19</v>
          </cell>
        </row>
        <row r="25">
          <cell r="B25">
            <v>18.14166666666667</v>
          </cell>
          <cell r="C25">
            <v>24.7</v>
          </cell>
          <cell r="D25">
            <v>12.6</v>
          </cell>
          <cell r="E25">
            <v>71.16666666666667</v>
          </cell>
          <cell r="F25">
            <v>94</v>
          </cell>
          <cell r="G25">
            <v>35</v>
          </cell>
          <cell r="H25">
            <v>12.96</v>
          </cell>
          <cell r="I25" t="str">
            <v>SO</v>
          </cell>
          <cell r="J25">
            <v>35.64</v>
          </cell>
          <cell r="K25">
            <v>0</v>
          </cell>
        </row>
        <row r="26">
          <cell r="B26">
            <v>18.125</v>
          </cell>
          <cell r="C26">
            <v>27.5</v>
          </cell>
          <cell r="D26">
            <v>9.8</v>
          </cell>
          <cell r="E26">
            <v>55.916666666666664</v>
          </cell>
          <cell r="F26">
            <v>93</v>
          </cell>
          <cell r="G26">
            <v>15</v>
          </cell>
          <cell r="H26">
            <v>13.68</v>
          </cell>
          <cell r="I26" t="str">
            <v>SE</v>
          </cell>
          <cell r="J26">
            <v>35.28</v>
          </cell>
          <cell r="K26">
            <v>0</v>
          </cell>
        </row>
        <row r="27">
          <cell r="B27">
            <v>20.075</v>
          </cell>
          <cell r="C27">
            <v>30.3</v>
          </cell>
          <cell r="D27">
            <v>10.5</v>
          </cell>
          <cell r="E27">
            <v>48.875</v>
          </cell>
          <cell r="F27">
            <v>83</v>
          </cell>
          <cell r="G27">
            <v>19</v>
          </cell>
          <cell r="H27">
            <v>18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24.866666666666674</v>
          </cell>
          <cell r="C28">
            <v>33.5</v>
          </cell>
          <cell r="D28">
            <v>17.5</v>
          </cell>
          <cell r="E28">
            <v>42.541666666666664</v>
          </cell>
          <cell r="F28">
            <v>70</v>
          </cell>
          <cell r="G28">
            <v>20</v>
          </cell>
          <cell r="H28">
            <v>10.08</v>
          </cell>
          <cell r="I28" t="str">
            <v>SE</v>
          </cell>
          <cell r="J28">
            <v>21.24</v>
          </cell>
          <cell r="K28">
            <v>0</v>
          </cell>
        </row>
        <row r="29">
          <cell r="B29">
            <v>25.829166666666666</v>
          </cell>
          <cell r="C29">
            <v>32.7</v>
          </cell>
          <cell r="D29">
            <v>21.6</v>
          </cell>
          <cell r="E29">
            <v>40.708333333333336</v>
          </cell>
          <cell r="F29">
            <v>57</v>
          </cell>
          <cell r="G29">
            <v>22</v>
          </cell>
          <cell r="H29">
            <v>8.64</v>
          </cell>
          <cell r="I29" t="str">
            <v>SE</v>
          </cell>
          <cell r="J29">
            <v>15.84</v>
          </cell>
          <cell r="K29">
            <v>0</v>
          </cell>
        </row>
        <row r="30">
          <cell r="B30">
            <v>24.066666666666666</v>
          </cell>
          <cell r="C30">
            <v>33.2</v>
          </cell>
          <cell r="D30">
            <v>15.4</v>
          </cell>
          <cell r="E30">
            <v>53.875</v>
          </cell>
          <cell r="F30">
            <v>88</v>
          </cell>
          <cell r="G30">
            <v>21</v>
          </cell>
          <cell r="H30">
            <v>10.8</v>
          </cell>
          <cell r="I30" t="str">
            <v>SE</v>
          </cell>
          <cell r="J30">
            <v>24.84</v>
          </cell>
          <cell r="K30">
            <v>0</v>
          </cell>
        </row>
        <row r="31">
          <cell r="B31">
            <v>26.65</v>
          </cell>
          <cell r="C31">
            <v>37</v>
          </cell>
          <cell r="D31">
            <v>17</v>
          </cell>
          <cell r="E31">
            <v>46.208333333333336</v>
          </cell>
          <cell r="F31">
            <v>80</v>
          </cell>
          <cell r="G31">
            <v>20</v>
          </cell>
          <cell r="H31">
            <v>13.68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28.941666666666674</v>
          </cell>
          <cell r="C32">
            <v>37.9</v>
          </cell>
          <cell r="D32">
            <v>19.7</v>
          </cell>
          <cell r="E32">
            <v>42.75</v>
          </cell>
          <cell r="F32">
            <v>75</v>
          </cell>
          <cell r="G32">
            <v>22</v>
          </cell>
          <cell r="H32">
            <v>15.48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30.041666666666668</v>
          </cell>
          <cell r="C33">
            <v>38.9</v>
          </cell>
          <cell r="D33">
            <v>22.1</v>
          </cell>
          <cell r="E33">
            <v>42.75</v>
          </cell>
          <cell r="F33">
            <v>95</v>
          </cell>
          <cell r="G33">
            <v>24</v>
          </cell>
          <cell r="H33">
            <v>18.72</v>
          </cell>
          <cell r="I33" t="str">
            <v>NE</v>
          </cell>
          <cell r="J33">
            <v>62.64</v>
          </cell>
          <cell r="K33">
            <v>8.4</v>
          </cell>
        </row>
        <row r="34">
          <cell r="B34">
            <v>22.1125</v>
          </cell>
          <cell r="C34">
            <v>26</v>
          </cell>
          <cell r="D34">
            <v>19.1</v>
          </cell>
          <cell r="E34">
            <v>82.79166666666667</v>
          </cell>
          <cell r="F34">
            <v>95</v>
          </cell>
          <cell r="G34">
            <v>62</v>
          </cell>
          <cell r="H34">
            <v>15.12</v>
          </cell>
          <cell r="I34" t="str">
            <v>SO</v>
          </cell>
          <cell r="J34">
            <v>37.08</v>
          </cell>
          <cell r="K34">
            <v>6.4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5">
          <cell r="B5">
            <v>21.691304347826087</v>
          </cell>
          <cell r="C5">
            <v>33.8</v>
          </cell>
          <cell r="D5">
            <v>11</v>
          </cell>
          <cell r="E5">
            <v>48.65217391304348</v>
          </cell>
          <cell r="F5">
            <v>82</v>
          </cell>
          <cell r="G5">
            <v>19</v>
          </cell>
          <cell r="H5">
            <v>9.72</v>
          </cell>
          <cell r="I5" t="str">
            <v>SE</v>
          </cell>
          <cell r="J5">
            <v>26.64</v>
          </cell>
          <cell r="K5">
            <v>0</v>
          </cell>
        </row>
        <row r="6">
          <cell r="C6">
            <v>37.5</v>
          </cell>
          <cell r="D6">
            <v>17.6</v>
          </cell>
          <cell r="E6">
            <v>34.916666666666664</v>
          </cell>
          <cell r="F6">
            <v>67</v>
          </cell>
          <cell r="G6">
            <v>15</v>
          </cell>
          <cell r="H6">
            <v>23.76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27.46666666666667</v>
          </cell>
          <cell r="C7">
            <v>38.9</v>
          </cell>
          <cell r="D7">
            <v>16.5</v>
          </cell>
          <cell r="E7">
            <v>36.041666666666664</v>
          </cell>
          <cell r="F7">
            <v>66</v>
          </cell>
          <cell r="G7">
            <v>14</v>
          </cell>
          <cell r="H7">
            <v>26.64</v>
          </cell>
          <cell r="I7" t="str">
            <v>NO</v>
          </cell>
          <cell r="J7">
            <v>53.64</v>
          </cell>
          <cell r="K7">
            <v>0</v>
          </cell>
        </row>
        <row r="8">
          <cell r="B8">
            <v>27.39583333333333</v>
          </cell>
          <cell r="C8">
            <v>38.4</v>
          </cell>
          <cell r="D8">
            <v>17.7</v>
          </cell>
          <cell r="E8">
            <v>44.25</v>
          </cell>
          <cell r="F8">
            <v>76</v>
          </cell>
          <cell r="G8">
            <v>16</v>
          </cell>
          <cell r="H8">
            <v>33.12</v>
          </cell>
          <cell r="I8" t="str">
            <v>NO</v>
          </cell>
          <cell r="J8">
            <v>64.08</v>
          </cell>
          <cell r="K8">
            <v>0</v>
          </cell>
        </row>
        <row r="9">
          <cell r="B9">
            <v>19.575</v>
          </cell>
          <cell r="C9">
            <v>27</v>
          </cell>
          <cell r="D9">
            <v>13.6</v>
          </cell>
          <cell r="E9">
            <v>66.375</v>
          </cell>
          <cell r="F9">
            <v>90</v>
          </cell>
          <cell r="G9">
            <v>42</v>
          </cell>
          <cell r="H9">
            <v>23.4</v>
          </cell>
          <cell r="I9" t="str">
            <v>SO</v>
          </cell>
          <cell r="J9">
            <v>42.84</v>
          </cell>
          <cell r="K9">
            <v>0</v>
          </cell>
        </row>
        <row r="10">
          <cell r="B10">
            <v>13.35</v>
          </cell>
          <cell r="C10">
            <v>19.3</v>
          </cell>
          <cell r="D10">
            <v>9.8</v>
          </cell>
          <cell r="E10">
            <v>71.83333333333333</v>
          </cell>
          <cell r="F10">
            <v>92</v>
          </cell>
          <cell r="G10">
            <v>43</v>
          </cell>
          <cell r="H10">
            <v>17.64</v>
          </cell>
          <cell r="I10" t="str">
            <v>SO</v>
          </cell>
          <cell r="J10">
            <v>38.52</v>
          </cell>
          <cell r="K10">
            <v>1.6</v>
          </cell>
        </row>
        <row r="11">
          <cell r="B11">
            <v>12.8875</v>
          </cell>
          <cell r="C11">
            <v>21.9</v>
          </cell>
          <cell r="D11">
            <v>5.1</v>
          </cell>
          <cell r="E11">
            <v>59.5</v>
          </cell>
          <cell r="F11">
            <v>93</v>
          </cell>
          <cell r="G11">
            <v>24</v>
          </cell>
          <cell r="H11">
            <v>13.68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18.745833333333334</v>
          </cell>
          <cell r="C12">
            <v>30.6</v>
          </cell>
          <cell r="D12">
            <v>8.4</v>
          </cell>
          <cell r="E12">
            <v>48.583333333333336</v>
          </cell>
          <cell r="F12">
            <v>86</v>
          </cell>
          <cell r="G12">
            <v>22</v>
          </cell>
          <cell r="H12">
            <v>6.48</v>
          </cell>
          <cell r="I12" t="str">
            <v>SE</v>
          </cell>
          <cell r="J12">
            <v>18.72</v>
          </cell>
          <cell r="K12">
            <v>0</v>
          </cell>
        </row>
        <row r="13">
          <cell r="B13">
            <v>25.020833333333332</v>
          </cell>
          <cell r="C13">
            <v>37.2</v>
          </cell>
          <cell r="D13">
            <v>12.9</v>
          </cell>
          <cell r="E13">
            <v>49.041666666666664</v>
          </cell>
          <cell r="F13">
            <v>86</v>
          </cell>
          <cell r="G13">
            <v>22</v>
          </cell>
          <cell r="H13">
            <v>9.72</v>
          </cell>
          <cell r="I13" t="str">
            <v>NE</v>
          </cell>
          <cell r="J13">
            <v>23.76</v>
          </cell>
          <cell r="K13">
            <v>0</v>
          </cell>
        </row>
        <row r="14">
          <cell r="B14">
            <v>28.8875</v>
          </cell>
          <cell r="C14">
            <v>40.1</v>
          </cell>
          <cell r="D14">
            <v>20.7</v>
          </cell>
          <cell r="E14">
            <v>46.833333333333336</v>
          </cell>
          <cell r="F14">
            <v>77</v>
          </cell>
          <cell r="G14">
            <v>14</v>
          </cell>
          <cell r="H14">
            <v>18</v>
          </cell>
          <cell r="I14" t="str">
            <v>NE</v>
          </cell>
          <cell r="J14">
            <v>38.88</v>
          </cell>
          <cell r="K14">
            <v>0</v>
          </cell>
        </row>
        <row r="15">
          <cell r="B15">
            <v>29.041666666666668</v>
          </cell>
          <cell r="C15">
            <v>40.5</v>
          </cell>
          <cell r="D15">
            <v>19.6</v>
          </cell>
          <cell r="E15">
            <v>40.583333333333336</v>
          </cell>
          <cell r="F15">
            <v>74</v>
          </cell>
          <cell r="G15">
            <v>15</v>
          </cell>
          <cell r="H15">
            <v>30.96</v>
          </cell>
          <cell r="I15" t="str">
            <v>NO</v>
          </cell>
          <cell r="J15">
            <v>62.64</v>
          </cell>
          <cell r="K15">
            <v>0</v>
          </cell>
        </row>
        <row r="16">
          <cell r="B16">
            <v>24.5125</v>
          </cell>
          <cell r="C16">
            <v>31.3</v>
          </cell>
          <cell r="D16">
            <v>19.1</v>
          </cell>
          <cell r="E16">
            <v>63.25</v>
          </cell>
          <cell r="F16">
            <v>98</v>
          </cell>
          <cell r="G16">
            <v>37</v>
          </cell>
          <cell r="H16">
            <v>19.8</v>
          </cell>
          <cell r="I16" t="str">
            <v>SE</v>
          </cell>
          <cell r="J16">
            <v>41.4</v>
          </cell>
          <cell r="K16">
            <v>58.4</v>
          </cell>
        </row>
        <row r="17">
          <cell r="B17">
            <v>17.658333333333328</v>
          </cell>
          <cell r="C17">
            <v>20.3</v>
          </cell>
          <cell r="D17">
            <v>15.6</v>
          </cell>
          <cell r="E17">
            <v>85.45833333333333</v>
          </cell>
          <cell r="F17">
            <v>98</v>
          </cell>
          <cell r="G17">
            <v>70</v>
          </cell>
          <cell r="H17">
            <v>18.36</v>
          </cell>
          <cell r="I17" t="str">
            <v>SO</v>
          </cell>
          <cell r="J17">
            <v>38.88</v>
          </cell>
          <cell r="K17">
            <v>1.2</v>
          </cell>
        </row>
        <row r="18">
          <cell r="B18">
            <v>17.904166666666665</v>
          </cell>
          <cell r="C18">
            <v>26.6</v>
          </cell>
          <cell r="D18">
            <v>11.2</v>
          </cell>
          <cell r="E18">
            <v>66.79166666666667</v>
          </cell>
          <cell r="F18">
            <v>96</v>
          </cell>
          <cell r="G18">
            <v>26</v>
          </cell>
          <cell r="H18">
            <v>13.68</v>
          </cell>
          <cell r="I18" t="str">
            <v>SO</v>
          </cell>
          <cell r="J18">
            <v>28.08</v>
          </cell>
          <cell r="K18">
            <v>0</v>
          </cell>
        </row>
        <row r="19">
          <cell r="B19">
            <v>19.15</v>
          </cell>
          <cell r="C19">
            <v>28.5</v>
          </cell>
          <cell r="D19">
            <v>11.8</v>
          </cell>
          <cell r="E19">
            <v>53.208333333333336</v>
          </cell>
          <cell r="F19">
            <v>89</v>
          </cell>
          <cell r="G19">
            <v>22</v>
          </cell>
          <cell r="H19">
            <v>11.52</v>
          </cell>
          <cell r="I19" t="str">
            <v>SO</v>
          </cell>
          <cell r="J19">
            <v>23.4</v>
          </cell>
          <cell r="K19">
            <v>0</v>
          </cell>
        </row>
        <row r="20">
          <cell r="B20">
            <v>19.058333333333334</v>
          </cell>
          <cell r="C20">
            <v>28.7</v>
          </cell>
          <cell r="D20">
            <v>9.7</v>
          </cell>
          <cell r="E20">
            <v>48.166666666666664</v>
          </cell>
          <cell r="F20">
            <v>85</v>
          </cell>
          <cell r="G20">
            <v>21</v>
          </cell>
          <cell r="H20">
            <v>12.96</v>
          </cell>
          <cell r="I20" t="str">
            <v>SO</v>
          </cell>
          <cell r="J20">
            <v>31.68</v>
          </cell>
          <cell r="K20">
            <v>0</v>
          </cell>
        </row>
        <row r="21">
          <cell r="B21">
            <v>18.954166666666662</v>
          </cell>
          <cell r="C21">
            <v>29.3</v>
          </cell>
          <cell r="D21">
            <v>9</v>
          </cell>
          <cell r="E21">
            <v>58.75</v>
          </cell>
          <cell r="F21">
            <v>93</v>
          </cell>
          <cell r="G21">
            <v>32</v>
          </cell>
          <cell r="H21">
            <v>12.6</v>
          </cell>
          <cell r="I21" t="str">
            <v>SE</v>
          </cell>
          <cell r="J21">
            <v>33.12</v>
          </cell>
          <cell r="K21">
            <v>0</v>
          </cell>
        </row>
        <row r="22">
          <cell r="B22">
            <v>20.99583333333333</v>
          </cell>
          <cell r="C22">
            <v>27.7</v>
          </cell>
          <cell r="D22">
            <v>15.5</v>
          </cell>
          <cell r="E22">
            <v>47.25</v>
          </cell>
          <cell r="F22">
            <v>69</v>
          </cell>
          <cell r="G22">
            <v>24</v>
          </cell>
          <cell r="H22">
            <v>16.2</v>
          </cell>
          <cell r="I22" t="str">
            <v>SE</v>
          </cell>
          <cell r="J22">
            <v>32.76</v>
          </cell>
          <cell r="K22">
            <v>0</v>
          </cell>
        </row>
        <row r="23">
          <cell r="B23">
            <v>20.945833333333333</v>
          </cell>
          <cell r="C23">
            <v>29.2</v>
          </cell>
          <cell r="D23">
            <v>14.9</v>
          </cell>
          <cell r="E23">
            <v>49.875</v>
          </cell>
          <cell r="F23">
            <v>69</v>
          </cell>
          <cell r="G23">
            <v>31</v>
          </cell>
          <cell r="H23">
            <v>12.24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18.86666666666667</v>
          </cell>
          <cell r="C24">
            <v>23.8</v>
          </cell>
          <cell r="D24">
            <v>16.4</v>
          </cell>
          <cell r="E24">
            <v>83.125</v>
          </cell>
          <cell r="F24">
            <v>97</v>
          </cell>
          <cell r="G24">
            <v>49</v>
          </cell>
          <cell r="H24">
            <v>24.48</v>
          </cell>
          <cell r="I24" t="str">
            <v>SE</v>
          </cell>
          <cell r="J24">
            <v>47.16</v>
          </cell>
          <cell r="K24">
            <v>29.8</v>
          </cell>
        </row>
        <row r="25">
          <cell r="B25">
            <v>16.679166666666667</v>
          </cell>
          <cell r="C25">
            <v>21.9</v>
          </cell>
          <cell r="D25">
            <v>14.2</v>
          </cell>
          <cell r="E25">
            <v>77.08333333333333</v>
          </cell>
          <cell r="F25">
            <v>92</v>
          </cell>
          <cell r="G25">
            <v>50</v>
          </cell>
          <cell r="H25">
            <v>16.2</v>
          </cell>
          <cell r="I25" t="str">
            <v>SO</v>
          </cell>
          <cell r="J25">
            <v>30.96</v>
          </cell>
          <cell r="K25">
            <v>0.2</v>
          </cell>
        </row>
        <row r="26">
          <cell r="B26">
            <v>14.841666666666669</v>
          </cell>
          <cell r="C26">
            <v>23</v>
          </cell>
          <cell r="D26">
            <v>5.7</v>
          </cell>
          <cell r="E26">
            <v>65.33333333333333</v>
          </cell>
          <cell r="F26">
            <v>97</v>
          </cell>
          <cell r="G26">
            <v>30</v>
          </cell>
          <cell r="H26">
            <v>16.2</v>
          </cell>
          <cell r="I26" t="str">
            <v>SO</v>
          </cell>
          <cell r="J26">
            <v>29.16</v>
          </cell>
          <cell r="K26">
            <v>0</v>
          </cell>
        </row>
        <row r="27">
          <cell r="B27">
            <v>16.4625</v>
          </cell>
          <cell r="C27">
            <v>27.2</v>
          </cell>
          <cell r="D27">
            <v>6.6</v>
          </cell>
          <cell r="E27">
            <v>64.75</v>
          </cell>
          <cell r="F27">
            <v>97</v>
          </cell>
          <cell r="G27">
            <v>26</v>
          </cell>
          <cell r="H27">
            <v>11.88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18.816666666666663</v>
          </cell>
          <cell r="C28">
            <v>29.7</v>
          </cell>
          <cell r="D28">
            <v>8.5</v>
          </cell>
          <cell r="E28">
            <v>60.541666666666664</v>
          </cell>
          <cell r="F28">
            <v>96</v>
          </cell>
          <cell r="G28">
            <v>25</v>
          </cell>
          <cell r="H28">
            <v>12.96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>
            <v>19.433333333333337</v>
          </cell>
          <cell r="C29">
            <v>23.9</v>
          </cell>
          <cell r="D29">
            <v>14.2</v>
          </cell>
          <cell r="E29">
            <v>63.083333333333336</v>
          </cell>
          <cell r="F29">
            <v>84</v>
          </cell>
          <cell r="G29">
            <v>42</v>
          </cell>
          <cell r="H29">
            <v>9.36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20.05</v>
          </cell>
          <cell r="C30">
            <v>28.6</v>
          </cell>
          <cell r="D30">
            <v>11.5</v>
          </cell>
          <cell r="E30">
            <v>68.91666666666667</v>
          </cell>
          <cell r="F30">
            <v>97</v>
          </cell>
          <cell r="G30">
            <v>28</v>
          </cell>
          <cell r="H30">
            <v>10.44</v>
          </cell>
          <cell r="I30" t="str">
            <v>SE</v>
          </cell>
          <cell r="J30">
            <v>29.16</v>
          </cell>
          <cell r="K30">
            <v>0</v>
          </cell>
        </row>
        <row r="31">
          <cell r="B31">
            <v>22.4125</v>
          </cell>
          <cell r="C31">
            <v>32.2</v>
          </cell>
          <cell r="D31">
            <v>12.3</v>
          </cell>
          <cell r="E31">
            <v>60.625</v>
          </cell>
          <cell r="F31">
            <v>97</v>
          </cell>
          <cell r="G31">
            <v>26</v>
          </cell>
          <cell r="H31">
            <v>9</v>
          </cell>
          <cell r="I31" t="str">
            <v>SE</v>
          </cell>
          <cell r="J31">
            <v>21.6</v>
          </cell>
          <cell r="K31">
            <v>0</v>
          </cell>
        </row>
        <row r="32">
          <cell r="B32">
            <v>24.375</v>
          </cell>
          <cell r="C32">
            <v>32.3</v>
          </cell>
          <cell r="D32">
            <v>17.2</v>
          </cell>
          <cell r="E32">
            <v>46.666666666666664</v>
          </cell>
          <cell r="F32">
            <v>71</v>
          </cell>
          <cell r="G32">
            <v>28</v>
          </cell>
          <cell r="H32">
            <v>13.32</v>
          </cell>
          <cell r="I32" t="str">
            <v>NE</v>
          </cell>
          <cell r="J32">
            <v>31.32</v>
          </cell>
          <cell r="K32">
            <v>0</v>
          </cell>
        </row>
        <row r="33">
          <cell r="B33">
            <v>25.9125</v>
          </cell>
          <cell r="C33">
            <v>35.2</v>
          </cell>
          <cell r="D33">
            <v>18.3</v>
          </cell>
          <cell r="E33">
            <v>43</v>
          </cell>
          <cell r="F33">
            <v>65</v>
          </cell>
          <cell r="G33">
            <v>25</v>
          </cell>
          <cell r="H33">
            <v>19.08</v>
          </cell>
          <cell r="I33" t="str">
            <v>NE</v>
          </cell>
          <cell r="J33">
            <v>43.92</v>
          </cell>
          <cell r="K33">
            <v>0</v>
          </cell>
        </row>
        <row r="34">
          <cell r="B34">
            <v>24.879166666666666</v>
          </cell>
          <cell r="C34">
            <v>33.9</v>
          </cell>
          <cell r="D34">
            <v>18.8</v>
          </cell>
          <cell r="E34">
            <v>70</v>
          </cell>
          <cell r="F34">
            <v>95</v>
          </cell>
          <cell r="G34">
            <v>38</v>
          </cell>
          <cell r="H34">
            <v>22.68</v>
          </cell>
          <cell r="I34" t="str">
            <v>NE</v>
          </cell>
          <cell r="J34">
            <v>52.2</v>
          </cell>
          <cell r="K34">
            <v>5.6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24.34210526315789</v>
          </cell>
          <cell r="C5">
            <v>34.2</v>
          </cell>
          <cell r="D5">
            <v>16</v>
          </cell>
          <cell r="E5">
            <v>36.63157894736842</v>
          </cell>
          <cell r="F5">
            <v>58</v>
          </cell>
          <cell r="G5">
            <v>17</v>
          </cell>
          <cell r="H5">
            <v>19.08</v>
          </cell>
          <cell r="I5" t="str">
            <v>SE</v>
          </cell>
          <cell r="J5">
            <v>35.64</v>
          </cell>
          <cell r="K5">
            <v>0</v>
          </cell>
        </row>
        <row r="6">
          <cell r="B6">
            <v>26.78333333333333</v>
          </cell>
          <cell r="C6">
            <v>37.5</v>
          </cell>
          <cell r="D6">
            <v>17.6</v>
          </cell>
          <cell r="E6">
            <v>34.916666666666664</v>
          </cell>
          <cell r="F6">
            <v>67</v>
          </cell>
          <cell r="G6">
            <v>15</v>
          </cell>
          <cell r="H6">
            <v>23.76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27.366666666666667</v>
          </cell>
          <cell r="C7">
            <v>35.4</v>
          </cell>
          <cell r="D7">
            <v>17.4</v>
          </cell>
          <cell r="E7">
            <v>28.285714285714285</v>
          </cell>
          <cell r="F7">
            <v>48</v>
          </cell>
          <cell r="G7">
            <v>17</v>
          </cell>
          <cell r="H7">
            <v>23.04</v>
          </cell>
          <cell r="I7" t="str">
            <v>NO</v>
          </cell>
          <cell r="J7">
            <v>56.52</v>
          </cell>
          <cell r="K7">
            <v>0</v>
          </cell>
        </row>
        <row r="8">
          <cell r="B8">
            <v>27.566666666666666</v>
          </cell>
          <cell r="C8">
            <v>35.8</v>
          </cell>
          <cell r="D8">
            <v>16.7</v>
          </cell>
          <cell r="E8">
            <v>31.952380952380953</v>
          </cell>
          <cell r="F8">
            <v>69</v>
          </cell>
          <cell r="G8">
            <v>14</v>
          </cell>
          <cell r="H8">
            <v>21.96</v>
          </cell>
          <cell r="I8" t="str">
            <v>NO</v>
          </cell>
          <cell r="J8">
            <v>47.52</v>
          </cell>
          <cell r="K8">
            <v>0</v>
          </cell>
        </row>
        <row r="9">
          <cell r="B9">
            <v>23.08095238095238</v>
          </cell>
          <cell r="C9">
            <v>29.8</v>
          </cell>
          <cell r="D9">
            <v>16</v>
          </cell>
          <cell r="E9">
            <v>60.666666666666664</v>
          </cell>
          <cell r="F9">
            <v>89</v>
          </cell>
          <cell r="G9">
            <v>39</v>
          </cell>
          <cell r="H9">
            <v>21.96</v>
          </cell>
          <cell r="I9" t="str">
            <v>SO</v>
          </cell>
          <cell r="J9">
            <v>33.84</v>
          </cell>
          <cell r="K9">
            <v>0</v>
          </cell>
        </row>
        <row r="10">
          <cell r="B10">
            <v>14.394117647058824</v>
          </cell>
          <cell r="C10">
            <v>20.5</v>
          </cell>
          <cell r="D10">
            <v>10.6</v>
          </cell>
          <cell r="E10">
            <v>73.88235294117646</v>
          </cell>
          <cell r="F10">
            <v>96</v>
          </cell>
          <cell r="G10">
            <v>59</v>
          </cell>
          <cell r="H10">
            <v>19.44</v>
          </cell>
          <cell r="I10" t="str">
            <v>SO</v>
          </cell>
          <cell r="J10">
            <v>31.68</v>
          </cell>
          <cell r="K10">
            <v>0</v>
          </cell>
        </row>
        <row r="11">
          <cell r="B11">
            <v>17.763636363636362</v>
          </cell>
          <cell r="C11">
            <v>21.1</v>
          </cell>
          <cell r="D11">
            <v>10</v>
          </cell>
          <cell r="E11">
            <v>54.27272727272727</v>
          </cell>
          <cell r="F11">
            <v>91</v>
          </cell>
          <cell r="G11">
            <v>40</v>
          </cell>
          <cell r="H11">
            <v>18</v>
          </cell>
          <cell r="I11" t="str">
            <v>SE</v>
          </cell>
          <cell r="J11">
            <v>33.12</v>
          </cell>
          <cell r="K11">
            <v>0</v>
          </cell>
        </row>
        <row r="12">
          <cell r="B12">
            <v>21.73333333333333</v>
          </cell>
          <cell r="C12">
            <v>32.7</v>
          </cell>
          <cell r="D12">
            <v>14.2</v>
          </cell>
          <cell r="E12">
            <v>48.333333333333336</v>
          </cell>
          <cell r="F12">
            <v>69</v>
          </cell>
          <cell r="G12">
            <v>27</v>
          </cell>
          <cell r="H12">
            <v>24.84</v>
          </cell>
          <cell r="I12" t="str">
            <v>SE</v>
          </cell>
          <cell r="J12">
            <v>36.72</v>
          </cell>
          <cell r="K12">
            <v>0</v>
          </cell>
        </row>
        <row r="13">
          <cell r="B13">
            <v>26.543478260869566</v>
          </cell>
          <cell r="C13">
            <v>36.9</v>
          </cell>
          <cell r="D13">
            <v>18.4</v>
          </cell>
          <cell r="E13">
            <v>42.91304347826087</v>
          </cell>
          <cell r="F13">
            <v>66</v>
          </cell>
          <cell r="G13">
            <v>14</v>
          </cell>
          <cell r="H13">
            <v>20.16</v>
          </cell>
          <cell r="I13" t="str">
            <v>SE</v>
          </cell>
          <cell r="J13">
            <v>31.68</v>
          </cell>
          <cell r="K13">
            <v>0</v>
          </cell>
        </row>
        <row r="14">
          <cell r="B14">
            <v>28</v>
          </cell>
          <cell r="C14">
            <v>37.3</v>
          </cell>
          <cell r="D14">
            <v>20.3</v>
          </cell>
          <cell r="E14">
            <v>38.130434782608695</v>
          </cell>
          <cell r="F14">
            <v>64</v>
          </cell>
          <cell r="G14">
            <v>16</v>
          </cell>
          <cell r="H14">
            <v>21.24</v>
          </cell>
          <cell r="I14" t="str">
            <v>SE</v>
          </cell>
          <cell r="J14">
            <v>37.8</v>
          </cell>
          <cell r="K14">
            <v>0</v>
          </cell>
        </row>
        <row r="15">
          <cell r="B15">
            <v>28.318181818181817</v>
          </cell>
          <cell r="C15">
            <v>37</v>
          </cell>
          <cell r="D15">
            <v>19.6</v>
          </cell>
          <cell r="E15">
            <v>33.27272727272727</v>
          </cell>
          <cell r="F15">
            <v>62</v>
          </cell>
          <cell r="G15">
            <v>12</v>
          </cell>
          <cell r="H15">
            <v>22.32</v>
          </cell>
          <cell r="I15" t="str">
            <v>NO</v>
          </cell>
          <cell r="J15">
            <v>56.52</v>
          </cell>
          <cell r="K15">
            <v>0</v>
          </cell>
        </row>
        <row r="16">
          <cell r="B16">
            <v>26.004761904761907</v>
          </cell>
          <cell r="C16">
            <v>33.4</v>
          </cell>
          <cell r="D16">
            <v>18.5</v>
          </cell>
          <cell r="E16">
            <v>51.19047619047619</v>
          </cell>
          <cell r="F16">
            <v>81</v>
          </cell>
          <cell r="G16">
            <v>30</v>
          </cell>
          <cell r="H16">
            <v>38.52</v>
          </cell>
          <cell r="I16" t="str">
            <v>NO</v>
          </cell>
          <cell r="J16">
            <v>60.84</v>
          </cell>
          <cell r="K16">
            <v>0</v>
          </cell>
        </row>
        <row r="17">
          <cell r="B17">
            <v>21.015</v>
          </cell>
          <cell r="C17">
            <v>27.1</v>
          </cell>
          <cell r="D17">
            <v>18.5</v>
          </cell>
          <cell r="E17">
            <v>79.6</v>
          </cell>
          <cell r="F17">
            <v>94</v>
          </cell>
          <cell r="G17">
            <v>52</v>
          </cell>
          <cell r="H17">
            <v>23.76</v>
          </cell>
          <cell r="I17" t="str">
            <v>SE</v>
          </cell>
          <cell r="J17">
            <v>37.08</v>
          </cell>
          <cell r="K17">
            <v>0</v>
          </cell>
        </row>
        <row r="18">
          <cell r="B18">
            <v>21.405</v>
          </cell>
          <cell r="C18">
            <v>28.6</v>
          </cell>
          <cell r="D18">
            <v>15.5</v>
          </cell>
          <cell r="E18">
            <v>70.4</v>
          </cell>
          <cell r="F18">
            <v>95</v>
          </cell>
          <cell r="G18">
            <v>43</v>
          </cell>
          <cell r="H18">
            <v>18</v>
          </cell>
          <cell r="I18" t="str">
            <v>SE</v>
          </cell>
          <cell r="J18">
            <v>31.68</v>
          </cell>
          <cell r="K18">
            <v>0</v>
          </cell>
        </row>
        <row r="19">
          <cell r="B19">
            <v>22.45</v>
          </cell>
          <cell r="C19">
            <v>29.8</v>
          </cell>
          <cell r="D19">
            <v>15.8</v>
          </cell>
          <cell r="E19">
            <v>49.68181818181818</v>
          </cell>
          <cell r="F19">
            <v>78</v>
          </cell>
          <cell r="G19">
            <v>31</v>
          </cell>
          <cell r="H19">
            <v>20.16</v>
          </cell>
          <cell r="I19" t="str">
            <v>SE</v>
          </cell>
          <cell r="J19">
            <v>38.52</v>
          </cell>
          <cell r="K19">
            <v>0</v>
          </cell>
        </row>
        <row r="20">
          <cell r="B20">
            <v>22.05</v>
          </cell>
          <cell r="C20">
            <v>29.4</v>
          </cell>
          <cell r="D20">
            <v>14.9</v>
          </cell>
          <cell r="E20">
            <v>39.59090909090909</v>
          </cell>
          <cell r="F20">
            <v>62</v>
          </cell>
          <cell r="G20">
            <v>25</v>
          </cell>
          <cell r="H20">
            <v>19.8</v>
          </cell>
          <cell r="I20" t="str">
            <v>SE</v>
          </cell>
          <cell r="J20">
            <v>31.68</v>
          </cell>
          <cell r="K20">
            <v>0</v>
          </cell>
        </row>
        <row r="21">
          <cell r="B21">
            <v>23.03636363636364</v>
          </cell>
          <cell r="C21">
            <v>31.8</v>
          </cell>
          <cell r="D21">
            <v>16.9</v>
          </cell>
          <cell r="E21">
            <v>45.22727272727273</v>
          </cell>
          <cell r="F21">
            <v>64</v>
          </cell>
          <cell r="G21">
            <v>27</v>
          </cell>
          <cell r="H21">
            <v>23.4</v>
          </cell>
          <cell r="I21" t="str">
            <v>SE</v>
          </cell>
          <cell r="J21">
            <v>35.28</v>
          </cell>
          <cell r="K21">
            <v>0</v>
          </cell>
        </row>
        <row r="22">
          <cell r="B22">
            <v>23.15</v>
          </cell>
          <cell r="C22">
            <v>30</v>
          </cell>
          <cell r="D22">
            <v>16.7</v>
          </cell>
          <cell r="E22">
            <v>43.09090909090909</v>
          </cell>
          <cell r="F22">
            <v>56</v>
          </cell>
          <cell r="G22">
            <v>28</v>
          </cell>
          <cell r="H22">
            <v>31.68</v>
          </cell>
          <cell r="I22" t="str">
            <v>SE</v>
          </cell>
          <cell r="J22">
            <v>48.24</v>
          </cell>
          <cell r="K22">
            <v>0</v>
          </cell>
        </row>
        <row r="23">
          <cell r="B23">
            <v>24.604545454545452</v>
          </cell>
          <cell r="C23">
            <v>33.6</v>
          </cell>
          <cell r="D23">
            <v>17.7</v>
          </cell>
          <cell r="E23">
            <v>36.13636363636363</v>
          </cell>
          <cell r="F23">
            <v>49</v>
          </cell>
          <cell r="G23">
            <v>22</v>
          </cell>
          <cell r="H23">
            <v>25.56</v>
          </cell>
          <cell r="I23" t="str">
            <v>SE</v>
          </cell>
          <cell r="J23">
            <v>39.24</v>
          </cell>
          <cell r="K23">
            <v>0</v>
          </cell>
        </row>
        <row r="24">
          <cell r="B24">
            <v>20.433333333333334</v>
          </cell>
          <cell r="C24">
            <v>26.1</v>
          </cell>
          <cell r="D24">
            <v>16.4</v>
          </cell>
          <cell r="E24">
            <v>66</v>
          </cell>
          <cell r="F24">
            <v>97</v>
          </cell>
          <cell r="G24">
            <v>38</v>
          </cell>
          <cell r="H24">
            <v>21.96</v>
          </cell>
          <cell r="I24" t="str">
            <v>NE</v>
          </cell>
          <cell r="J24">
            <v>28.8</v>
          </cell>
          <cell r="K24">
            <v>2</v>
          </cell>
        </row>
        <row r="25">
          <cell r="B25">
            <v>16.283333333333335</v>
          </cell>
          <cell r="C25">
            <v>19.4</v>
          </cell>
          <cell r="D25">
            <v>12.9</v>
          </cell>
          <cell r="E25">
            <v>74</v>
          </cell>
          <cell r="F25">
            <v>96</v>
          </cell>
          <cell r="G25">
            <v>57</v>
          </cell>
          <cell r="H25">
            <v>18.72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15.945454545454545</v>
          </cell>
          <cell r="C26">
            <v>24</v>
          </cell>
          <cell r="D26">
            <v>9.8</v>
          </cell>
          <cell r="E26">
            <v>61.54545454545455</v>
          </cell>
          <cell r="F26">
            <v>96</v>
          </cell>
          <cell r="G26">
            <v>21</v>
          </cell>
          <cell r="H26">
            <v>19.08</v>
          </cell>
          <cell r="I26" t="str">
            <v>SE</v>
          </cell>
          <cell r="J26">
            <v>31.68</v>
          </cell>
          <cell r="K26">
            <v>0</v>
          </cell>
        </row>
        <row r="27">
          <cell r="B27">
            <v>16.4625</v>
          </cell>
          <cell r="C27">
            <v>27.2</v>
          </cell>
          <cell r="D27">
            <v>6.6</v>
          </cell>
          <cell r="E27">
            <v>64.75</v>
          </cell>
          <cell r="F27">
            <v>97</v>
          </cell>
          <cell r="G27">
            <v>26</v>
          </cell>
          <cell r="H27">
            <v>11.88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21.32608695652174</v>
          </cell>
          <cell r="C28">
            <v>30.2</v>
          </cell>
          <cell r="D28">
            <v>11.5</v>
          </cell>
          <cell r="E28">
            <v>40.47826086956522</v>
          </cell>
          <cell r="F28">
            <v>73</v>
          </cell>
          <cell r="G28">
            <v>18</v>
          </cell>
          <cell r="H28">
            <v>27</v>
          </cell>
          <cell r="I28" t="str">
            <v>SE</v>
          </cell>
          <cell r="J28">
            <v>41.4</v>
          </cell>
          <cell r="K28">
            <v>0</v>
          </cell>
        </row>
        <row r="29">
          <cell r="B29">
            <v>23.077272727272728</v>
          </cell>
          <cell r="C29">
            <v>31.6</v>
          </cell>
          <cell r="D29">
            <v>15.3</v>
          </cell>
          <cell r="E29">
            <v>38.95454545454545</v>
          </cell>
          <cell r="F29">
            <v>60</v>
          </cell>
          <cell r="G29">
            <v>20</v>
          </cell>
          <cell r="H29">
            <v>20.88</v>
          </cell>
          <cell r="I29" t="str">
            <v>SE</v>
          </cell>
          <cell r="J29">
            <v>32.4</v>
          </cell>
          <cell r="K29">
            <v>0</v>
          </cell>
        </row>
        <row r="30">
          <cell r="B30">
            <v>23.095454545454547</v>
          </cell>
          <cell r="C30">
            <v>29.6</v>
          </cell>
          <cell r="D30">
            <v>18</v>
          </cell>
          <cell r="E30">
            <v>47.5</v>
          </cell>
          <cell r="F30">
            <v>65</v>
          </cell>
          <cell r="G30">
            <v>26</v>
          </cell>
          <cell r="H30">
            <v>22.68</v>
          </cell>
          <cell r="I30" t="str">
            <v>SE</v>
          </cell>
          <cell r="J30">
            <v>38.52</v>
          </cell>
          <cell r="K30">
            <v>0</v>
          </cell>
        </row>
        <row r="31">
          <cell r="B31">
            <v>24.177272727272733</v>
          </cell>
          <cell r="C31">
            <v>33.2</v>
          </cell>
          <cell r="D31">
            <v>16.5</v>
          </cell>
          <cell r="E31">
            <v>47.95454545454545</v>
          </cell>
          <cell r="F31">
            <v>71</v>
          </cell>
          <cell r="G31">
            <v>22</v>
          </cell>
          <cell r="H31">
            <v>22.32</v>
          </cell>
          <cell r="I31" t="str">
            <v>SE</v>
          </cell>
          <cell r="J31">
            <v>36.72</v>
          </cell>
          <cell r="K31">
            <v>0</v>
          </cell>
        </row>
        <row r="32">
          <cell r="B32">
            <v>25.64545454545454</v>
          </cell>
          <cell r="C32">
            <v>34.9</v>
          </cell>
          <cell r="D32">
            <v>17.9</v>
          </cell>
          <cell r="E32">
            <v>43.04545454545455</v>
          </cell>
          <cell r="F32">
            <v>68</v>
          </cell>
          <cell r="G32">
            <v>20</v>
          </cell>
          <cell r="H32">
            <v>23.4</v>
          </cell>
          <cell r="I32" t="str">
            <v>SE</v>
          </cell>
          <cell r="J32">
            <v>38.52</v>
          </cell>
          <cell r="K32">
            <v>0</v>
          </cell>
        </row>
        <row r="33">
          <cell r="B33">
            <v>26.88636363636363</v>
          </cell>
          <cell r="C33">
            <v>35.9</v>
          </cell>
          <cell r="D33">
            <v>19.9</v>
          </cell>
          <cell r="E33">
            <v>39.04545454545455</v>
          </cell>
          <cell r="F33">
            <v>56</v>
          </cell>
          <cell r="G33">
            <v>22</v>
          </cell>
          <cell r="H33">
            <v>30.24</v>
          </cell>
          <cell r="I33" t="str">
            <v>NE</v>
          </cell>
          <cell r="J33">
            <v>48.6</v>
          </cell>
          <cell r="K33">
            <v>0</v>
          </cell>
        </row>
        <row r="34">
          <cell r="B34">
            <v>26.39090909090909</v>
          </cell>
          <cell r="C34">
            <v>33.3</v>
          </cell>
          <cell r="D34">
            <v>20.1</v>
          </cell>
          <cell r="E34">
            <v>60.13636363636363</v>
          </cell>
          <cell r="F34">
            <v>95</v>
          </cell>
          <cell r="G34">
            <v>38</v>
          </cell>
          <cell r="H34">
            <v>20.88</v>
          </cell>
          <cell r="I34" t="str">
            <v>NE</v>
          </cell>
          <cell r="J34">
            <v>41.4</v>
          </cell>
          <cell r="K34">
            <v>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26.404545454545453</v>
          </cell>
          <cell r="C5">
            <v>37.5</v>
          </cell>
          <cell r="D5">
            <v>17.7</v>
          </cell>
          <cell r="E5">
            <v>43.45454545454545</v>
          </cell>
          <cell r="F5">
            <v>58</v>
          </cell>
          <cell r="G5">
            <v>29</v>
          </cell>
          <cell r="H5">
            <v>10.08</v>
          </cell>
          <cell r="I5" t="str">
            <v>SE</v>
          </cell>
          <cell r="J5">
            <v>27</v>
          </cell>
          <cell r="K5">
            <v>0</v>
          </cell>
        </row>
        <row r="6">
          <cell r="B6">
            <v>26.964181818181814</v>
          </cell>
          <cell r="C6">
            <v>38.7</v>
          </cell>
          <cell r="D6">
            <v>15.9</v>
          </cell>
          <cell r="E6">
            <v>42.17818181818182</v>
          </cell>
          <cell r="F6">
            <v>69</v>
          </cell>
          <cell r="G6">
            <v>20</v>
          </cell>
          <cell r="H6">
            <v>36.288000000000004</v>
          </cell>
          <cell r="I6" t="str">
            <v>SE</v>
          </cell>
          <cell r="J6">
            <v>37.08</v>
          </cell>
          <cell r="K6">
            <v>0</v>
          </cell>
        </row>
        <row r="7">
          <cell r="B7">
            <v>27.14166666666667</v>
          </cell>
          <cell r="C7">
            <v>38.7</v>
          </cell>
          <cell r="D7">
            <v>16.4</v>
          </cell>
          <cell r="E7">
            <v>42.458333333333336</v>
          </cell>
          <cell r="F7">
            <v>62</v>
          </cell>
          <cell r="G7">
            <v>26</v>
          </cell>
          <cell r="H7">
            <v>15.84</v>
          </cell>
          <cell r="I7" t="str">
            <v>SE</v>
          </cell>
          <cell r="J7">
            <v>30.96</v>
          </cell>
          <cell r="K7">
            <v>0</v>
          </cell>
        </row>
        <row r="8">
          <cell r="B8">
            <v>28.425</v>
          </cell>
          <cell r="C8">
            <v>39.1</v>
          </cell>
          <cell r="D8">
            <v>18.8</v>
          </cell>
          <cell r="E8">
            <v>44.125</v>
          </cell>
          <cell r="F8">
            <v>67</v>
          </cell>
          <cell r="G8">
            <v>21</v>
          </cell>
          <cell r="H8">
            <v>14.4</v>
          </cell>
          <cell r="I8" t="str">
            <v>NO</v>
          </cell>
          <cell r="J8">
            <v>35.64</v>
          </cell>
          <cell r="K8">
            <v>0</v>
          </cell>
        </row>
        <row r="9">
          <cell r="B9">
            <v>26.120833333333326</v>
          </cell>
          <cell r="C9">
            <v>31.2</v>
          </cell>
          <cell r="D9">
            <v>20.1</v>
          </cell>
          <cell r="E9">
            <v>54.416666666666664</v>
          </cell>
          <cell r="F9">
            <v>74</v>
          </cell>
          <cell r="G9">
            <v>37</v>
          </cell>
          <cell r="H9">
            <v>17.28</v>
          </cell>
          <cell r="I9" t="str">
            <v>SO</v>
          </cell>
          <cell r="J9">
            <v>30.96</v>
          </cell>
          <cell r="K9">
            <v>0</v>
          </cell>
        </row>
        <row r="10">
          <cell r="B10">
            <v>17.9</v>
          </cell>
          <cell r="C10">
            <v>25</v>
          </cell>
          <cell r="D10">
            <v>14.8</v>
          </cell>
          <cell r="E10">
            <v>62.291666666666664</v>
          </cell>
          <cell r="F10">
            <v>83</v>
          </cell>
          <cell r="G10">
            <v>48</v>
          </cell>
          <cell r="H10">
            <v>12.24</v>
          </cell>
          <cell r="I10" t="str">
            <v>SO</v>
          </cell>
          <cell r="J10">
            <v>25.2</v>
          </cell>
          <cell r="K10">
            <v>3.8</v>
          </cell>
        </row>
        <row r="11">
          <cell r="B11">
            <v>18.204166666666662</v>
          </cell>
          <cell r="C11">
            <v>25.3</v>
          </cell>
          <cell r="D11">
            <v>14.7</v>
          </cell>
          <cell r="E11">
            <v>73.08333333333333</v>
          </cell>
          <cell r="F11">
            <v>85</v>
          </cell>
          <cell r="G11">
            <v>50</v>
          </cell>
          <cell r="H11">
            <v>16.56</v>
          </cell>
          <cell r="I11" t="str">
            <v>SE</v>
          </cell>
          <cell r="J11">
            <v>33.12</v>
          </cell>
          <cell r="K11">
            <v>0.4</v>
          </cell>
        </row>
        <row r="12">
          <cell r="B12">
            <v>24.19583333333333</v>
          </cell>
          <cell r="C12">
            <v>35.1</v>
          </cell>
          <cell r="D12">
            <v>17.2</v>
          </cell>
          <cell r="E12">
            <v>49.583333333333336</v>
          </cell>
          <cell r="F12">
            <v>60</v>
          </cell>
          <cell r="G12">
            <v>34</v>
          </cell>
          <cell r="H12">
            <v>14.04</v>
          </cell>
          <cell r="I12" t="str">
            <v>SE</v>
          </cell>
          <cell r="J12">
            <v>28.8</v>
          </cell>
          <cell r="K12">
            <v>0</v>
          </cell>
        </row>
        <row r="13">
          <cell r="B13">
            <v>28.833333333333332</v>
          </cell>
          <cell r="C13">
            <v>38.8</v>
          </cell>
          <cell r="D13">
            <v>20.7</v>
          </cell>
          <cell r="E13">
            <v>49.666666666666664</v>
          </cell>
          <cell r="F13">
            <v>64</v>
          </cell>
          <cell r="G13">
            <v>31</v>
          </cell>
          <cell r="H13">
            <v>9.36</v>
          </cell>
          <cell r="I13" t="str">
            <v>SE</v>
          </cell>
          <cell r="J13">
            <v>21.6</v>
          </cell>
          <cell r="K13">
            <v>0</v>
          </cell>
        </row>
        <row r="14">
          <cell r="B14">
            <v>29.679166666666664</v>
          </cell>
          <cell r="C14">
            <v>39.6</v>
          </cell>
          <cell r="D14">
            <v>20.1</v>
          </cell>
          <cell r="E14">
            <v>47.666666666666664</v>
          </cell>
          <cell r="F14">
            <v>69</v>
          </cell>
          <cell r="G14">
            <v>31</v>
          </cell>
          <cell r="H14">
            <v>7.2</v>
          </cell>
          <cell r="I14" t="str">
            <v>SE</v>
          </cell>
          <cell r="J14">
            <v>18</v>
          </cell>
          <cell r="K14">
            <v>0</v>
          </cell>
        </row>
        <row r="15">
          <cell r="B15">
            <v>28.7875</v>
          </cell>
          <cell r="C15">
            <v>39.1</v>
          </cell>
          <cell r="D15">
            <v>19.6</v>
          </cell>
          <cell r="E15">
            <v>49.875</v>
          </cell>
          <cell r="F15">
            <v>71</v>
          </cell>
          <cell r="G15">
            <v>31</v>
          </cell>
          <cell r="H15">
            <v>14.04</v>
          </cell>
          <cell r="I15" t="str">
            <v>NO</v>
          </cell>
          <cell r="J15">
            <v>32.4</v>
          </cell>
          <cell r="K15">
            <v>0</v>
          </cell>
        </row>
        <row r="16">
          <cell r="B16">
            <v>27.475</v>
          </cell>
          <cell r="C16">
            <v>36.5</v>
          </cell>
          <cell r="D16">
            <v>19.8</v>
          </cell>
          <cell r="E16">
            <v>54.5</v>
          </cell>
          <cell r="F16">
            <v>72</v>
          </cell>
          <cell r="G16">
            <v>36</v>
          </cell>
          <cell r="H16">
            <v>31.32</v>
          </cell>
          <cell r="I16" t="str">
            <v>SO</v>
          </cell>
          <cell r="J16">
            <v>51.12</v>
          </cell>
          <cell r="K16">
            <v>0</v>
          </cell>
        </row>
        <row r="17">
          <cell r="B17">
            <v>24.295833333333334</v>
          </cell>
          <cell r="C17">
            <v>31.7</v>
          </cell>
          <cell r="D17">
            <v>20.4</v>
          </cell>
          <cell r="E17">
            <v>68.5</v>
          </cell>
          <cell r="F17">
            <v>85</v>
          </cell>
          <cell r="G17">
            <v>47</v>
          </cell>
          <cell r="H17">
            <v>18.72</v>
          </cell>
          <cell r="I17" t="str">
            <v>SO</v>
          </cell>
          <cell r="J17">
            <v>33.12</v>
          </cell>
          <cell r="K17">
            <v>0</v>
          </cell>
        </row>
        <row r="18">
          <cell r="B18">
            <v>24.216666666666672</v>
          </cell>
          <cell r="C18">
            <v>31.2</v>
          </cell>
          <cell r="D18">
            <v>20.7</v>
          </cell>
          <cell r="E18">
            <v>66.41666666666667</v>
          </cell>
          <cell r="F18">
            <v>77</v>
          </cell>
          <cell r="G18">
            <v>46</v>
          </cell>
          <cell r="H18">
            <v>15.12</v>
          </cell>
          <cell r="I18" t="str">
            <v>SE</v>
          </cell>
          <cell r="J18">
            <v>29.16</v>
          </cell>
          <cell r="K18">
            <v>0</v>
          </cell>
        </row>
        <row r="19">
          <cell r="B19">
            <v>25.958333333333332</v>
          </cell>
          <cell r="C19">
            <v>34.6</v>
          </cell>
          <cell r="D19">
            <v>19.4</v>
          </cell>
          <cell r="E19">
            <v>54.333333333333336</v>
          </cell>
          <cell r="F19">
            <v>74</v>
          </cell>
          <cell r="G19">
            <v>33</v>
          </cell>
          <cell r="H19">
            <v>20.88</v>
          </cell>
          <cell r="I19" t="str">
            <v>SE</v>
          </cell>
          <cell r="J19">
            <v>32.76</v>
          </cell>
          <cell r="K19">
            <v>0</v>
          </cell>
        </row>
        <row r="20">
          <cell r="B20">
            <v>25.9</v>
          </cell>
          <cell r="C20">
            <v>33.5</v>
          </cell>
          <cell r="D20">
            <v>19.6</v>
          </cell>
          <cell r="E20">
            <v>36.75</v>
          </cell>
          <cell r="F20">
            <v>49</v>
          </cell>
          <cell r="G20">
            <v>26</v>
          </cell>
          <cell r="H20">
            <v>14.76</v>
          </cell>
          <cell r="I20" t="str">
            <v>SE</v>
          </cell>
          <cell r="J20">
            <v>26.64</v>
          </cell>
          <cell r="K20">
            <v>0</v>
          </cell>
        </row>
        <row r="21">
          <cell r="B21">
            <v>26.083333333333332</v>
          </cell>
          <cell r="C21">
            <v>35.5</v>
          </cell>
          <cell r="D21">
            <v>17.7</v>
          </cell>
          <cell r="E21">
            <v>41.333333333333336</v>
          </cell>
          <cell r="F21">
            <v>57</v>
          </cell>
          <cell r="G21">
            <v>29</v>
          </cell>
          <cell r="H21">
            <v>13.32</v>
          </cell>
          <cell r="I21" t="str">
            <v>SE</v>
          </cell>
          <cell r="J21">
            <v>33.84</v>
          </cell>
          <cell r="K21">
            <v>0</v>
          </cell>
        </row>
        <row r="22">
          <cell r="B22">
            <v>27.175</v>
          </cell>
          <cell r="C22">
            <v>35.7</v>
          </cell>
          <cell r="D22">
            <v>19.2</v>
          </cell>
          <cell r="E22">
            <v>42.083333333333336</v>
          </cell>
          <cell r="F22">
            <v>59</v>
          </cell>
          <cell r="G22">
            <v>28</v>
          </cell>
          <cell r="H22">
            <v>15.84</v>
          </cell>
          <cell r="I22" t="str">
            <v>SE</v>
          </cell>
          <cell r="J22">
            <v>34.2</v>
          </cell>
          <cell r="K22">
            <v>0</v>
          </cell>
        </row>
        <row r="23">
          <cell r="B23">
            <v>28.45</v>
          </cell>
          <cell r="C23">
            <v>38.4</v>
          </cell>
          <cell r="D23">
            <v>18.9</v>
          </cell>
          <cell r="E23">
            <v>36.333333333333336</v>
          </cell>
          <cell r="F23">
            <v>51</v>
          </cell>
          <cell r="G23">
            <v>26</v>
          </cell>
          <cell r="H23">
            <v>12.24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22.879166666666663</v>
          </cell>
          <cell r="C24">
            <v>30</v>
          </cell>
          <cell r="D24">
            <v>18.9</v>
          </cell>
          <cell r="E24">
            <v>65.5</v>
          </cell>
          <cell r="F24">
            <v>85</v>
          </cell>
          <cell r="G24">
            <v>40</v>
          </cell>
          <cell r="H24">
            <v>16.56</v>
          </cell>
          <cell r="I24" t="str">
            <v>SO</v>
          </cell>
          <cell r="J24">
            <v>45.36</v>
          </cell>
          <cell r="K24">
            <v>4</v>
          </cell>
        </row>
        <row r="25">
          <cell r="B25">
            <v>19.145833333333332</v>
          </cell>
          <cell r="C25">
            <v>23.5</v>
          </cell>
          <cell r="D25">
            <v>16.7</v>
          </cell>
          <cell r="E25">
            <v>77.33333333333333</v>
          </cell>
          <cell r="F25">
            <v>88</v>
          </cell>
          <cell r="G25">
            <v>56</v>
          </cell>
          <cell r="H25">
            <v>14.4</v>
          </cell>
          <cell r="I25" t="str">
            <v>SO</v>
          </cell>
          <cell r="J25">
            <v>29.88</v>
          </cell>
          <cell r="K25">
            <v>0.2</v>
          </cell>
        </row>
        <row r="26">
          <cell r="B26">
            <v>18.729166666666668</v>
          </cell>
          <cell r="C26">
            <v>26.3</v>
          </cell>
          <cell r="D26">
            <v>12.2</v>
          </cell>
          <cell r="E26">
            <v>62.25</v>
          </cell>
          <cell r="F26">
            <v>86</v>
          </cell>
          <cell r="G26">
            <v>30</v>
          </cell>
          <cell r="H26">
            <v>13.32</v>
          </cell>
          <cell r="I26" t="str">
            <v>SE</v>
          </cell>
          <cell r="J26">
            <v>33.84</v>
          </cell>
          <cell r="K26">
            <v>0</v>
          </cell>
        </row>
        <row r="27">
          <cell r="B27">
            <v>19.220833333333335</v>
          </cell>
          <cell r="C27">
            <v>31.5</v>
          </cell>
          <cell r="D27">
            <v>7.6</v>
          </cell>
          <cell r="E27">
            <v>48.25</v>
          </cell>
          <cell r="F27">
            <v>80</v>
          </cell>
          <cell r="G27">
            <v>20</v>
          </cell>
          <cell r="H27">
            <v>10.8</v>
          </cell>
          <cell r="I27" t="str">
            <v>SE</v>
          </cell>
          <cell r="J27">
            <v>24.84</v>
          </cell>
          <cell r="K27">
            <v>0</v>
          </cell>
        </row>
        <row r="28">
          <cell r="B28">
            <v>23.8125</v>
          </cell>
          <cell r="C28">
            <v>35.1</v>
          </cell>
          <cell r="D28">
            <v>12.9</v>
          </cell>
          <cell r="E28">
            <v>35.75</v>
          </cell>
          <cell r="F28">
            <v>61</v>
          </cell>
          <cell r="G28">
            <v>16</v>
          </cell>
          <cell r="H28">
            <v>12.24</v>
          </cell>
          <cell r="I28" t="str">
            <v>SE</v>
          </cell>
          <cell r="J28">
            <v>29.16</v>
          </cell>
          <cell r="K28">
            <v>0</v>
          </cell>
        </row>
        <row r="29">
          <cell r="B29">
            <v>26.075</v>
          </cell>
          <cell r="C29">
            <v>37.4</v>
          </cell>
          <cell r="D29">
            <v>17.4</v>
          </cell>
          <cell r="E29">
            <v>33.458333333333336</v>
          </cell>
          <cell r="F29">
            <v>52</v>
          </cell>
          <cell r="G29">
            <v>18</v>
          </cell>
          <cell r="H29">
            <v>20.16</v>
          </cell>
          <cell r="I29" t="str">
            <v>SE</v>
          </cell>
          <cell r="J29">
            <v>39.96</v>
          </cell>
          <cell r="K29">
            <v>0</v>
          </cell>
        </row>
        <row r="30">
          <cell r="B30">
            <v>27.591666666666665</v>
          </cell>
          <cell r="C30">
            <v>36.2</v>
          </cell>
          <cell r="D30">
            <v>20.4</v>
          </cell>
          <cell r="E30">
            <v>36.875</v>
          </cell>
          <cell r="F30">
            <v>55</v>
          </cell>
          <cell r="G30">
            <v>22</v>
          </cell>
          <cell r="H30">
            <v>12.96</v>
          </cell>
          <cell r="I30" t="str">
            <v>SE</v>
          </cell>
          <cell r="J30">
            <v>27.72</v>
          </cell>
          <cell r="K30">
            <v>0</v>
          </cell>
        </row>
        <row r="31">
          <cell r="B31">
            <v>27.70833333333333</v>
          </cell>
          <cell r="C31">
            <v>37.7</v>
          </cell>
          <cell r="D31">
            <v>19.8</v>
          </cell>
          <cell r="E31">
            <v>42.791666666666664</v>
          </cell>
          <cell r="F31">
            <v>63</v>
          </cell>
          <cell r="G31">
            <v>25</v>
          </cell>
          <cell r="H31">
            <v>15.12</v>
          </cell>
          <cell r="I31" t="str">
            <v>SE</v>
          </cell>
          <cell r="J31">
            <v>39.24</v>
          </cell>
          <cell r="K31">
            <v>0</v>
          </cell>
        </row>
        <row r="32">
          <cell r="B32">
            <v>28.775</v>
          </cell>
          <cell r="C32">
            <v>38.1</v>
          </cell>
          <cell r="D32">
            <v>20.2</v>
          </cell>
          <cell r="E32">
            <v>42</v>
          </cell>
          <cell r="F32">
            <v>62</v>
          </cell>
          <cell r="G32">
            <v>26</v>
          </cell>
          <cell r="H32">
            <v>14.4</v>
          </cell>
          <cell r="I32" t="str">
            <v>SE</v>
          </cell>
          <cell r="J32">
            <v>33.84</v>
          </cell>
          <cell r="K32">
            <v>0</v>
          </cell>
        </row>
        <row r="33">
          <cell r="B33">
            <v>29.629166666666663</v>
          </cell>
          <cell r="C33">
            <v>39.1</v>
          </cell>
          <cell r="D33">
            <v>21.6</v>
          </cell>
          <cell r="E33">
            <v>41.791666666666664</v>
          </cell>
          <cell r="F33">
            <v>54</v>
          </cell>
          <cell r="G33">
            <v>30</v>
          </cell>
          <cell r="H33">
            <v>16.2</v>
          </cell>
          <cell r="I33" t="str">
            <v>SE</v>
          </cell>
          <cell r="J33">
            <v>35.64</v>
          </cell>
          <cell r="K33">
            <v>0</v>
          </cell>
        </row>
        <row r="34">
          <cell r="B34">
            <v>27.970833333333342</v>
          </cell>
          <cell r="C34">
            <v>35.8</v>
          </cell>
          <cell r="D34">
            <v>21.8</v>
          </cell>
          <cell r="E34">
            <v>61.875</v>
          </cell>
          <cell r="F34">
            <v>84</v>
          </cell>
          <cell r="G34">
            <v>46</v>
          </cell>
          <cell r="H34">
            <v>11.52</v>
          </cell>
          <cell r="I34" t="str">
            <v>SE</v>
          </cell>
          <cell r="J34">
            <v>38.16</v>
          </cell>
          <cell r="K34">
            <v>19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5">
          <cell r="B5">
            <v>20.172727272727276</v>
          </cell>
          <cell r="C5">
            <v>29.9</v>
          </cell>
          <cell r="D5">
            <v>13.5</v>
          </cell>
          <cell r="E5">
            <v>51.54545454545455</v>
          </cell>
          <cell r="F5">
            <v>73</v>
          </cell>
          <cell r="G5">
            <v>29</v>
          </cell>
          <cell r="H5">
            <v>24.84</v>
          </cell>
          <cell r="I5" t="str">
            <v>NE</v>
          </cell>
          <cell r="J5">
            <v>43.2</v>
          </cell>
          <cell r="K5">
            <v>0</v>
          </cell>
        </row>
        <row r="6">
          <cell r="B6">
            <v>24.204166666666666</v>
          </cell>
          <cell r="C6">
            <v>33.9</v>
          </cell>
          <cell r="D6">
            <v>16.5</v>
          </cell>
          <cell r="E6">
            <v>44.5</v>
          </cell>
          <cell r="F6">
            <v>66</v>
          </cell>
          <cell r="G6">
            <v>21</v>
          </cell>
          <cell r="H6">
            <v>28.8</v>
          </cell>
          <cell r="I6" t="str">
            <v>NE</v>
          </cell>
          <cell r="J6">
            <v>48.24</v>
          </cell>
          <cell r="K6">
            <v>0</v>
          </cell>
        </row>
        <row r="7">
          <cell r="B7">
            <v>26.55</v>
          </cell>
          <cell r="C7">
            <v>36</v>
          </cell>
          <cell r="D7">
            <v>19.3</v>
          </cell>
          <cell r="E7">
            <v>38.666666666666664</v>
          </cell>
          <cell r="F7">
            <v>54</v>
          </cell>
          <cell r="G7">
            <v>20</v>
          </cell>
          <cell r="H7">
            <v>22.68</v>
          </cell>
          <cell r="I7" t="str">
            <v>NE</v>
          </cell>
          <cell r="J7">
            <v>43.56</v>
          </cell>
          <cell r="K7">
            <v>0</v>
          </cell>
        </row>
        <row r="8">
          <cell r="B8">
            <v>25.075</v>
          </cell>
          <cell r="C8">
            <v>28.8</v>
          </cell>
          <cell r="D8">
            <v>16.4</v>
          </cell>
          <cell r="E8">
            <v>50.541666666666664</v>
          </cell>
          <cell r="F8">
            <v>82</v>
          </cell>
          <cell r="G8">
            <v>30</v>
          </cell>
          <cell r="H8">
            <v>18.36</v>
          </cell>
          <cell r="I8" t="str">
            <v>SO</v>
          </cell>
          <cell r="J8">
            <v>36.36</v>
          </cell>
          <cell r="K8">
            <v>0</v>
          </cell>
        </row>
        <row r="9">
          <cell r="B9">
            <v>12.570833333333333</v>
          </cell>
          <cell r="C9">
            <v>16.4</v>
          </cell>
          <cell r="D9">
            <v>9.5</v>
          </cell>
          <cell r="E9">
            <v>89.41666666666667</v>
          </cell>
          <cell r="F9">
            <v>96</v>
          </cell>
          <cell r="G9">
            <v>75</v>
          </cell>
          <cell r="H9">
            <v>16.2</v>
          </cell>
          <cell r="I9" t="str">
            <v>SO</v>
          </cell>
          <cell r="J9">
            <v>33.84</v>
          </cell>
          <cell r="K9">
            <v>1.2</v>
          </cell>
        </row>
        <row r="10">
          <cell r="B10">
            <v>8.316666666666665</v>
          </cell>
          <cell r="C10">
            <v>12.1</v>
          </cell>
          <cell r="D10">
            <v>6.1</v>
          </cell>
          <cell r="E10">
            <v>85.95833333333333</v>
          </cell>
          <cell r="F10">
            <v>98</v>
          </cell>
          <cell r="G10">
            <v>63</v>
          </cell>
          <cell r="H10">
            <v>16.92</v>
          </cell>
          <cell r="I10" t="str">
            <v>SO</v>
          </cell>
          <cell r="J10">
            <v>33.48</v>
          </cell>
          <cell r="K10">
            <v>3.6</v>
          </cell>
        </row>
        <row r="11">
          <cell r="B11">
            <v>9.666666666666666</v>
          </cell>
          <cell r="C11">
            <v>19.3</v>
          </cell>
          <cell r="D11">
            <v>1.9</v>
          </cell>
          <cell r="E11">
            <v>65.875</v>
          </cell>
          <cell r="F11">
            <v>96</v>
          </cell>
          <cell r="G11">
            <v>29</v>
          </cell>
          <cell r="H11">
            <v>21.96</v>
          </cell>
          <cell r="I11" t="str">
            <v>SE</v>
          </cell>
          <cell r="J11">
            <v>38.16</v>
          </cell>
          <cell r="K11">
            <v>0</v>
          </cell>
        </row>
        <row r="12">
          <cell r="B12">
            <v>16.4625</v>
          </cell>
          <cell r="C12">
            <v>26.8</v>
          </cell>
          <cell r="D12">
            <v>9.3</v>
          </cell>
          <cell r="E12">
            <v>51.125</v>
          </cell>
          <cell r="F12">
            <v>79</v>
          </cell>
          <cell r="G12">
            <v>25</v>
          </cell>
          <cell r="H12">
            <v>14.76</v>
          </cell>
          <cell r="I12" t="str">
            <v>SE</v>
          </cell>
          <cell r="J12">
            <v>21.6</v>
          </cell>
          <cell r="K12">
            <v>0</v>
          </cell>
        </row>
        <row r="13">
          <cell r="B13">
            <v>23.354166666666668</v>
          </cell>
          <cell r="C13">
            <v>32.7</v>
          </cell>
          <cell r="D13">
            <v>16.6</v>
          </cell>
          <cell r="E13">
            <v>50.041666666666664</v>
          </cell>
          <cell r="F13">
            <v>66</v>
          </cell>
          <cell r="G13">
            <v>32</v>
          </cell>
          <cell r="H13">
            <v>19.44</v>
          </cell>
          <cell r="I13" t="str">
            <v>SE</v>
          </cell>
          <cell r="J13">
            <v>34.2</v>
          </cell>
          <cell r="K13">
            <v>0</v>
          </cell>
        </row>
        <row r="14">
          <cell r="B14">
            <v>26.383333333333336</v>
          </cell>
          <cell r="C14">
            <v>34.9</v>
          </cell>
          <cell r="D14">
            <v>19.4</v>
          </cell>
          <cell r="E14">
            <v>56.458333333333336</v>
          </cell>
          <cell r="F14">
            <v>81</v>
          </cell>
          <cell r="G14">
            <v>31</v>
          </cell>
          <cell r="H14">
            <v>21.96</v>
          </cell>
          <cell r="I14" t="str">
            <v>NE</v>
          </cell>
          <cell r="J14">
            <v>37.8</v>
          </cell>
          <cell r="K14">
            <v>0</v>
          </cell>
        </row>
        <row r="15">
          <cell r="B15">
            <v>27.325</v>
          </cell>
          <cell r="C15">
            <v>36.6</v>
          </cell>
          <cell r="D15">
            <v>20.7</v>
          </cell>
          <cell r="E15">
            <v>50.791666666666664</v>
          </cell>
          <cell r="F15">
            <v>70</v>
          </cell>
          <cell r="G15">
            <v>24</v>
          </cell>
          <cell r="H15">
            <v>28.08</v>
          </cell>
          <cell r="I15" t="str">
            <v>NE</v>
          </cell>
          <cell r="J15">
            <v>51.48</v>
          </cell>
          <cell r="K15">
            <v>0</v>
          </cell>
        </row>
        <row r="16">
          <cell r="B16">
            <v>19.2375</v>
          </cell>
          <cell r="C16">
            <v>25.3</v>
          </cell>
          <cell r="D16">
            <v>16.4</v>
          </cell>
          <cell r="E16">
            <v>91.08333333333333</v>
          </cell>
          <cell r="F16">
            <v>97</v>
          </cell>
          <cell r="G16">
            <v>60</v>
          </cell>
          <cell r="H16">
            <v>26.28</v>
          </cell>
          <cell r="I16" t="str">
            <v>SO</v>
          </cell>
          <cell r="J16">
            <v>56.52</v>
          </cell>
          <cell r="K16">
            <v>29</v>
          </cell>
        </row>
        <row r="17">
          <cell r="B17">
            <v>14.37083333333333</v>
          </cell>
          <cell r="C17">
            <v>16.9</v>
          </cell>
          <cell r="D17">
            <v>12.4</v>
          </cell>
          <cell r="E17">
            <v>87.33333333333333</v>
          </cell>
          <cell r="F17">
            <v>95</v>
          </cell>
          <cell r="G17">
            <v>71</v>
          </cell>
          <cell r="H17">
            <v>30.24</v>
          </cell>
          <cell r="I17" t="str">
            <v>SO</v>
          </cell>
          <cell r="J17">
            <v>43.56</v>
          </cell>
          <cell r="K17">
            <v>0.8</v>
          </cell>
        </row>
        <row r="18">
          <cell r="B18">
            <v>14.85</v>
          </cell>
          <cell r="C18">
            <v>22.8</v>
          </cell>
          <cell r="D18">
            <v>8.5</v>
          </cell>
          <cell r="E18">
            <v>64.20833333333333</v>
          </cell>
          <cell r="F18">
            <v>92</v>
          </cell>
          <cell r="G18">
            <v>21</v>
          </cell>
          <cell r="H18">
            <v>21.24</v>
          </cell>
          <cell r="I18" t="str">
            <v>SO</v>
          </cell>
          <cell r="J18">
            <v>33.12</v>
          </cell>
          <cell r="K18">
            <v>0</v>
          </cell>
        </row>
        <row r="19">
          <cell r="B19">
            <v>16.325</v>
          </cell>
          <cell r="C19">
            <v>23.4</v>
          </cell>
          <cell r="D19">
            <v>9.5</v>
          </cell>
          <cell r="E19">
            <v>48.083333333333336</v>
          </cell>
          <cell r="F19">
            <v>75</v>
          </cell>
          <cell r="G19">
            <v>23</v>
          </cell>
          <cell r="H19">
            <v>18.72</v>
          </cell>
          <cell r="I19" t="str">
            <v>SO</v>
          </cell>
          <cell r="J19">
            <v>30.24</v>
          </cell>
          <cell r="K19">
            <v>0</v>
          </cell>
        </row>
        <row r="20">
          <cell r="B20">
            <v>16.375</v>
          </cell>
          <cell r="C20">
            <v>25.5</v>
          </cell>
          <cell r="D20">
            <v>8.8</v>
          </cell>
          <cell r="E20">
            <v>51.291666666666664</v>
          </cell>
          <cell r="F20">
            <v>80</v>
          </cell>
          <cell r="G20">
            <v>22</v>
          </cell>
          <cell r="H20">
            <v>21.96</v>
          </cell>
          <cell r="I20" t="str">
            <v>SO</v>
          </cell>
          <cell r="J20">
            <v>29.16</v>
          </cell>
          <cell r="K20">
            <v>0</v>
          </cell>
        </row>
        <row r="21">
          <cell r="B21">
            <v>18.575</v>
          </cell>
          <cell r="C21">
            <v>27.8</v>
          </cell>
          <cell r="D21">
            <v>10.1</v>
          </cell>
          <cell r="E21">
            <v>51</v>
          </cell>
          <cell r="F21">
            <v>79</v>
          </cell>
          <cell r="G21">
            <v>24</v>
          </cell>
          <cell r="H21">
            <v>18.36</v>
          </cell>
          <cell r="I21" t="str">
            <v>SE</v>
          </cell>
          <cell r="J21">
            <v>38.52</v>
          </cell>
          <cell r="K21">
            <v>0</v>
          </cell>
        </row>
        <row r="22">
          <cell r="B22">
            <v>19.675</v>
          </cell>
          <cell r="C22">
            <v>25.9</v>
          </cell>
          <cell r="D22">
            <v>13.6</v>
          </cell>
          <cell r="E22">
            <v>49.208333333333336</v>
          </cell>
          <cell r="F22">
            <v>73</v>
          </cell>
          <cell r="G22">
            <v>24</v>
          </cell>
          <cell r="H22">
            <v>27.36</v>
          </cell>
          <cell r="I22" t="str">
            <v>NE</v>
          </cell>
          <cell r="J22">
            <v>47.16</v>
          </cell>
          <cell r="K22">
            <v>0</v>
          </cell>
        </row>
        <row r="23">
          <cell r="B23">
            <v>17.229166666666664</v>
          </cell>
          <cell r="C23">
            <v>21.9</v>
          </cell>
          <cell r="D23">
            <v>14.5</v>
          </cell>
          <cell r="E23">
            <v>58.416666666666664</v>
          </cell>
          <cell r="F23">
            <v>84</v>
          </cell>
          <cell r="G23">
            <v>38</v>
          </cell>
          <cell r="H23">
            <v>26.28</v>
          </cell>
          <cell r="I23" t="str">
            <v>NE</v>
          </cell>
          <cell r="J23">
            <v>87.84</v>
          </cell>
          <cell r="K23">
            <v>2.2</v>
          </cell>
        </row>
        <row r="24">
          <cell r="B24">
            <v>15.783333333333331</v>
          </cell>
          <cell r="C24">
            <v>18.4</v>
          </cell>
          <cell r="D24">
            <v>14.8</v>
          </cell>
          <cell r="E24">
            <v>92.625</v>
          </cell>
          <cell r="F24">
            <v>97</v>
          </cell>
          <cell r="G24">
            <v>71</v>
          </cell>
          <cell r="H24">
            <v>21.6</v>
          </cell>
          <cell r="I24" t="str">
            <v>SE</v>
          </cell>
          <cell r="J24">
            <v>39.6</v>
          </cell>
          <cell r="K24">
            <v>28.4</v>
          </cell>
        </row>
        <row r="25">
          <cell r="B25">
            <v>15.1375</v>
          </cell>
          <cell r="C25">
            <v>20.5</v>
          </cell>
          <cell r="D25">
            <v>11.8</v>
          </cell>
          <cell r="E25">
            <v>75.33333333333333</v>
          </cell>
          <cell r="F25">
            <v>96</v>
          </cell>
          <cell r="G25">
            <v>40</v>
          </cell>
          <cell r="H25">
            <v>18.72</v>
          </cell>
          <cell r="I25" t="str">
            <v>SO</v>
          </cell>
          <cell r="J25">
            <v>45</v>
          </cell>
          <cell r="K25">
            <v>1.6</v>
          </cell>
        </row>
        <row r="26">
          <cell r="B26">
            <v>14.2375</v>
          </cell>
          <cell r="C26">
            <v>22.4</v>
          </cell>
          <cell r="D26">
            <v>7.3</v>
          </cell>
          <cell r="E26">
            <v>61.333333333333336</v>
          </cell>
          <cell r="F26">
            <v>88</v>
          </cell>
          <cell r="G26">
            <v>38</v>
          </cell>
          <cell r="H26">
            <v>12.6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17.658333333333335</v>
          </cell>
          <cell r="C27">
            <v>25.1</v>
          </cell>
          <cell r="D27">
            <v>10.9</v>
          </cell>
          <cell r="E27">
            <v>59.958333333333336</v>
          </cell>
          <cell r="F27">
            <v>86</v>
          </cell>
          <cell r="G27">
            <v>30</v>
          </cell>
          <cell r="H27">
            <v>15.48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19.891666666666666</v>
          </cell>
          <cell r="C28">
            <v>26.8</v>
          </cell>
          <cell r="D28">
            <v>13.5</v>
          </cell>
          <cell r="E28">
            <v>51.625</v>
          </cell>
          <cell r="F28">
            <v>73</v>
          </cell>
          <cell r="G28">
            <v>30</v>
          </cell>
          <cell r="H28">
            <v>23.76</v>
          </cell>
          <cell r="I28" t="str">
            <v>NE</v>
          </cell>
          <cell r="J28">
            <v>44.28</v>
          </cell>
          <cell r="K28">
            <v>0</v>
          </cell>
        </row>
        <row r="29">
          <cell r="B29">
            <v>20.6125</v>
          </cell>
          <cell r="C29">
            <v>26.8</v>
          </cell>
          <cell r="D29">
            <v>14.1</v>
          </cell>
          <cell r="E29">
            <v>54.291666666666664</v>
          </cell>
          <cell r="F29">
            <v>79</v>
          </cell>
          <cell r="G29">
            <v>34</v>
          </cell>
          <cell r="H29">
            <v>23.04</v>
          </cell>
          <cell r="I29" t="str">
            <v>NE</v>
          </cell>
          <cell r="J29">
            <v>40.32</v>
          </cell>
          <cell r="K29">
            <v>0</v>
          </cell>
        </row>
        <row r="30">
          <cell r="B30">
            <v>21.866666666666664</v>
          </cell>
          <cell r="C30">
            <v>28.6</v>
          </cell>
          <cell r="D30">
            <v>14.5</v>
          </cell>
          <cell r="E30">
            <v>56.458333333333336</v>
          </cell>
          <cell r="F30">
            <v>88</v>
          </cell>
          <cell r="G30">
            <v>28</v>
          </cell>
          <cell r="H30">
            <v>14.4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22.83333333333333</v>
          </cell>
          <cell r="C31">
            <v>29.9</v>
          </cell>
          <cell r="D31">
            <v>16.1</v>
          </cell>
          <cell r="E31">
            <v>49.458333333333336</v>
          </cell>
          <cell r="F31">
            <v>73</v>
          </cell>
          <cell r="G31">
            <v>23</v>
          </cell>
          <cell r="H31">
            <v>18</v>
          </cell>
          <cell r="I31" t="str">
            <v>NE</v>
          </cell>
          <cell r="J31">
            <v>33.48</v>
          </cell>
          <cell r="K31">
            <v>0</v>
          </cell>
        </row>
        <row r="32">
          <cell r="B32">
            <v>22.4375</v>
          </cell>
          <cell r="C32">
            <v>29.6</v>
          </cell>
          <cell r="D32">
            <v>15.9</v>
          </cell>
          <cell r="E32">
            <v>52.708333333333336</v>
          </cell>
          <cell r="F32">
            <v>78</v>
          </cell>
          <cell r="G32">
            <v>33</v>
          </cell>
          <cell r="H32">
            <v>28.08</v>
          </cell>
          <cell r="I32" t="str">
            <v>NE</v>
          </cell>
          <cell r="J32">
            <v>46.8</v>
          </cell>
          <cell r="K32">
            <v>0</v>
          </cell>
        </row>
        <row r="33">
          <cell r="B33">
            <v>19.125</v>
          </cell>
          <cell r="C33">
            <v>23.3</v>
          </cell>
          <cell r="D33">
            <v>16.2</v>
          </cell>
          <cell r="E33">
            <v>67.20833333333333</v>
          </cell>
          <cell r="F33">
            <v>91</v>
          </cell>
          <cell r="G33">
            <v>48</v>
          </cell>
          <cell r="H33">
            <v>33.48</v>
          </cell>
          <cell r="I33" t="str">
            <v>NE</v>
          </cell>
          <cell r="J33">
            <v>54.36</v>
          </cell>
          <cell r="K33">
            <v>3.8</v>
          </cell>
        </row>
        <row r="34">
          <cell r="B34">
            <v>26.39090909090909</v>
          </cell>
          <cell r="C34">
            <v>33.3</v>
          </cell>
          <cell r="D34">
            <v>20.1</v>
          </cell>
          <cell r="E34">
            <v>60.13636363636363</v>
          </cell>
          <cell r="F34">
            <v>95</v>
          </cell>
          <cell r="G34">
            <v>38</v>
          </cell>
          <cell r="H34">
            <v>20.88</v>
          </cell>
          <cell r="I34" t="str">
            <v>NE</v>
          </cell>
          <cell r="J34">
            <v>41.4</v>
          </cell>
          <cell r="K34">
            <v>2.2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>
            <v>28.083333333333332</v>
          </cell>
          <cell r="C29">
            <v>31.5</v>
          </cell>
          <cell r="D29">
            <v>24.8</v>
          </cell>
          <cell r="E29">
            <v>30.833333333333332</v>
          </cell>
          <cell r="F29">
            <v>41</v>
          </cell>
          <cell r="G29">
            <v>13</v>
          </cell>
          <cell r="H29">
            <v>9.36</v>
          </cell>
          <cell r="I29" t="str">
            <v>SO</v>
          </cell>
          <cell r="J29">
            <v>23.4</v>
          </cell>
          <cell r="K29">
            <v>2</v>
          </cell>
        </row>
        <row r="30">
          <cell r="B30">
            <v>28.083333333333332</v>
          </cell>
          <cell r="C30">
            <v>31.5</v>
          </cell>
          <cell r="D30">
            <v>24.8</v>
          </cell>
          <cell r="E30">
            <v>30.833333333333332</v>
          </cell>
          <cell r="F30">
            <v>41</v>
          </cell>
          <cell r="G30">
            <v>13</v>
          </cell>
          <cell r="H30">
            <v>10.08</v>
          </cell>
          <cell r="I30" t="str">
            <v>SO</v>
          </cell>
          <cell r="J30">
            <v>23.76</v>
          </cell>
          <cell r="K30">
            <v>1.2</v>
          </cell>
        </row>
        <row r="31">
          <cell r="B31">
            <v>24.24166666666667</v>
          </cell>
          <cell r="C31">
            <v>32.1</v>
          </cell>
          <cell r="D31">
            <v>18.7</v>
          </cell>
          <cell r="E31">
            <v>55</v>
          </cell>
          <cell r="F31">
            <v>79</v>
          </cell>
          <cell r="G31">
            <v>23</v>
          </cell>
          <cell r="H31">
            <v>9.36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24.904166666666665</v>
          </cell>
          <cell r="C32">
            <v>32.9</v>
          </cell>
          <cell r="D32">
            <v>17.9</v>
          </cell>
          <cell r="E32">
            <v>41.583333333333336</v>
          </cell>
          <cell r="F32">
            <v>67</v>
          </cell>
          <cell r="G32">
            <v>22</v>
          </cell>
          <cell r="H32">
            <v>10.8</v>
          </cell>
          <cell r="I32" t="str">
            <v>SE</v>
          </cell>
          <cell r="J32">
            <v>28.08</v>
          </cell>
          <cell r="K32">
            <v>0</v>
          </cell>
        </row>
        <row r="33">
          <cell r="B33">
            <v>24.84583333333333</v>
          </cell>
          <cell r="C33">
            <v>33.7</v>
          </cell>
          <cell r="D33">
            <v>17.2</v>
          </cell>
          <cell r="E33">
            <v>39.541666666666664</v>
          </cell>
          <cell r="F33">
            <v>68</v>
          </cell>
          <cell r="G33">
            <v>18</v>
          </cell>
          <cell r="H33">
            <v>9.36</v>
          </cell>
          <cell r="I33" t="str">
            <v>SE</v>
          </cell>
          <cell r="J33">
            <v>27.72</v>
          </cell>
          <cell r="K33">
            <v>0</v>
          </cell>
        </row>
        <row r="34">
          <cell r="B34">
            <v>24.754166666666666</v>
          </cell>
          <cell r="C34">
            <v>28.6</v>
          </cell>
          <cell r="D34">
            <v>21.4</v>
          </cell>
          <cell r="E34">
            <v>44.708333333333336</v>
          </cell>
          <cell r="F34">
            <v>62</v>
          </cell>
          <cell r="G34">
            <v>28</v>
          </cell>
          <cell r="H34">
            <v>12.6</v>
          </cell>
          <cell r="I34" t="str">
            <v>NE</v>
          </cell>
          <cell r="J34">
            <v>35.28</v>
          </cell>
          <cell r="K34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21.654545454545456</v>
          </cell>
          <cell r="C5">
            <v>31</v>
          </cell>
          <cell r="D5">
            <v>14.2</v>
          </cell>
          <cell r="E5">
            <v>45.54545454545455</v>
          </cell>
          <cell r="F5">
            <v>68</v>
          </cell>
          <cell r="G5">
            <v>23</v>
          </cell>
          <cell r="H5">
            <v>19.08</v>
          </cell>
          <cell r="I5" t="str">
            <v>NE</v>
          </cell>
          <cell r="J5">
            <v>37.44</v>
          </cell>
          <cell r="K5">
            <v>0</v>
          </cell>
        </row>
        <row r="6">
          <cell r="B6">
            <v>26.07083333333333</v>
          </cell>
          <cell r="C6">
            <v>36.7</v>
          </cell>
          <cell r="D6">
            <v>18.5</v>
          </cell>
          <cell r="E6">
            <v>35.5</v>
          </cell>
          <cell r="F6">
            <v>54</v>
          </cell>
          <cell r="G6">
            <v>15</v>
          </cell>
          <cell r="H6">
            <v>20.16</v>
          </cell>
          <cell r="I6" t="str">
            <v>NE</v>
          </cell>
          <cell r="J6">
            <v>48.96</v>
          </cell>
          <cell r="K6">
            <v>0</v>
          </cell>
        </row>
        <row r="7">
          <cell r="B7">
            <v>28.0875</v>
          </cell>
          <cell r="C7">
            <v>37.4</v>
          </cell>
          <cell r="D7">
            <v>21.4</v>
          </cell>
          <cell r="E7">
            <v>30.375</v>
          </cell>
          <cell r="F7">
            <v>45</v>
          </cell>
          <cell r="G7">
            <v>15</v>
          </cell>
          <cell r="H7">
            <v>21.96</v>
          </cell>
          <cell r="I7" t="str">
            <v>NE</v>
          </cell>
          <cell r="J7">
            <v>43.2</v>
          </cell>
          <cell r="K7">
            <v>0</v>
          </cell>
        </row>
        <row r="8">
          <cell r="B8">
            <v>28.02083333333333</v>
          </cell>
          <cell r="C8">
            <v>36</v>
          </cell>
          <cell r="D8">
            <v>19.4</v>
          </cell>
          <cell r="E8">
            <v>36.75</v>
          </cell>
          <cell r="F8">
            <v>64</v>
          </cell>
          <cell r="G8">
            <v>19</v>
          </cell>
          <cell r="H8">
            <v>25.92</v>
          </cell>
          <cell r="I8" t="str">
            <v>NO</v>
          </cell>
          <cell r="J8">
            <v>57.24</v>
          </cell>
          <cell r="K8">
            <v>0</v>
          </cell>
        </row>
        <row r="9">
          <cell r="B9">
            <v>16.391666666666666</v>
          </cell>
          <cell r="C9">
            <v>25.1</v>
          </cell>
          <cell r="D9">
            <v>12.1</v>
          </cell>
          <cell r="E9">
            <v>74.45833333333333</v>
          </cell>
          <cell r="F9">
            <v>93</v>
          </cell>
          <cell r="G9">
            <v>47</v>
          </cell>
          <cell r="H9">
            <v>20.52</v>
          </cell>
          <cell r="I9" t="str">
            <v>SO</v>
          </cell>
          <cell r="J9">
            <v>38.16</v>
          </cell>
          <cell r="K9">
            <v>0</v>
          </cell>
        </row>
        <row r="10">
          <cell r="B10">
            <v>11.454166666666664</v>
          </cell>
          <cell r="C10">
            <v>17.7</v>
          </cell>
          <cell r="D10">
            <v>8.2</v>
          </cell>
          <cell r="E10">
            <v>77.33333333333333</v>
          </cell>
          <cell r="F10">
            <v>97</v>
          </cell>
          <cell r="G10">
            <v>44</v>
          </cell>
          <cell r="H10">
            <v>17.28</v>
          </cell>
          <cell r="I10" t="str">
            <v>SO</v>
          </cell>
          <cell r="J10">
            <v>39.96</v>
          </cell>
          <cell r="K10">
            <v>1.6</v>
          </cell>
        </row>
        <row r="11">
          <cell r="B11">
            <v>10.966666666666669</v>
          </cell>
          <cell r="C11">
            <v>19.8</v>
          </cell>
          <cell r="D11">
            <v>4.3</v>
          </cell>
          <cell r="E11">
            <v>63.666666666666664</v>
          </cell>
          <cell r="F11">
            <v>93</v>
          </cell>
          <cell r="G11">
            <v>27</v>
          </cell>
          <cell r="H11">
            <v>17.64</v>
          </cell>
          <cell r="I11" t="str">
            <v>SE</v>
          </cell>
          <cell r="J11">
            <v>29.52</v>
          </cell>
          <cell r="K11">
            <v>0</v>
          </cell>
        </row>
        <row r="12">
          <cell r="B12">
            <v>18.5</v>
          </cell>
          <cell r="C12">
            <v>29.1</v>
          </cell>
          <cell r="D12">
            <v>10.7</v>
          </cell>
          <cell r="E12">
            <v>42.958333333333336</v>
          </cell>
          <cell r="F12">
            <v>65</v>
          </cell>
          <cell r="G12">
            <v>26</v>
          </cell>
          <cell r="H12">
            <v>14.76</v>
          </cell>
          <cell r="I12" t="str">
            <v>SE</v>
          </cell>
          <cell r="J12">
            <v>23.04</v>
          </cell>
          <cell r="K12">
            <v>0</v>
          </cell>
        </row>
        <row r="13">
          <cell r="B13">
            <v>25.316666666666666</v>
          </cell>
          <cell r="C13">
            <v>34.6</v>
          </cell>
          <cell r="D13">
            <v>18.3</v>
          </cell>
          <cell r="E13">
            <v>43.75</v>
          </cell>
          <cell r="F13">
            <v>59</v>
          </cell>
          <cell r="G13">
            <v>26</v>
          </cell>
          <cell r="H13">
            <v>16.92</v>
          </cell>
          <cell r="I13" t="str">
            <v>NE</v>
          </cell>
          <cell r="J13">
            <v>29.52</v>
          </cell>
          <cell r="K13">
            <v>0</v>
          </cell>
        </row>
        <row r="14">
          <cell r="B14">
            <v>28.575</v>
          </cell>
          <cell r="C14">
            <v>37.7</v>
          </cell>
          <cell r="D14">
            <v>21</v>
          </cell>
          <cell r="E14">
            <v>46.333333333333336</v>
          </cell>
          <cell r="F14">
            <v>74</v>
          </cell>
          <cell r="G14">
            <v>15</v>
          </cell>
          <cell r="H14">
            <v>18</v>
          </cell>
          <cell r="I14" t="str">
            <v>NE</v>
          </cell>
          <cell r="J14">
            <v>34.92</v>
          </cell>
          <cell r="K14">
            <v>0</v>
          </cell>
        </row>
        <row r="15">
          <cell r="B15">
            <v>30.25833333333333</v>
          </cell>
          <cell r="C15">
            <v>38.6</v>
          </cell>
          <cell r="D15">
            <v>21.9</v>
          </cell>
          <cell r="E15">
            <v>33.625</v>
          </cell>
          <cell r="F15">
            <v>56</v>
          </cell>
          <cell r="G15">
            <v>15</v>
          </cell>
          <cell r="H15">
            <v>25.92</v>
          </cell>
          <cell r="I15" t="str">
            <v>NO</v>
          </cell>
          <cell r="J15">
            <v>48.96</v>
          </cell>
          <cell r="K15">
            <v>0</v>
          </cell>
        </row>
        <row r="16">
          <cell r="B16">
            <v>22.816666666666663</v>
          </cell>
          <cell r="C16">
            <v>29.6</v>
          </cell>
          <cell r="D16">
            <v>17.3</v>
          </cell>
          <cell r="E16">
            <v>72.95833333333333</v>
          </cell>
          <cell r="F16">
            <v>97</v>
          </cell>
          <cell r="G16">
            <v>35</v>
          </cell>
          <cell r="H16">
            <v>23.4</v>
          </cell>
          <cell r="I16" t="str">
            <v>SO</v>
          </cell>
          <cell r="J16">
            <v>45.36</v>
          </cell>
          <cell r="K16">
            <v>10.2</v>
          </cell>
        </row>
        <row r="17">
          <cell r="B17">
            <v>15.625</v>
          </cell>
          <cell r="C17">
            <v>18.6</v>
          </cell>
          <cell r="D17">
            <v>13.7</v>
          </cell>
          <cell r="E17">
            <v>89.08333333333333</v>
          </cell>
          <cell r="F17">
            <v>97</v>
          </cell>
          <cell r="G17">
            <v>70</v>
          </cell>
          <cell r="H17">
            <v>21.24</v>
          </cell>
          <cell r="I17" t="str">
            <v>SO</v>
          </cell>
          <cell r="J17">
            <v>37.8</v>
          </cell>
          <cell r="K17">
            <v>1.4</v>
          </cell>
        </row>
        <row r="18">
          <cell r="B18">
            <v>15.8375</v>
          </cell>
          <cell r="C18">
            <v>24.1</v>
          </cell>
          <cell r="D18">
            <v>8.9</v>
          </cell>
          <cell r="E18">
            <v>68.41666666666667</v>
          </cell>
          <cell r="F18">
            <v>98</v>
          </cell>
          <cell r="G18">
            <v>26</v>
          </cell>
          <cell r="H18">
            <v>16.56</v>
          </cell>
          <cell r="I18" t="str">
            <v>SO</v>
          </cell>
          <cell r="J18">
            <v>32.76</v>
          </cell>
          <cell r="K18">
            <v>0</v>
          </cell>
        </row>
        <row r="19">
          <cell r="B19">
            <v>18.295833333333327</v>
          </cell>
          <cell r="C19">
            <v>26.5</v>
          </cell>
          <cell r="D19">
            <v>11.9</v>
          </cell>
          <cell r="E19">
            <v>47.666666666666664</v>
          </cell>
          <cell r="F19">
            <v>74</v>
          </cell>
          <cell r="G19">
            <v>24</v>
          </cell>
          <cell r="H19">
            <v>15.48</v>
          </cell>
          <cell r="I19" t="str">
            <v>SO</v>
          </cell>
          <cell r="J19">
            <v>30.96</v>
          </cell>
          <cell r="K19">
            <v>0</v>
          </cell>
        </row>
        <row r="20">
          <cell r="B20">
            <v>18.170833333333334</v>
          </cell>
          <cell r="C20">
            <v>26.9</v>
          </cell>
          <cell r="D20">
            <v>10.7</v>
          </cell>
          <cell r="E20">
            <v>44.041666666666664</v>
          </cell>
          <cell r="F20">
            <v>69</v>
          </cell>
          <cell r="G20">
            <v>18</v>
          </cell>
          <cell r="H20">
            <v>15.12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19.404166666666672</v>
          </cell>
          <cell r="C21">
            <v>27.4</v>
          </cell>
          <cell r="D21">
            <v>12.6</v>
          </cell>
          <cell r="E21">
            <v>49.166666666666664</v>
          </cell>
          <cell r="F21">
            <v>68</v>
          </cell>
          <cell r="G21">
            <v>31</v>
          </cell>
          <cell r="H21">
            <v>18.36</v>
          </cell>
          <cell r="I21" t="str">
            <v>SE</v>
          </cell>
          <cell r="J21">
            <v>34.92</v>
          </cell>
          <cell r="K21">
            <v>0</v>
          </cell>
        </row>
        <row r="22">
          <cell r="B22">
            <v>20.6625</v>
          </cell>
          <cell r="C22">
            <v>26.3</v>
          </cell>
          <cell r="D22">
            <v>14.6</v>
          </cell>
          <cell r="E22">
            <v>45.291666666666664</v>
          </cell>
          <cell r="F22">
            <v>72</v>
          </cell>
          <cell r="G22">
            <v>24</v>
          </cell>
          <cell r="H22">
            <v>24.48</v>
          </cell>
          <cell r="I22" t="str">
            <v>NE</v>
          </cell>
          <cell r="J22">
            <v>53.64</v>
          </cell>
          <cell r="K22">
            <v>0</v>
          </cell>
        </row>
        <row r="23">
          <cell r="B23">
            <v>19.891666666666662</v>
          </cell>
          <cell r="C23">
            <v>26.5</v>
          </cell>
          <cell r="D23">
            <v>14.1</v>
          </cell>
          <cell r="E23">
            <v>51.083333333333336</v>
          </cell>
          <cell r="F23">
            <v>70</v>
          </cell>
          <cell r="G23">
            <v>35</v>
          </cell>
          <cell r="H23">
            <v>20.52</v>
          </cell>
          <cell r="I23" t="str">
            <v>NE</v>
          </cell>
          <cell r="J23">
            <v>37.08</v>
          </cell>
          <cell r="K23">
            <v>0</v>
          </cell>
        </row>
        <row r="24">
          <cell r="B24">
            <v>17.445833333333336</v>
          </cell>
          <cell r="C24">
            <v>21</v>
          </cell>
          <cell r="D24">
            <v>15</v>
          </cell>
          <cell r="E24">
            <v>87.79166666666667</v>
          </cell>
          <cell r="F24">
            <v>97</v>
          </cell>
          <cell r="G24">
            <v>61</v>
          </cell>
          <cell r="H24">
            <v>26.28</v>
          </cell>
          <cell r="I24" t="str">
            <v>NE</v>
          </cell>
          <cell r="J24">
            <v>54.72</v>
          </cell>
          <cell r="K24">
            <v>19.8</v>
          </cell>
        </row>
        <row r="25">
          <cell r="B25">
            <v>15.475</v>
          </cell>
          <cell r="C25">
            <v>20.3</v>
          </cell>
          <cell r="D25">
            <v>13</v>
          </cell>
          <cell r="E25">
            <v>79.375</v>
          </cell>
          <cell r="F25">
            <v>96</v>
          </cell>
          <cell r="G25">
            <v>50</v>
          </cell>
          <cell r="H25">
            <v>15.84</v>
          </cell>
          <cell r="I25" t="str">
            <v>SO</v>
          </cell>
          <cell r="J25">
            <v>34.92</v>
          </cell>
          <cell r="K25">
            <v>0</v>
          </cell>
        </row>
        <row r="26">
          <cell r="B26">
            <v>14.595833333333337</v>
          </cell>
          <cell r="C26">
            <v>22.2</v>
          </cell>
          <cell r="D26">
            <v>7.1</v>
          </cell>
          <cell r="E26">
            <v>58.916666666666664</v>
          </cell>
          <cell r="F26">
            <v>84</v>
          </cell>
          <cell r="G26">
            <v>32</v>
          </cell>
          <cell r="H26">
            <v>14.04</v>
          </cell>
          <cell r="I26" t="str">
            <v>SO</v>
          </cell>
          <cell r="J26">
            <v>29.16</v>
          </cell>
          <cell r="K26">
            <v>0</v>
          </cell>
        </row>
        <row r="27">
          <cell r="B27">
            <v>17.720833333333335</v>
          </cell>
          <cell r="C27">
            <v>25.6</v>
          </cell>
          <cell r="D27">
            <v>9.9</v>
          </cell>
          <cell r="E27">
            <v>55.875</v>
          </cell>
          <cell r="F27">
            <v>88</v>
          </cell>
          <cell r="G27">
            <v>26</v>
          </cell>
          <cell r="H27">
            <v>15.84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25.625</v>
          </cell>
          <cell r="C28">
            <v>32.6</v>
          </cell>
          <cell r="D28">
            <v>18.7</v>
          </cell>
          <cell r="E28">
            <v>41.666666666666664</v>
          </cell>
          <cell r="F28">
            <v>87</v>
          </cell>
          <cell r="G28">
            <v>20</v>
          </cell>
          <cell r="H28">
            <v>18.36</v>
          </cell>
          <cell r="I28" t="str">
            <v>SE</v>
          </cell>
          <cell r="J28">
            <v>35.28</v>
          </cell>
          <cell r="K28">
            <v>0</v>
          </cell>
        </row>
        <row r="29">
          <cell r="B29">
            <v>19.070833333333336</v>
          </cell>
          <cell r="C29">
            <v>22.4</v>
          </cell>
          <cell r="D29">
            <v>15</v>
          </cell>
          <cell r="E29">
            <v>62.25</v>
          </cell>
          <cell r="F29">
            <v>81</v>
          </cell>
          <cell r="G29">
            <v>42</v>
          </cell>
          <cell r="H29">
            <v>21.24</v>
          </cell>
          <cell r="I29" t="str">
            <v>SE</v>
          </cell>
          <cell r="J29">
            <v>36.72</v>
          </cell>
          <cell r="K29">
            <v>0</v>
          </cell>
        </row>
        <row r="30">
          <cell r="B30">
            <v>21.341666666666665</v>
          </cell>
          <cell r="C30">
            <v>28.6</v>
          </cell>
          <cell r="D30">
            <v>14.5</v>
          </cell>
          <cell r="E30">
            <v>58.375</v>
          </cell>
          <cell r="F30">
            <v>90</v>
          </cell>
          <cell r="G30">
            <v>29</v>
          </cell>
          <cell r="H30">
            <v>15.12</v>
          </cell>
          <cell r="I30" t="str">
            <v>SE</v>
          </cell>
          <cell r="J30">
            <v>27.72</v>
          </cell>
          <cell r="K30">
            <v>0</v>
          </cell>
        </row>
        <row r="31">
          <cell r="B31">
            <v>23.95</v>
          </cell>
          <cell r="C31">
            <v>30.5</v>
          </cell>
          <cell r="D31">
            <v>18.4</v>
          </cell>
          <cell r="E31">
            <v>47.041666666666664</v>
          </cell>
          <cell r="F31">
            <v>66</v>
          </cell>
          <cell r="G31">
            <v>27</v>
          </cell>
          <cell r="H31">
            <v>15.48</v>
          </cell>
          <cell r="I31" t="str">
            <v>NE</v>
          </cell>
          <cell r="J31">
            <v>39.24</v>
          </cell>
          <cell r="K31">
            <v>0</v>
          </cell>
        </row>
        <row r="32">
          <cell r="B32">
            <v>23.625</v>
          </cell>
          <cell r="C32">
            <v>30.2</v>
          </cell>
          <cell r="D32">
            <v>17.3</v>
          </cell>
          <cell r="E32">
            <v>46.916666666666664</v>
          </cell>
          <cell r="F32">
            <v>69</v>
          </cell>
          <cell r="G32">
            <v>31</v>
          </cell>
          <cell r="H32">
            <v>22.68</v>
          </cell>
          <cell r="I32" t="str">
            <v>NE</v>
          </cell>
          <cell r="J32">
            <v>43.2</v>
          </cell>
          <cell r="K32">
            <v>0</v>
          </cell>
        </row>
        <row r="33">
          <cell r="B33">
            <v>24.375</v>
          </cell>
          <cell r="C33">
            <v>33.6</v>
          </cell>
          <cell r="D33">
            <v>17.9</v>
          </cell>
          <cell r="E33">
            <v>45.791666666666664</v>
          </cell>
          <cell r="F33">
            <v>67</v>
          </cell>
          <cell r="G33">
            <v>27</v>
          </cell>
          <cell r="H33">
            <v>26.64</v>
          </cell>
          <cell r="I33" t="str">
            <v>NE</v>
          </cell>
          <cell r="J33">
            <v>49.32</v>
          </cell>
          <cell r="K33">
            <v>0</v>
          </cell>
        </row>
        <row r="34">
          <cell r="B34">
            <v>23.179166666666664</v>
          </cell>
          <cell r="C34">
            <v>31.9</v>
          </cell>
          <cell r="D34">
            <v>17.8</v>
          </cell>
          <cell r="E34">
            <v>74.08333333333333</v>
          </cell>
          <cell r="F34">
            <v>96</v>
          </cell>
          <cell r="G34">
            <v>41</v>
          </cell>
          <cell r="H34">
            <v>20.16</v>
          </cell>
          <cell r="I34" t="str">
            <v>NE</v>
          </cell>
          <cell r="J34">
            <v>35.28</v>
          </cell>
          <cell r="K34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5">
          <cell r="B5">
            <v>18.504545454545454</v>
          </cell>
          <cell r="C5">
            <v>31.1</v>
          </cell>
          <cell r="D5">
            <v>9.9</v>
          </cell>
          <cell r="E5">
            <v>61.04545454545455</v>
          </cell>
          <cell r="F5">
            <v>85</v>
          </cell>
          <cell r="G5">
            <v>25</v>
          </cell>
          <cell r="H5">
            <v>18.36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23.77083333333333</v>
          </cell>
          <cell r="C6">
            <v>35.5</v>
          </cell>
          <cell r="D6">
            <v>13.4</v>
          </cell>
          <cell r="E6">
            <v>49.708333333333336</v>
          </cell>
          <cell r="F6">
            <v>87</v>
          </cell>
          <cell r="G6">
            <v>17</v>
          </cell>
          <cell r="H6">
            <v>24.12</v>
          </cell>
          <cell r="I6" t="str">
            <v>NE</v>
          </cell>
          <cell r="J6">
            <v>43.56</v>
          </cell>
          <cell r="K6">
            <v>0</v>
          </cell>
        </row>
        <row r="7">
          <cell r="B7">
            <v>25.829166666666662</v>
          </cell>
          <cell r="C7">
            <v>36.8</v>
          </cell>
          <cell r="D7">
            <v>15.3</v>
          </cell>
          <cell r="E7">
            <v>41.833333333333336</v>
          </cell>
          <cell r="F7">
            <v>77</v>
          </cell>
          <cell r="G7">
            <v>15</v>
          </cell>
          <cell r="H7">
            <v>23.76</v>
          </cell>
          <cell r="I7" t="str">
            <v>NO</v>
          </cell>
          <cell r="J7">
            <v>53.28</v>
          </cell>
          <cell r="K7">
            <v>0</v>
          </cell>
        </row>
        <row r="8">
          <cell r="B8">
            <v>27.22916666666666</v>
          </cell>
          <cell r="C8">
            <v>34.4</v>
          </cell>
          <cell r="D8">
            <v>18.9</v>
          </cell>
          <cell r="E8">
            <v>40.958333333333336</v>
          </cell>
          <cell r="F8">
            <v>74</v>
          </cell>
          <cell r="G8">
            <v>27</v>
          </cell>
          <cell r="H8">
            <v>18.36</v>
          </cell>
          <cell r="I8" t="str">
            <v>NO</v>
          </cell>
          <cell r="J8">
            <v>47.16</v>
          </cell>
          <cell r="K8">
            <v>0</v>
          </cell>
        </row>
        <row r="9">
          <cell r="B9">
            <v>13.433333333333332</v>
          </cell>
          <cell r="C9">
            <v>19</v>
          </cell>
          <cell r="D9">
            <v>9.3</v>
          </cell>
          <cell r="E9">
            <v>80.625</v>
          </cell>
          <cell r="F9">
            <v>94</v>
          </cell>
          <cell r="G9">
            <v>55</v>
          </cell>
          <cell r="H9">
            <v>16.92</v>
          </cell>
          <cell r="I9" t="str">
            <v>SO</v>
          </cell>
          <cell r="J9">
            <v>36.36</v>
          </cell>
          <cell r="K9">
            <v>1.2</v>
          </cell>
        </row>
        <row r="10">
          <cell r="B10">
            <v>10.15</v>
          </cell>
          <cell r="C10">
            <v>15.6</v>
          </cell>
          <cell r="D10">
            <v>7</v>
          </cell>
          <cell r="E10">
            <v>79.33333333333333</v>
          </cell>
          <cell r="F10">
            <v>96</v>
          </cell>
          <cell r="G10">
            <v>46</v>
          </cell>
          <cell r="H10">
            <v>19.44</v>
          </cell>
          <cell r="I10" t="str">
            <v>SO</v>
          </cell>
          <cell r="J10">
            <v>38.16</v>
          </cell>
          <cell r="K10">
            <v>2.4</v>
          </cell>
        </row>
        <row r="11">
          <cell r="B11">
            <v>10.079166666666667</v>
          </cell>
          <cell r="C11">
            <v>19.6</v>
          </cell>
          <cell r="D11">
            <v>2.1</v>
          </cell>
          <cell r="E11">
            <v>65.91666666666667</v>
          </cell>
          <cell r="F11">
            <v>98</v>
          </cell>
          <cell r="G11">
            <v>29</v>
          </cell>
          <cell r="H11">
            <v>19.08</v>
          </cell>
          <cell r="I11" t="str">
            <v>SE</v>
          </cell>
          <cell r="J11">
            <v>32.04</v>
          </cell>
          <cell r="K11">
            <v>0</v>
          </cell>
        </row>
        <row r="12">
          <cell r="B12">
            <v>17.0125</v>
          </cell>
          <cell r="C12">
            <v>28.9</v>
          </cell>
          <cell r="D12">
            <v>9.4</v>
          </cell>
          <cell r="E12">
            <v>51.333333333333336</v>
          </cell>
          <cell r="F12">
            <v>76</v>
          </cell>
          <cell r="G12">
            <v>24</v>
          </cell>
          <cell r="H12">
            <v>11.88</v>
          </cell>
          <cell r="I12" t="str">
            <v>SE</v>
          </cell>
          <cell r="J12">
            <v>22.68</v>
          </cell>
          <cell r="K12">
            <v>0</v>
          </cell>
        </row>
        <row r="13">
          <cell r="B13">
            <v>22.975</v>
          </cell>
          <cell r="C13">
            <v>35.1</v>
          </cell>
          <cell r="D13">
            <v>12.8</v>
          </cell>
          <cell r="E13">
            <v>54.375</v>
          </cell>
          <cell r="F13">
            <v>85</v>
          </cell>
          <cell r="G13">
            <v>25</v>
          </cell>
          <cell r="H13">
            <v>13.32</v>
          </cell>
          <cell r="I13" t="str">
            <v>NE</v>
          </cell>
          <cell r="J13">
            <v>29.52</v>
          </cell>
          <cell r="K13">
            <v>0</v>
          </cell>
        </row>
        <row r="14">
          <cell r="B14">
            <v>26.020833333333325</v>
          </cell>
          <cell r="C14">
            <v>36.7</v>
          </cell>
          <cell r="D14">
            <v>16.7</v>
          </cell>
          <cell r="E14">
            <v>57.791666666666664</v>
          </cell>
          <cell r="F14">
            <v>92</v>
          </cell>
          <cell r="G14">
            <v>22</v>
          </cell>
          <cell r="H14">
            <v>19.8</v>
          </cell>
          <cell r="I14" t="str">
            <v>NE</v>
          </cell>
          <cell r="J14">
            <v>38.16</v>
          </cell>
          <cell r="K14">
            <v>0</v>
          </cell>
        </row>
        <row r="15">
          <cell r="B15">
            <v>26.72916666666667</v>
          </cell>
          <cell r="C15">
            <v>37.8</v>
          </cell>
          <cell r="D15">
            <v>17.2</v>
          </cell>
          <cell r="E15">
            <v>53.083333333333336</v>
          </cell>
          <cell r="F15">
            <v>88</v>
          </cell>
          <cell r="G15">
            <v>22</v>
          </cell>
          <cell r="H15">
            <v>27</v>
          </cell>
          <cell r="I15" t="str">
            <v>NO</v>
          </cell>
          <cell r="J15">
            <v>54</v>
          </cell>
          <cell r="K15">
            <v>0</v>
          </cell>
        </row>
        <row r="16">
          <cell r="B16">
            <v>19.829166666666666</v>
          </cell>
          <cell r="C16">
            <v>28.1</v>
          </cell>
          <cell r="D16">
            <v>16.9</v>
          </cell>
          <cell r="E16">
            <v>88.54166666666667</v>
          </cell>
          <cell r="F16">
            <v>97</v>
          </cell>
          <cell r="G16">
            <v>45</v>
          </cell>
          <cell r="H16">
            <v>33.48</v>
          </cell>
          <cell r="I16" t="str">
            <v>SO</v>
          </cell>
          <cell r="J16">
            <v>54.72</v>
          </cell>
          <cell r="K16">
            <v>20.2</v>
          </cell>
        </row>
        <row r="17">
          <cell r="B17">
            <v>14.625</v>
          </cell>
          <cell r="C17">
            <v>17.2</v>
          </cell>
          <cell r="D17">
            <v>13</v>
          </cell>
          <cell r="E17">
            <v>90.08333333333333</v>
          </cell>
          <cell r="F17">
            <v>96</v>
          </cell>
          <cell r="G17">
            <v>76</v>
          </cell>
          <cell r="H17">
            <v>24.12</v>
          </cell>
          <cell r="I17" t="str">
            <v>SO</v>
          </cell>
          <cell r="J17">
            <v>36</v>
          </cell>
          <cell r="K17">
            <v>2.6</v>
          </cell>
        </row>
        <row r="18">
          <cell r="B18">
            <v>15.183333333333335</v>
          </cell>
          <cell r="C18">
            <v>24.5</v>
          </cell>
          <cell r="D18">
            <v>8.2</v>
          </cell>
          <cell r="E18">
            <v>66.75</v>
          </cell>
          <cell r="F18">
            <v>96</v>
          </cell>
          <cell r="G18">
            <v>22</v>
          </cell>
          <cell r="H18">
            <v>15.84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17.183333333333334</v>
          </cell>
          <cell r="C19">
            <v>25.7</v>
          </cell>
          <cell r="D19">
            <v>11.3</v>
          </cell>
          <cell r="E19">
            <v>51.083333333333336</v>
          </cell>
          <cell r="F19">
            <v>78</v>
          </cell>
          <cell r="G19">
            <v>23</v>
          </cell>
          <cell r="H19">
            <v>19.08</v>
          </cell>
          <cell r="I19" t="str">
            <v>SO</v>
          </cell>
          <cell r="J19">
            <v>34.2</v>
          </cell>
          <cell r="K19">
            <v>0</v>
          </cell>
        </row>
        <row r="20">
          <cell r="B20">
            <v>16.583333333333332</v>
          </cell>
          <cell r="C20">
            <v>26.9</v>
          </cell>
          <cell r="D20">
            <v>7.9</v>
          </cell>
          <cell r="E20">
            <v>51</v>
          </cell>
          <cell r="F20">
            <v>83</v>
          </cell>
          <cell r="G20">
            <v>17</v>
          </cell>
          <cell r="H20">
            <v>18.72</v>
          </cell>
          <cell r="I20" t="str">
            <v>SO</v>
          </cell>
          <cell r="J20">
            <v>32.04</v>
          </cell>
          <cell r="K20">
            <v>0</v>
          </cell>
        </row>
        <row r="21">
          <cell r="B21">
            <v>17.3625</v>
          </cell>
          <cell r="C21">
            <v>27.6</v>
          </cell>
          <cell r="D21">
            <v>5.8</v>
          </cell>
          <cell r="E21">
            <v>56.583333333333336</v>
          </cell>
          <cell r="F21">
            <v>91</v>
          </cell>
          <cell r="G21">
            <v>28</v>
          </cell>
          <cell r="H21">
            <v>21.96</v>
          </cell>
          <cell r="I21" t="str">
            <v>SO</v>
          </cell>
          <cell r="J21">
            <v>33.12</v>
          </cell>
          <cell r="K21">
            <v>0</v>
          </cell>
        </row>
        <row r="22">
          <cell r="B22">
            <v>18.17083333333333</v>
          </cell>
          <cell r="C22">
            <v>26.2</v>
          </cell>
          <cell r="D22">
            <v>11.6</v>
          </cell>
          <cell r="E22">
            <v>56.791666666666664</v>
          </cell>
          <cell r="F22">
            <v>87</v>
          </cell>
          <cell r="G22">
            <v>24</v>
          </cell>
          <cell r="H22">
            <v>27</v>
          </cell>
          <cell r="I22" t="str">
            <v>NE</v>
          </cell>
          <cell r="J22">
            <v>42.48</v>
          </cell>
          <cell r="K22">
            <v>0</v>
          </cell>
        </row>
        <row r="23">
          <cell r="B23">
            <v>16.875</v>
          </cell>
          <cell r="C23">
            <v>24.2</v>
          </cell>
          <cell r="D23">
            <v>11.9</v>
          </cell>
          <cell r="E23">
            <v>64.66666666666667</v>
          </cell>
          <cell r="F23">
            <v>83</v>
          </cell>
          <cell r="G23">
            <v>43</v>
          </cell>
          <cell r="H23">
            <v>26.64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16.766666666666662</v>
          </cell>
          <cell r="C24">
            <v>19</v>
          </cell>
          <cell r="D24">
            <v>14.6</v>
          </cell>
          <cell r="E24">
            <v>91.41666666666667</v>
          </cell>
          <cell r="F24">
            <v>97</v>
          </cell>
          <cell r="G24">
            <v>67</v>
          </cell>
          <cell r="H24">
            <v>32.04</v>
          </cell>
          <cell r="I24" t="str">
            <v>SO</v>
          </cell>
          <cell r="J24">
            <v>60.48</v>
          </cell>
          <cell r="K24">
            <v>24</v>
          </cell>
        </row>
        <row r="25">
          <cell r="B25">
            <v>15.429166666666667</v>
          </cell>
          <cell r="C25">
            <v>21.1</v>
          </cell>
          <cell r="D25">
            <v>12.5</v>
          </cell>
          <cell r="E25">
            <v>78.16666666666667</v>
          </cell>
          <cell r="F25">
            <v>96</v>
          </cell>
          <cell r="G25">
            <v>45</v>
          </cell>
          <cell r="H25">
            <v>18</v>
          </cell>
          <cell r="I25" t="str">
            <v>SO</v>
          </cell>
          <cell r="J25">
            <v>34.2</v>
          </cell>
          <cell r="K25">
            <v>0.4</v>
          </cell>
        </row>
        <row r="26">
          <cell r="B26">
            <v>13.929166666666665</v>
          </cell>
          <cell r="C26">
            <v>23</v>
          </cell>
          <cell r="D26">
            <v>5.1</v>
          </cell>
          <cell r="E26">
            <v>61.166666666666664</v>
          </cell>
          <cell r="F26">
            <v>89</v>
          </cell>
          <cell r="G26">
            <v>30</v>
          </cell>
          <cell r="H26">
            <v>15.84</v>
          </cell>
          <cell r="I26" t="str">
            <v>SO</v>
          </cell>
          <cell r="J26">
            <v>38.88</v>
          </cell>
          <cell r="K26">
            <v>0</v>
          </cell>
        </row>
        <row r="27">
          <cell r="B27">
            <v>16.67083333333333</v>
          </cell>
          <cell r="C27">
            <v>26</v>
          </cell>
          <cell r="D27">
            <v>8.2</v>
          </cell>
          <cell r="E27">
            <v>61.75</v>
          </cell>
          <cell r="F27">
            <v>91</v>
          </cell>
          <cell r="G27">
            <v>25</v>
          </cell>
          <cell r="H27">
            <v>14.4</v>
          </cell>
          <cell r="I27" t="str">
            <v>SE</v>
          </cell>
          <cell r="J27">
            <v>27.72</v>
          </cell>
          <cell r="K27">
            <v>0</v>
          </cell>
        </row>
        <row r="28">
          <cell r="B28">
            <v>18.145833333333336</v>
          </cell>
          <cell r="C28">
            <v>27.7</v>
          </cell>
          <cell r="D28">
            <v>9.5</v>
          </cell>
          <cell r="E28">
            <v>61.75</v>
          </cell>
          <cell r="F28">
            <v>92</v>
          </cell>
          <cell r="G28">
            <v>27</v>
          </cell>
          <cell r="H28">
            <v>22.68</v>
          </cell>
          <cell r="I28" t="str">
            <v>NE</v>
          </cell>
          <cell r="J28">
            <v>42.48</v>
          </cell>
          <cell r="K28">
            <v>0</v>
          </cell>
        </row>
        <row r="29">
          <cell r="B29">
            <v>18.4125</v>
          </cell>
          <cell r="C29">
            <v>24.7</v>
          </cell>
          <cell r="D29">
            <v>13.3</v>
          </cell>
          <cell r="E29">
            <v>66.125</v>
          </cell>
          <cell r="F29">
            <v>85</v>
          </cell>
          <cell r="G29">
            <v>46</v>
          </cell>
          <cell r="H29">
            <v>16.2</v>
          </cell>
          <cell r="I29" t="str">
            <v>NE</v>
          </cell>
          <cell r="J29">
            <v>28.8</v>
          </cell>
          <cell r="K29">
            <v>0</v>
          </cell>
        </row>
        <row r="30">
          <cell r="B30">
            <v>20.120833333333334</v>
          </cell>
          <cell r="C30">
            <v>28.9</v>
          </cell>
          <cell r="D30">
            <v>11.5</v>
          </cell>
          <cell r="E30">
            <v>63.25</v>
          </cell>
          <cell r="F30">
            <v>95</v>
          </cell>
          <cell r="G30">
            <v>26</v>
          </cell>
          <cell r="H30">
            <v>18.36</v>
          </cell>
          <cell r="I30" t="str">
            <v>NE</v>
          </cell>
          <cell r="J30">
            <v>33.48</v>
          </cell>
          <cell r="K30">
            <v>0</v>
          </cell>
        </row>
        <row r="31">
          <cell r="B31">
            <v>20.891666666666666</v>
          </cell>
          <cell r="C31">
            <v>30.2</v>
          </cell>
          <cell r="D31">
            <v>11.9</v>
          </cell>
          <cell r="E31">
            <v>59.666666666666664</v>
          </cell>
          <cell r="F31">
            <v>92</v>
          </cell>
          <cell r="G31">
            <v>26</v>
          </cell>
          <cell r="H31">
            <v>16.2</v>
          </cell>
          <cell r="I31" t="str">
            <v>NE</v>
          </cell>
          <cell r="J31">
            <v>29.52</v>
          </cell>
          <cell r="K31">
            <v>0</v>
          </cell>
        </row>
        <row r="32">
          <cell r="B32">
            <v>21.445833333333336</v>
          </cell>
          <cell r="C32">
            <v>29.9</v>
          </cell>
          <cell r="D32">
            <v>13.3</v>
          </cell>
          <cell r="E32">
            <v>58.083333333333336</v>
          </cell>
          <cell r="F32">
            <v>86</v>
          </cell>
          <cell r="G32">
            <v>33</v>
          </cell>
          <cell r="H32">
            <v>24.12</v>
          </cell>
          <cell r="I32" t="str">
            <v>NE</v>
          </cell>
          <cell r="J32">
            <v>43.2</v>
          </cell>
          <cell r="K32">
            <v>0</v>
          </cell>
        </row>
        <row r="33">
          <cell r="B33">
            <v>21.220833333333328</v>
          </cell>
          <cell r="C33">
            <v>29.2</v>
          </cell>
          <cell r="D33">
            <v>15.8</v>
          </cell>
          <cell r="E33">
            <v>61.291666666666664</v>
          </cell>
          <cell r="F33">
            <v>80</v>
          </cell>
          <cell r="G33">
            <v>37</v>
          </cell>
          <cell r="H33">
            <v>27.36</v>
          </cell>
          <cell r="I33" t="str">
            <v>NE</v>
          </cell>
          <cell r="J33">
            <v>47.88</v>
          </cell>
          <cell r="K33">
            <v>3.4</v>
          </cell>
        </row>
        <row r="34">
          <cell r="B34">
            <v>21.7125</v>
          </cell>
          <cell r="C34">
            <v>29.3</v>
          </cell>
          <cell r="D34">
            <v>17</v>
          </cell>
          <cell r="E34">
            <v>80.91666666666667</v>
          </cell>
          <cell r="F34">
            <v>95</v>
          </cell>
          <cell r="G34">
            <v>57</v>
          </cell>
          <cell r="H34">
            <v>12.24</v>
          </cell>
          <cell r="I34" t="str">
            <v>SO</v>
          </cell>
          <cell r="J34">
            <v>43.2</v>
          </cell>
          <cell r="K34">
            <v>4.4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25.813636363636363</v>
          </cell>
          <cell r="C5">
            <v>35.5</v>
          </cell>
          <cell r="D5">
            <v>16.9</v>
          </cell>
          <cell r="E5">
            <v>40.31818181818182</v>
          </cell>
          <cell r="F5">
            <v>69</v>
          </cell>
          <cell r="G5">
            <v>20</v>
          </cell>
          <cell r="H5">
            <v>12.24</v>
          </cell>
          <cell r="I5" t="str">
            <v>SE</v>
          </cell>
          <cell r="J5">
            <v>29.88</v>
          </cell>
          <cell r="K5">
            <v>0</v>
          </cell>
        </row>
        <row r="6">
          <cell r="B6">
            <v>27.575</v>
          </cell>
          <cell r="C6">
            <v>39.1</v>
          </cell>
          <cell r="D6">
            <v>18.1</v>
          </cell>
          <cell r="E6">
            <v>45.208333333333336</v>
          </cell>
          <cell r="F6">
            <v>86</v>
          </cell>
          <cell r="G6">
            <v>14</v>
          </cell>
          <cell r="H6">
            <v>19.8</v>
          </cell>
          <cell r="I6" t="str">
            <v>NE</v>
          </cell>
          <cell r="J6">
            <v>38.88</v>
          </cell>
          <cell r="K6">
            <v>0</v>
          </cell>
        </row>
        <row r="7">
          <cell r="B7">
            <v>27.433333333333334</v>
          </cell>
          <cell r="C7">
            <v>38.2</v>
          </cell>
          <cell r="D7">
            <v>17.8</v>
          </cell>
          <cell r="E7">
            <v>47.75</v>
          </cell>
          <cell r="F7">
            <v>83</v>
          </cell>
          <cell r="G7">
            <v>19</v>
          </cell>
          <cell r="H7">
            <v>15.84</v>
          </cell>
          <cell r="I7" t="str">
            <v>NO</v>
          </cell>
          <cell r="J7">
            <v>41.04</v>
          </cell>
          <cell r="K7">
            <v>0</v>
          </cell>
        </row>
        <row r="8">
          <cell r="B8">
            <v>26.9125</v>
          </cell>
          <cell r="C8">
            <v>36.6</v>
          </cell>
          <cell r="D8">
            <v>18.4</v>
          </cell>
          <cell r="E8">
            <v>54.708333333333336</v>
          </cell>
          <cell r="F8">
            <v>88</v>
          </cell>
          <cell r="G8">
            <v>26</v>
          </cell>
          <cell r="H8">
            <v>14.04</v>
          </cell>
          <cell r="I8" t="str">
            <v>NO</v>
          </cell>
          <cell r="J8">
            <v>34.56</v>
          </cell>
          <cell r="K8">
            <v>0</v>
          </cell>
        </row>
        <row r="9">
          <cell r="B9">
            <v>21.295833333333338</v>
          </cell>
          <cell r="C9">
            <v>30</v>
          </cell>
          <cell r="D9">
            <v>15.1</v>
          </cell>
          <cell r="E9">
            <v>55.833333333333336</v>
          </cell>
          <cell r="F9">
            <v>76</v>
          </cell>
          <cell r="G9">
            <v>35</v>
          </cell>
          <cell r="H9">
            <v>15.12</v>
          </cell>
          <cell r="I9" t="str">
            <v>SO</v>
          </cell>
          <cell r="J9">
            <v>36.36</v>
          </cell>
          <cell r="K9">
            <v>0</v>
          </cell>
        </row>
        <row r="10">
          <cell r="B10">
            <v>15.304166666666667</v>
          </cell>
          <cell r="C10">
            <v>19.9</v>
          </cell>
          <cell r="D10">
            <v>12.2</v>
          </cell>
          <cell r="E10">
            <v>60.25</v>
          </cell>
          <cell r="F10">
            <v>78</v>
          </cell>
          <cell r="G10">
            <v>42</v>
          </cell>
          <cell r="H10">
            <v>15.12</v>
          </cell>
          <cell r="I10" t="str">
            <v>SO</v>
          </cell>
          <cell r="J10">
            <v>34.2</v>
          </cell>
          <cell r="K10">
            <v>0</v>
          </cell>
        </row>
        <row r="11">
          <cell r="B11">
            <v>16.9</v>
          </cell>
          <cell r="C11">
            <v>23.4</v>
          </cell>
          <cell r="D11">
            <v>12.4</v>
          </cell>
          <cell r="E11">
            <v>48.416666666666664</v>
          </cell>
          <cell r="F11">
            <v>65</v>
          </cell>
          <cell r="G11">
            <v>27</v>
          </cell>
          <cell r="H11">
            <v>16.56</v>
          </cell>
          <cell r="I11" t="str">
            <v>SE</v>
          </cell>
          <cell r="J11">
            <v>35.28</v>
          </cell>
          <cell r="K11">
            <v>0</v>
          </cell>
        </row>
        <row r="12">
          <cell r="B12">
            <v>21.058333333333334</v>
          </cell>
          <cell r="C12">
            <v>32</v>
          </cell>
          <cell r="D12">
            <v>13</v>
          </cell>
          <cell r="E12">
            <v>46.666666666666664</v>
          </cell>
          <cell r="F12">
            <v>68</v>
          </cell>
          <cell r="G12">
            <v>24</v>
          </cell>
          <cell r="H12">
            <v>11.88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26.6125</v>
          </cell>
          <cell r="C13">
            <v>38.3</v>
          </cell>
          <cell r="D13">
            <v>17.9</v>
          </cell>
          <cell r="E13">
            <v>50.666666666666664</v>
          </cell>
          <cell r="F13">
            <v>81</v>
          </cell>
          <cell r="G13">
            <v>18</v>
          </cell>
          <cell r="H13">
            <v>8.28</v>
          </cell>
          <cell r="I13" t="str">
            <v>SE</v>
          </cell>
          <cell r="J13">
            <v>18</v>
          </cell>
          <cell r="K13">
            <v>0</v>
          </cell>
        </row>
        <row r="14">
          <cell r="B14">
            <v>29.329166666666662</v>
          </cell>
          <cell r="C14">
            <v>40.6</v>
          </cell>
          <cell r="D14">
            <v>19.9</v>
          </cell>
          <cell r="E14">
            <v>47.916666666666664</v>
          </cell>
          <cell r="F14">
            <v>84</v>
          </cell>
          <cell r="G14">
            <v>15</v>
          </cell>
          <cell r="H14">
            <v>10.8</v>
          </cell>
          <cell r="I14" t="str">
            <v>SE</v>
          </cell>
          <cell r="J14">
            <v>32.04</v>
          </cell>
          <cell r="K14">
            <v>0</v>
          </cell>
        </row>
        <row r="15">
          <cell r="B15">
            <v>29.204166666666666</v>
          </cell>
          <cell r="C15">
            <v>39.5</v>
          </cell>
          <cell r="D15">
            <v>20.4</v>
          </cell>
          <cell r="E15">
            <v>50.583333333333336</v>
          </cell>
          <cell r="F15">
            <v>81</v>
          </cell>
          <cell r="G15">
            <v>21</v>
          </cell>
          <cell r="H15">
            <v>15.48</v>
          </cell>
          <cell r="I15" t="str">
            <v>NO</v>
          </cell>
          <cell r="J15">
            <v>39.24</v>
          </cell>
          <cell r="K15">
            <v>0</v>
          </cell>
        </row>
        <row r="16">
          <cell r="B16">
            <v>26.2375</v>
          </cell>
          <cell r="C16">
            <v>33.2</v>
          </cell>
          <cell r="D16">
            <v>20.1</v>
          </cell>
          <cell r="E16">
            <v>63.083333333333336</v>
          </cell>
          <cell r="F16">
            <v>92</v>
          </cell>
          <cell r="G16">
            <v>37</v>
          </cell>
          <cell r="H16">
            <v>19.08</v>
          </cell>
          <cell r="I16" t="str">
            <v>SE</v>
          </cell>
          <cell r="J16">
            <v>43.56</v>
          </cell>
          <cell r="K16">
            <v>5</v>
          </cell>
        </row>
        <row r="17">
          <cell r="B17">
            <v>19.641666666666662</v>
          </cell>
          <cell r="C17">
            <v>22.1</v>
          </cell>
          <cell r="D17">
            <v>18.5</v>
          </cell>
          <cell r="E17">
            <v>80.08333333333333</v>
          </cell>
          <cell r="F17">
            <v>91</v>
          </cell>
          <cell r="G17">
            <v>68</v>
          </cell>
          <cell r="H17">
            <v>12.96</v>
          </cell>
          <cell r="I17" t="str">
            <v>SO</v>
          </cell>
          <cell r="J17">
            <v>26.28</v>
          </cell>
          <cell r="K17">
            <v>1.2</v>
          </cell>
        </row>
        <row r="18">
          <cell r="B18">
            <v>21.728571428571428</v>
          </cell>
          <cell r="C18">
            <v>28.8</v>
          </cell>
          <cell r="D18">
            <v>15.3</v>
          </cell>
          <cell r="E18">
            <v>54.80952380952381</v>
          </cell>
          <cell r="F18">
            <v>80</v>
          </cell>
          <cell r="G18">
            <v>29</v>
          </cell>
          <cell r="H18">
            <v>14.04</v>
          </cell>
          <cell r="I18" t="str">
            <v>SE</v>
          </cell>
          <cell r="J18">
            <v>27.36</v>
          </cell>
          <cell r="K18">
            <v>0</v>
          </cell>
        </row>
        <row r="19">
          <cell r="B19">
            <v>21.65</v>
          </cell>
          <cell r="C19">
            <v>29.9</v>
          </cell>
          <cell r="D19">
            <v>14.8</v>
          </cell>
          <cell r="E19">
            <v>44.333333333333336</v>
          </cell>
          <cell r="F19">
            <v>72</v>
          </cell>
          <cell r="G19">
            <v>20</v>
          </cell>
          <cell r="H19">
            <v>13.32</v>
          </cell>
          <cell r="I19" t="str">
            <v>SE</v>
          </cell>
          <cell r="J19">
            <v>26.64</v>
          </cell>
          <cell r="K19">
            <v>0</v>
          </cell>
        </row>
        <row r="20">
          <cell r="B20">
            <v>21.3375</v>
          </cell>
          <cell r="C20">
            <v>30</v>
          </cell>
          <cell r="D20">
            <v>13.6</v>
          </cell>
          <cell r="E20">
            <v>39.916666666666664</v>
          </cell>
          <cell r="F20">
            <v>72</v>
          </cell>
          <cell r="G20">
            <v>19</v>
          </cell>
          <cell r="H20">
            <v>10.44</v>
          </cell>
          <cell r="I20" t="str">
            <v>SE</v>
          </cell>
          <cell r="J20">
            <v>27</v>
          </cell>
          <cell r="K20">
            <v>0</v>
          </cell>
        </row>
        <row r="21">
          <cell r="B21">
            <v>22.625</v>
          </cell>
          <cell r="C21">
            <v>33.1</v>
          </cell>
          <cell r="D21">
            <v>14.9</v>
          </cell>
          <cell r="E21">
            <v>45.375</v>
          </cell>
          <cell r="F21">
            <v>76</v>
          </cell>
          <cell r="G21">
            <v>23</v>
          </cell>
          <cell r="H21">
            <v>15.48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26.066666666666666</v>
          </cell>
          <cell r="C22">
            <v>32.8</v>
          </cell>
          <cell r="D22">
            <v>21.8</v>
          </cell>
          <cell r="E22">
            <v>37.333333333333336</v>
          </cell>
          <cell r="F22">
            <v>65</v>
          </cell>
          <cell r="G22">
            <v>23</v>
          </cell>
          <cell r="H22">
            <v>20.52</v>
          </cell>
          <cell r="I22" t="str">
            <v>SE</v>
          </cell>
          <cell r="J22">
            <v>41.76</v>
          </cell>
          <cell r="K22">
            <v>0</v>
          </cell>
        </row>
        <row r="23">
          <cell r="B23">
            <v>27.379166666666674</v>
          </cell>
          <cell r="C23">
            <v>36.4</v>
          </cell>
          <cell r="D23">
            <v>21.8</v>
          </cell>
          <cell r="E23">
            <v>33.458333333333336</v>
          </cell>
          <cell r="F23">
            <v>61</v>
          </cell>
          <cell r="G23">
            <v>21</v>
          </cell>
          <cell r="H23">
            <v>16.92</v>
          </cell>
          <cell r="I23" t="str">
            <v>SE</v>
          </cell>
          <cell r="J23">
            <v>37.08</v>
          </cell>
          <cell r="K23">
            <v>0</v>
          </cell>
        </row>
        <row r="24">
          <cell r="B24">
            <v>21.3125</v>
          </cell>
          <cell r="C24">
            <v>27.6</v>
          </cell>
          <cell r="D24">
            <v>17.5</v>
          </cell>
          <cell r="E24">
            <v>74.58333333333333</v>
          </cell>
          <cell r="F24">
            <v>94</v>
          </cell>
          <cell r="G24">
            <v>40</v>
          </cell>
          <cell r="H24">
            <v>24.12</v>
          </cell>
          <cell r="I24" t="str">
            <v>SO</v>
          </cell>
          <cell r="J24">
            <v>59.04</v>
          </cell>
          <cell r="K24">
            <v>17</v>
          </cell>
        </row>
        <row r="25">
          <cell r="B25">
            <v>18.39375</v>
          </cell>
          <cell r="C25">
            <v>21.1</v>
          </cell>
          <cell r="D25">
            <v>16.2</v>
          </cell>
          <cell r="E25">
            <v>71.0625</v>
          </cell>
          <cell r="F25">
            <v>90</v>
          </cell>
          <cell r="G25">
            <v>53</v>
          </cell>
          <cell r="H25">
            <v>12.24</v>
          </cell>
          <cell r="I25" t="str">
            <v>SO</v>
          </cell>
          <cell r="J25">
            <v>30.24</v>
          </cell>
          <cell r="K25">
            <v>0.2</v>
          </cell>
        </row>
        <row r="26">
          <cell r="B26">
            <v>18.404761904761905</v>
          </cell>
          <cell r="C26">
            <v>26.5</v>
          </cell>
          <cell r="D26">
            <v>10.6</v>
          </cell>
          <cell r="E26">
            <v>61.523809523809526</v>
          </cell>
          <cell r="F26">
            <v>99</v>
          </cell>
          <cell r="G26">
            <v>20</v>
          </cell>
          <cell r="H26">
            <v>11.52</v>
          </cell>
          <cell r="I26" t="str">
            <v>SE</v>
          </cell>
          <cell r="J26">
            <v>27.72</v>
          </cell>
          <cell r="K26">
            <v>0</v>
          </cell>
        </row>
        <row r="27">
          <cell r="B27">
            <v>18.908333333333335</v>
          </cell>
          <cell r="C27">
            <v>29.1</v>
          </cell>
          <cell r="D27">
            <v>9.7</v>
          </cell>
          <cell r="E27">
            <v>60.375</v>
          </cell>
          <cell r="F27">
            <v>92</v>
          </cell>
          <cell r="G27">
            <v>24</v>
          </cell>
          <cell r="H27">
            <v>16.92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22.979166666666668</v>
          </cell>
          <cell r="C28">
            <v>32.5</v>
          </cell>
          <cell r="D28">
            <v>15.2</v>
          </cell>
          <cell r="E28">
            <v>47.5</v>
          </cell>
          <cell r="F28">
            <v>83</v>
          </cell>
          <cell r="G28">
            <v>18</v>
          </cell>
          <cell r="H28">
            <v>16.56</v>
          </cell>
          <cell r="I28" t="str">
            <v>SE</v>
          </cell>
          <cell r="J28">
            <v>33.48</v>
          </cell>
          <cell r="K28">
            <v>0</v>
          </cell>
        </row>
        <row r="29">
          <cell r="B29">
            <v>23.933333333333337</v>
          </cell>
          <cell r="C29">
            <v>29.6</v>
          </cell>
          <cell r="D29">
            <v>19.1</v>
          </cell>
          <cell r="E29">
            <v>45.291666666666664</v>
          </cell>
          <cell r="F29">
            <v>76</v>
          </cell>
          <cell r="G29">
            <v>34</v>
          </cell>
          <cell r="H29">
            <v>14.04</v>
          </cell>
          <cell r="I29" t="str">
            <v>SE</v>
          </cell>
          <cell r="J29">
            <v>32.04</v>
          </cell>
          <cell r="K29">
            <v>0</v>
          </cell>
        </row>
        <row r="30">
          <cell r="B30">
            <v>23.7375</v>
          </cell>
          <cell r="C30">
            <v>30.9</v>
          </cell>
          <cell r="D30">
            <v>18</v>
          </cell>
          <cell r="E30">
            <v>54.541666666666664</v>
          </cell>
          <cell r="F30">
            <v>79</v>
          </cell>
          <cell r="G30">
            <v>29</v>
          </cell>
          <cell r="H30">
            <v>10.44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25.3</v>
          </cell>
          <cell r="C31">
            <v>35.2</v>
          </cell>
          <cell r="D31">
            <v>17.2</v>
          </cell>
          <cell r="E31">
            <v>55.083333333333336</v>
          </cell>
          <cell r="F31">
            <v>87</v>
          </cell>
          <cell r="G31">
            <v>22</v>
          </cell>
          <cell r="H31">
            <v>15.48</v>
          </cell>
          <cell r="I31" t="str">
            <v>SE</v>
          </cell>
          <cell r="J31">
            <v>27.72</v>
          </cell>
          <cell r="K31">
            <v>0</v>
          </cell>
        </row>
        <row r="32">
          <cell r="B32">
            <v>28.266666666666666</v>
          </cell>
          <cell r="C32">
            <v>35.9</v>
          </cell>
          <cell r="D32">
            <v>22.1</v>
          </cell>
          <cell r="E32">
            <v>41.625</v>
          </cell>
          <cell r="F32">
            <v>71</v>
          </cell>
          <cell r="G32">
            <v>23</v>
          </cell>
          <cell r="H32">
            <v>13.68</v>
          </cell>
          <cell r="I32" t="str">
            <v>SE</v>
          </cell>
          <cell r="J32">
            <v>25.92</v>
          </cell>
          <cell r="K32">
            <v>0</v>
          </cell>
        </row>
        <row r="33">
          <cell r="B33">
            <v>30.958333333333332</v>
          </cell>
          <cell r="C33">
            <v>38.1</v>
          </cell>
          <cell r="D33">
            <v>26</v>
          </cell>
          <cell r="E33">
            <v>33.5</v>
          </cell>
          <cell r="F33">
            <v>60</v>
          </cell>
          <cell r="G33">
            <v>23</v>
          </cell>
          <cell r="H33">
            <v>19.8</v>
          </cell>
          <cell r="I33" t="str">
            <v>SE</v>
          </cell>
          <cell r="J33">
            <v>42.84</v>
          </cell>
          <cell r="K33">
            <v>0</v>
          </cell>
        </row>
        <row r="34">
          <cell r="B34">
            <v>28.808333333333334</v>
          </cell>
          <cell r="C34">
            <v>36</v>
          </cell>
          <cell r="D34">
            <v>22.4</v>
          </cell>
          <cell r="E34">
            <v>65.41666666666667</v>
          </cell>
          <cell r="F34">
            <v>95</v>
          </cell>
          <cell r="G34">
            <v>37</v>
          </cell>
          <cell r="H34">
            <v>11.88</v>
          </cell>
          <cell r="I34" t="str">
            <v>NE</v>
          </cell>
          <cell r="J34">
            <v>42.48</v>
          </cell>
          <cell r="K34">
            <v>1.8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24.64545454545454</v>
          </cell>
          <cell r="C5">
            <v>34.2</v>
          </cell>
          <cell r="D5">
            <v>18.9</v>
          </cell>
          <cell r="E5">
            <v>35</v>
          </cell>
          <cell r="F5">
            <v>50</v>
          </cell>
          <cell r="G5">
            <v>15</v>
          </cell>
          <cell r="H5">
            <v>35.28</v>
          </cell>
          <cell r="I5" t="str">
            <v>NE</v>
          </cell>
          <cell r="J5">
            <v>55.08</v>
          </cell>
          <cell r="K5">
            <v>0</v>
          </cell>
        </row>
        <row r="6">
          <cell r="B6">
            <v>28.083333333333325</v>
          </cell>
          <cell r="C6">
            <v>35.8</v>
          </cell>
          <cell r="D6">
            <v>22.4</v>
          </cell>
          <cell r="E6">
            <v>27.166666666666668</v>
          </cell>
          <cell r="F6">
            <v>45</v>
          </cell>
          <cell r="G6">
            <v>15</v>
          </cell>
          <cell r="H6">
            <v>24.84</v>
          </cell>
          <cell r="I6" t="str">
            <v>NE</v>
          </cell>
          <cell r="J6">
            <v>47.88</v>
          </cell>
          <cell r="K6">
            <v>0</v>
          </cell>
        </row>
        <row r="7">
          <cell r="B7">
            <v>28.53333333333333</v>
          </cell>
          <cell r="C7">
            <v>36.3</v>
          </cell>
          <cell r="D7">
            <v>20.5</v>
          </cell>
          <cell r="E7">
            <v>27.541666666666668</v>
          </cell>
          <cell r="F7">
            <v>44</v>
          </cell>
          <cell r="G7">
            <v>17</v>
          </cell>
          <cell r="H7">
            <v>23.04</v>
          </cell>
          <cell r="I7" t="str">
            <v>NO</v>
          </cell>
          <cell r="J7">
            <v>43.92</v>
          </cell>
          <cell r="K7">
            <v>0</v>
          </cell>
        </row>
        <row r="8">
          <cell r="B8">
            <v>28.079166666666666</v>
          </cell>
          <cell r="C8">
            <v>35.9</v>
          </cell>
          <cell r="D8">
            <v>18.4</v>
          </cell>
          <cell r="E8">
            <v>36.25</v>
          </cell>
          <cell r="F8">
            <v>65</v>
          </cell>
          <cell r="G8">
            <v>17</v>
          </cell>
          <cell r="H8">
            <v>24.84</v>
          </cell>
          <cell r="I8" t="str">
            <v>NO</v>
          </cell>
          <cell r="J8">
            <v>49.68</v>
          </cell>
          <cell r="K8">
            <v>0</v>
          </cell>
        </row>
        <row r="9">
          <cell r="B9">
            <v>21.391666666666666</v>
          </cell>
          <cell r="C9">
            <v>28.1</v>
          </cell>
          <cell r="D9">
            <v>14.5</v>
          </cell>
          <cell r="E9">
            <v>63.791666666666664</v>
          </cell>
          <cell r="F9">
            <v>90</v>
          </cell>
          <cell r="G9">
            <v>40</v>
          </cell>
          <cell r="H9">
            <v>16.56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13.016666666666667</v>
          </cell>
          <cell r="C10">
            <v>20.3</v>
          </cell>
          <cell r="D10">
            <v>10</v>
          </cell>
          <cell r="E10">
            <v>74.5</v>
          </cell>
          <cell r="F10">
            <v>92</v>
          </cell>
          <cell r="G10">
            <v>53</v>
          </cell>
          <cell r="H10">
            <v>21.24</v>
          </cell>
          <cell r="I10" t="str">
            <v>SE</v>
          </cell>
          <cell r="J10">
            <v>31.32</v>
          </cell>
          <cell r="K10">
            <v>1.4</v>
          </cell>
        </row>
        <row r="11">
          <cell r="B11">
            <v>14.091666666666669</v>
          </cell>
          <cell r="C11">
            <v>22.3</v>
          </cell>
          <cell r="D11">
            <v>7.9</v>
          </cell>
          <cell r="E11">
            <v>58.291666666666664</v>
          </cell>
          <cell r="F11">
            <v>82</v>
          </cell>
          <cell r="G11">
            <v>31</v>
          </cell>
          <cell r="H11">
            <v>28.44</v>
          </cell>
          <cell r="I11" t="str">
            <v>SE</v>
          </cell>
          <cell r="J11">
            <v>45</v>
          </cell>
          <cell r="K11">
            <v>0.2</v>
          </cell>
        </row>
        <row r="12">
          <cell r="B12">
            <v>20.89166666666667</v>
          </cell>
          <cell r="C12">
            <v>31.4</v>
          </cell>
          <cell r="D12">
            <v>14</v>
          </cell>
          <cell r="E12">
            <v>38</v>
          </cell>
          <cell r="F12">
            <v>51</v>
          </cell>
          <cell r="G12">
            <v>28</v>
          </cell>
          <cell r="H12">
            <v>24.12</v>
          </cell>
          <cell r="I12" t="str">
            <v>NE</v>
          </cell>
          <cell r="J12">
            <v>35.28</v>
          </cell>
          <cell r="K12">
            <v>0</v>
          </cell>
        </row>
        <row r="13">
          <cell r="B13">
            <v>27.65833333333333</v>
          </cell>
          <cell r="C13">
            <v>37.2</v>
          </cell>
          <cell r="D13">
            <v>20.6</v>
          </cell>
          <cell r="E13">
            <v>39.333333333333336</v>
          </cell>
          <cell r="F13">
            <v>59</v>
          </cell>
          <cell r="G13">
            <v>19</v>
          </cell>
          <cell r="H13">
            <v>25.92</v>
          </cell>
          <cell r="I13" t="str">
            <v>NE</v>
          </cell>
          <cell r="J13">
            <v>41.04</v>
          </cell>
          <cell r="K13">
            <v>0</v>
          </cell>
        </row>
        <row r="14">
          <cell r="B14">
            <v>29.4375</v>
          </cell>
          <cell r="C14">
            <v>38.2</v>
          </cell>
          <cell r="D14">
            <v>20.4</v>
          </cell>
          <cell r="E14">
            <v>38.75</v>
          </cell>
          <cell r="F14">
            <v>70</v>
          </cell>
          <cell r="G14">
            <v>15</v>
          </cell>
          <cell r="H14">
            <v>29.88</v>
          </cell>
          <cell r="I14" t="str">
            <v>NE</v>
          </cell>
          <cell r="J14">
            <v>42.48</v>
          </cell>
          <cell r="K14">
            <v>0</v>
          </cell>
        </row>
        <row r="15">
          <cell r="B15">
            <v>30.641666666666662</v>
          </cell>
          <cell r="C15">
            <v>37.7</v>
          </cell>
          <cell r="D15">
            <v>22.4</v>
          </cell>
          <cell r="E15">
            <v>29.75</v>
          </cell>
          <cell r="F15">
            <v>58</v>
          </cell>
          <cell r="G15">
            <v>13</v>
          </cell>
          <cell r="H15">
            <v>21.6</v>
          </cell>
          <cell r="I15" t="str">
            <v>NO</v>
          </cell>
          <cell r="J15">
            <v>47.16</v>
          </cell>
          <cell r="K15">
            <v>0</v>
          </cell>
        </row>
        <row r="16">
          <cell r="B16">
            <v>25.141666666666662</v>
          </cell>
          <cell r="C16">
            <v>30.7</v>
          </cell>
          <cell r="D16">
            <v>17.9</v>
          </cell>
          <cell r="E16">
            <v>58.166666666666664</v>
          </cell>
          <cell r="F16">
            <v>96</v>
          </cell>
          <cell r="G16">
            <v>29</v>
          </cell>
          <cell r="H16">
            <v>20.88</v>
          </cell>
          <cell r="I16" t="str">
            <v>SE</v>
          </cell>
          <cell r="J16">
            <v>92.52</v>
          </cell>
          <cell r="K16">
            <v>16.6</v>
          </cell>
        </row>
        <row r="17">
          <cell r="B17">
            <v>17.720833333333335</v>
          </cell>
          <cell r="C17">
            <v>20.1</v>
          </cell>
          <cell r="D17">
            <v>16.5</v>
          </cell>
          <cell r="E17">
            <v>91</v>
          </cell>
          <cell r="F17">
            <v>95</v>
          </cell>
          <cell r="G17">
            <v>81</v>
          </cell>
          <cell r="H17">
            <v>21.96</v>
          </cell>
          <cell r="I17" t="str">
            <v>SE</v>
          </cell>
          <cell r="J17">
            <v>38.16</v>
          </cell>
          <cell r="K17">
            <v>1.8</v>
          </cell>
        </row>
        <row r="18">
          <cell r="B18">
            <v>18.320833333333336</v>
          </cell>
          <cell r="C18">
            <v>26.6</v>
          </cell>
          <cell r="D18">
            <v>13.1</v>
          </cell>
          <cell r="E18">
            <v>70.04166666666667</v>
          </cell>
          <cell r="F18">
            <v>93</v>
          </cell>
          <cell r="G18">
            <v>41</v>
          </cell>
          <cell r="H18">
            <v>24.84</v>
          </cell>
          <cell r="I18" t="str">
            <v>SE</v>
          </cell>
          <cell r="J18">
            <v>38.52</v>
          </cell>
          <cell r="K18">
            <v>0</v>
          </cell>
        </row>
        <row r="19">
          <cell r="B19">
            <v>20.354166666666668</v>
          </cell>
          <cell r="C19">
            <v>28.3</v>
          </cell>
          <cell r="D19">
            <v>15.3</v>
          </cell>
          <cell r="E19">
            <v>44.166666666666664</v>
          </cell>
          <cell r="F19">
            <v>61</v>
          </cell>
          <cell r="G19">
            <v>25</v>
          </cell>
          <cell r="H19">
            <v>20.16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20.254166666666666</v>
          </cell>
          <cell r="C20">
            <v>28.5</v>
          </cell>
          <cell r="D20">
            <v>13.3</v>
          </cell>
          <cell r="E20">
            <v>41.625</v>
          </cell>
          <cell r="F20">
            <v>61</v>
          </cell>
          <cell r="G20">
            <v>25</v>
          </cell>
          <cell r="H20">
            <v>24.12</v>
          </cell>
          <cell r="I20" t="str">
            <v>SE</v>
          </cell>
          <cell r="J20">
            <v>34.2</v>
          </cell>
          <cell r="K20">
            <v>0</v>
          </cell>
        </row>
        <row r="21">
          <cell r="B21">
            <v>22.39583333333334</v>
          </cell>
          <cell r="C21">
            <v>29.7</v>
          </cell>
          <cell r="D21">
            <v>15.3</v>
          </cell>
          <cell r="E21">
            <v>44</v>
          </cell>
          <cell r="F21">
            <v>56</v>
          </cell>
          <cell r="G21">
            <v>32</v>
          </cell>
          <cell r="H21">
            <v>25.92</v>
          </cell>
          <cell r="I21" t="str">
            <v>NE</v>
          </cell>
          <cell r="J21">
            <v>39.96</v>
          </cell>
          <cell r="K21">
            <v>0</v>
          </cell>
        </row>
        <row r="22">
          <cell r="B22">
            <v>22.870833333333334</v>
          </cell>
          <cell r="C22">
            <v>29.1</v>
          </cell>
          <cell r="D22">
            <v>17.3</v>
          </cell>
          <cell r="E22">
            <v>40</v>
          </cell>
          <cell r="F22">
            <v>51</v>
          </cell>
          <cell r="G22">
            <v>28</v>
          </cell>
          <cell r="H22">
            <v>38.88</v>
          </cell>
          <cell r="I22" t="str">
            <v>NE</v>
          </cell>
          <cell r="J22">
            <v>60.48</v>
          </cell>
          <cell r="K22">
            <v>0</v>
          </cell>
        </row>
        <row r="23">
          <cell r="B23">
            <v>24.25</v>
          </cell>
          <cell r="C23">
            <v>33.2</v>
          </cell>
          <cell r="D23">
            <v>18.1</v>
          </cell>
          <cell r="E23">
            <v>36.625</v>
          </cell>
          <cell r="F23">
            <v>50</v>
          </cell>
          <cell r="G23">
            <v>26</v>
          </cell>
          <cell r="H23">
            <v>33.48</v>
          </cell>
          <cell r="I23" t="str">
            <v>NE</v>
          </cell>
          <cell r="J23">
            <v>54.72</v>
          </cell>
          <cell r="K23">
            <v>0</v>
          </cell>
        </row>
        <row r="24">
          <cell r="B24">
            <v>19.329166666666666</v>
          </cell>
          <cell r="C24">
            <v>26.2</v>
          </cell>
          <cell r="D24">
            <v>15.6</v>
          </cell>
          <cell r="E24">
            <v>76.58333333333333</v>
          </cell>
          <cell r="F24">
            <v>95</v>
          </cell>
          <cell r="G24">
            <v>38</v>
          </cell>
          <cell r="H24">
            <v>39.96</v>
          </cell>
          <cell r="I24" t="str">
            <v>NE</v>
          </cell>
          <cell r="J24">
            <v>56.88</v>
          </cell>
          <cell r="K24">
            <v>18.8</v>
          </cell>
        </row>
        <row r="25">
          <cell r="B25">
            <v>15.4125</v>
          </cell>
          <cell r="C25">
            <v>18.8</v>
          </cell>
          <cell r="D25">
            <v>13.2</v>
          </cell>
          <cell r="E25">
            <v>79.95833333333333</v>
          </cell>
          <cell r="F25">
            <v>95</v>
          </cell>
          <cell r="G25">
            <v>58</v>
          </cell>
          <cell r="H25">
            <v>17.64</v>
          </cell>
          <cell r="I25" t="str">
            <v>SE</v>
          </cell>
          <cell r="J25">
            <v>29.16</v>
          </cell>
          <cell r="K25">
            <v>0.2</v>
          </cell>
        </row>
        <row r="26">
          <cell r="B26">
            <v>15.84583333333333</v>
          </cell>
          <cell r="C26">
            <v>24</v>
          </cell>
          <cell r="D26">
            <v>9.4</v>
          </cell>
          <cell r="E26">
            <v>58.166666666666664</v>
          </cell>
          <cell r="F26">
            <v>88</v>
          </cell>
          <cell r="G26">
            <v>23</v>
          </cell>
          <cell r="H26">
            <v>18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17.65</v>
          </cell>
          <cell r="C27">
            <v>27.1</v>
          </cell>
          <cell r="D27">
            <v>9.4</v>
          </cell>
          <cell r="E27">
            <v>51.75</v>
          </cell>
          <cell r="F27">
            <v>78</v>
          </cell>
          <cell r="G27">
            <v>24</v>
          </cell>
          <cell r="H27">
            <v>18.72</v>
          </cell>
          <cell r="I27" t="str">
            <v>NE</v>
          </cell>
          <cell r="J27">
            <v>45</v>
          </cell>
          <cell r="K27">
            <v>0</v>
          </cell>
        </row>
        <row r="28">
          <cell r="B28">
            <v>20.870833333333334</v>
          </cell>
          <cell r="C28">
            <v>30</v>
          </cell>
          <cell r="D28">
            <v>12.7</v>
          </cell>
          <cell r="E28">
            <v>44.666666666666664</v>
          </cell>
          <cell r="F28">
            <v>69</v>
          </cell>
          <cell r="G28">
            <v>21</v>
          </cell>
          <cell r="H28">
            <v>32.4</v>
          </cell>
          <cell r="I28" t="str">
            <v>NE</v>
          </cell>
          <cell r="J28">
            <v>47.88</v>
          </cell>
          <cell r="K28">
            <v>0</v>
          </cell>
        </row>
        <row r="29">
          <cell r="B29">
            <v>22.358333333333338</v>
          </cell>
          <cell r="C29">
            <v>28</v>
          </cell>
          <cell r="D29">
            <v>17.1</v>
          </cell>
          <cell r="E29">
            <v>43.541666666666664</v>
          </cell>
          <cell r="F29">
            <v>59</v>
          </cell>
          <cell r="G29">
            <v>30</v>
          </cell>
          <cell r="H29">
            <v>33.48</v>
          </cell>
          <cell r="I29" t="str">
            <v>NE</v>
          </cell>
          <cell r="J29">
            <v>46.08</v>
          </cell>
          <cell r="K29">
            <v>0</v>
          </cell>
        </row>
        <row r="30">
          <cell r="B30">
            <v>22.11666666666667</v>
          </cell>
          <cell r="C30">
            <v>27.8</v>
          </cell>
          <cell r="D30">
            <v>18</v>
          </cell>
          <cell r="E30">
            <v>54.041666666666664</v>
          </cell>
          <cell r="F30">
            <v>68</v>
          </cell>
          <cell r="G30">
            <v>29</v>
          </cell>
          <cell r="H30">
            <v>23.04</v>
          </cell>
          <cell r="I30" t="str">
            <v>NE</v>
          </cell>
          <cell r="J30">
            <v>33.48</v>
          </cell>
          <cell r="K30">
            <v>1</v>
          </cell>
        </row>
        <row r="31">
          <cell r="B31">
            <v>23.804166666666664</v>
          </cell>
          <cell r="C31">
            <v>32.4</v>
          </cell>
          <cell r="D31">
            <v>16.9</v>
          </cell>
          <cell r="E31">
            <v>52.541666666666664</v>
          </cell>
          <cell r="F31">
            <v>79</v>
          </cell>
          <cell r="G31">
            <v>27</v>
          </cell>
          <cell r="H31">
            <v>23.76</v>
          </cell>
          <cell r="I31" t="str">
            <v>NE</v>
          </cell>
          <cell r="J31">
            <v>33.12</v>
          </cell>
          <cell r="K31">
            <v>0</v>
          </cell>
        </row>
        <row r="32">
          <cell r="B32">
            <v>26.2375</v>
          </cell>
          <cell r="C32">
            <v>33.3</v>
          </cell>
          <cell r="D32">
            <v>19.9</v>
          </cell>
          <cell r="E32">
            <v>38.458333333333336</v>
          </cell>
          <cell r="F32">
            <v>55</v>
          </cell>
          <cell r="G32">
            <v>26</v>
          </cell>
          <cell r="H32">
            <v>37.44</v>
          </cell>
          <cell r="I32" t="str">
            <v>NE</v>
          </cell>
          <cell r="J32">
            <v>62.28</v>
          </cell>
          <cell r="K32">
            <v>0</v>
          </cell>
        </row>
        <row r="33">
          <cell r="B33">
            <v>27.245833333333326</v>
          </cell>
          <cell r="C33">
            <v>35.7</v>
          </cell>
          <cell r="D33">
            <v>20.1</v>
          </cell>
          <cell r="E33">
            <v>35.708333333333336</v>
          </cell>
          <cell r="F33">
            <v>45</v>
          </cell>
          <cell r="G33">
            <v>26</v>
          </cell>
          <cell r="H33">
            <v>38.16</v>
          </cell>
          <cell r="I33" t="str">
            <v>NE</v>
          </cell>
          <cell r="J33">
            <v>60.12</v>
          </cell>
          <cell r="K33">
            <v>0</v>
          </cell>
        </row>
        <row r="34">
          <cell r="B34">
            <v>26.33333333333334</v>
          </cell>
          <cell r="C34">
            <v>33</v>
          </cell>
          <cell r="D34">
            <v>19.3</v>
          </cell>
          <cell r="E34">
            <v>63.166666666666664</v>
          </cell>
          <cell r="F34">
            <v>94</v>
          </cell>
          <cell r="G34">
            <v>40</v>
          </cell>
          <cell r="H34">
            <v>30.24</v>
          </cell>
          <cell r="I34" t="str">
            <v>NO</v>
          </cell>
          <cell r="J34">
            <v>51.12</v>
          </cell>
          <cell r="K34">
            <v>15.6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>
            <v>23.21363636363637</v>
          </cell>
          <cell r="C5">
            <v>34.4</v>
          </cell>
          <cell r="D5">
            <v>14.8</v>
          </cell>
          <cell r="E5">
            <v>43.86363636363637</v>
          </cell>
          <cell r="F5">
            <v>70</v>
          </cell>
          <cell r="G5">
            <v>16</v>
          </cell>
          <cell r="H5">
            <v>13.32</v>
          </cell>
          <cell r="I5" t="str">
            <v>SE</v>
          </cell>
          <cell r="J5">
            <v>26.28</v>
          </cell>
          <cell r="K5">
            <v>0</v>
          </cell>
        </row>
        <row r="6">
          <cell r="B6">
            <v>26.10833333333333</v>
          </cell>
          <cell r="C6">
            <v>36.3</v>
          </cell>
          <cell r="D6">
            <v>15.8</v>
          </cell>
          <cell r="E6">
            <v>33.041666666666664</v>
          </cell>
          <cell r="F6">
            <v>65</v>
          </cell>
          <cell r="G6">
            <v>14</v>
          </cell>
          <cell r="H6">
            <v>12.6</v>
          </cell>
          <cell r="I6" t="str">
            <v>NE</v>
          </cell>
          <cell r="J6">
            <v>30.24</v>
          </cell>
          <cell r="K6">
            <v>0</v>
          </cell>
        </row>
        <row r="7">
          <cell r="B7">
            <v>26.391666666666662</v>
          </cell>
          <cell r="C7">
            <v>36.6</v>
          </cell>
          <cell r="D7">
            <v>16.2</v>
          </cell>
          <cell r="E7">
            <v>33.916666666666664</v>
          </cell>
          <cell r="F7">
            <v>64</v>
          </cell>
          <cell r="G7">
            <v>14</v>
          </cell>
          <cell r="H7">
            <v>11.16</v>
          </cell>
          <cell r="I7" t="str">
            <v>NE</v>
          </cell>
          <cell r="J7">
            <v>29.88</v>
          </cell>
          <cell r="K7">
            <v>0</v>
          </cell>
        </row>
        <row r="8">
          <cell r="B8">
            <v>26.79583333333333</v>
          </cell>
          <cell r="C8">
            <v>37.4</v>
          </cell>
          <cell r="D8">
            <v>15.7</v>
          </cell>
          <cell r="E8">
            <v>36.875</v>
          </cell>
          <cell r="F8">
            <v>72</v>
          </cell>
          <cell r="G8">
            <v>13</v>
          </cell>
          <cell r="H8">
            <v>16.2</v>
          </cell>
          <cell r="I8" t="str">
            <v>SO</v>
          </cell>
          <cell r="J8">
            <v>29.88</v>
          </cell>
          <cell r="K8">
            <v>0</v>
          </cell>
        </row>
        <row r="9">
          <cell r="B9">
            <v>26.908333333333335</v>
          </cell>
          <cell r="C9">
            <v>37.9</v>
          </cell>
          <cell r="D9">
            <v>16.3</v>
          </cell>
          <cell r="E9">
            <v>35.083333333333336</v>
          </cell>
          <cell r="F9">
            <v>67</v>
          </cell>
          <cell r="G9">
            <v>12</v>
          </cell>
          <cell r="H9">
            <v>18.36</v>
          </cell>
          <cell r="I9" t="str">
            <v>NO</v>
          </cell>
          <cell r="J9">
            <v>33.84</v>
          </cell>
          <cell r="K9">
            <v>0</v>
          </cell>
        </row>
        <row r="10">
          <cell r="B10">
            <v>22.870833333333337</v>
          </cell>
          <cell r="C10">
            <v>28.9</v>
          </cell>
          <cell r="D10">
            <v>17.9</v>
          </cell>
          <cell r="E10">
            <v>51.208333333333336</v>
          </cell>
          <cell r="F10">
            <v>74</v>
          </cell>
          <cell r="G10">
            <v>27</v>
          </cell>
          <cell r="H10">
            <v>17.64</v>
          </cell>
          <cell r="I10" t="str">
            <v>SO</v>
          </cell>
          <cell r="J10">
            <v>31.68</v>
          </cell>
          <cell r="K10">
            <v>0</v>
          </cell>
        </row>
        <row r="11">
          <cell r="B11">
            <v>16.966666666666665</v>
          </cell>
          <cell r="C11">
            <v>22.5</v>
          </cell>
          <cell r="D11">
            <v>13.5</v>
          </cell>
          <cell r="E11">
            <v>64.33333333333333</v>
          </cell>
          <cell r="F11">
            <v>76</v>
          </cell>
          <cell r="G11">
            <v>45</v>
          </cell>
          <cell r="H11">
            <v>11.52</v>
          </cell>
          <cell r="I11" t="str">
            <v>SE</v>
          </cell>
          <cell r="J11">
            <v>23.76</v>
          </cell>
          <cell r="K11">
            <v>0</v>
          </cell>
        </row>
        <row r="12">
          <cell r="B12">
            <v>21.6</v>
          </cell>
          <cell r="C12">
            <v>33.2</v>
          </cell>
          <cell r="D12">
            <v>12.7</v>
          </cell>
          <cell r="E12">
            <v>50.875</v>
          </cell>
          <cell r="F12">
            <v>84</v>
          </cell>
          <cell r="G12">
            <v>26</v>
          </cell>
          <cell r="H12">
            <v>12.24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27.6875</v>
          </cell>
          <cell r="C13">
            <v>38.3</v>
          </cell>
          <cell r="D13">
            <v>19</v>
          </cell>
          <cell r="E13">
            <v>43.083333333333336</v>
          </cell>
          <cell r="F13">
            <v>76</v>
          </cell>
          <cell r="G13">
            <v>13</v>
          </cell>
          <cell r="H13">
            <v>14.04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28.70416666666667</v>
          </cell>
          <cell r="C14">
            <v>38.8</v>
          </cell>
          <cell r="D14">
            <v>18.7</v>
          </cell>
          <cell r="E14">
            <v>33.541666666666664</v>
          </cell>
          <cell r="F14">
            <v>67</v>
          </cell>
          <cell r="G14">
            <v>12</v>
          </cell>
          <cell r="H14">
            <v>18.36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28.9625</v>
          </cell>
          <cell r="C15">
            <v>38.5</v>
          </cell>
          <cell r="D15">
            <v>19.8</v>
          </cell>
          <cell r="E15">
            <v>28.958333333333332</v>
          </cell>
          <cell r="F15">
            <v>57</v>
          </cell>
          <cell r="G15">
            <v>10</v>
          </cell>
          <cell r="H15">
            <v>16.2</v>
          </cell>
          <cell r="I15" t="str">
            <v>SO</v>
          </cell>
          <cell r="J15">
            <v>33.12</v>
          </cell>
          <cell r="K15">
            <v>0</v>
          </cell>
        </row>
        <row r="16">
          <cell r="B16">
            <v>27.59583333333333</v>
          </cell>
          <cell r="C16">
            <v>38.5</v>
          </cell>
          <cell r="D16">
            <v>16.6</v>
          </cell>
          <cell r="E16">
            <v>30.208333333333332</v>
          </cell>
          <cell r="F16">
            <v>60</v>
          </cell>
          <cell r="G16">
            <v>12</v>
          </cell>
          <cell r="H16">
            <v>25.2</v>
          </cell>
          <cell r="I16" t="str">
            <v>SO</v>
          </cell>
          <cell r="J16">
            <v>51.84</v>
          </cell>
          <cell r="K16">
            <v>0</v>
          </cell>
        </row>
        <row r="17">
          <cell r="B17">
            <v>23.9625</v>
          </cell>
          <cell r="C17">
            <v>30.8</v>
          </cell>
          <cell r="D17">
            <v>18.3</v>
          </cell>
          <cell r="E17">
            <v>62.083333333333336</v>
          </cell>
          <cell r="F17">
            <v>89</v>
          </cell>
          <cell r="G17">
            <v>36</v>
          </cell>
          <cell r="H17">
            <v>15.48</v>
          </cell>
          <cell r="I17" t="str">
            <v>SE</v>
          </cell>
          <cell r="J17">
            <v>47.88</v>
          </cell>
          <cell r="K17">
            <v>0</v>
          </cell>
        </row>
        <row r="18">
          <cell r="B18">
            <v>23.058333333333337</v>
          </cell>
          <cell r="C18">
            <v>30.1</v>
          </cell>
          <cell r="D18">
            <v>18.8</v>
          </cell>
          <cell r="E18">
            <v>68.45833333333333</v>
          </cell>
          <cell r="F18">
            <v>89</v>
          </cell>
          <cell r="G18">
            <v>41</v>
          </cell>
          <cell r="H18">
            <v>10.8</v>
          </cell>
          <cell r="I18" t="str">
            <v>SE</v>
          </cell>
          <cell r="J18">
            <v>28.08</v>
          </cell>
          <cell r="K18">
            <v>0</v>
          </cell>
        </row>
        <row r="19">
          <cell r="B19">
            <v>24.40833333333333</v>
          </cell>
          <cell r="C19">
            <v>33</v>
          </cell>
          <cell r="D19">
            <v>17.8</v>
          </cell>
          <cell r="E19">
            <v>61.291666666666664</v>
          </cell>
          <cell r="F19">
            <v>90</v>
          </cell>
          <cell r="G19">
            <v>32</v>
          </cell>
          <cell r="H19">
            <v>11.52</v>
          </cell>
          <cell r="I19" t="str">
            <v>SE</v>
          </cell>
          <cell r="J19">
            <v>24.12</v>
          </cell>
          <cell r="K19">
            <v>0</v>
          </cell>
        </row>
        <row r="20">
          <cell r="B20">
            <v>25.816666666666666</v>
          </cell>
          <cell r="C20">
            <v>33.1</v>
          </cell>
          <cell r="D20">
            <v>19.3</v>
          </cell>
          <cell r="E20">
            <v>48.916666666666664</v>
          </cell>
          <cell r="F20">
            <v>73</v>
          </cell>
          <cell r="G20">
            <v>29</v>
          </cell>
          <cell r="H20">
            <v>8.64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24.679166666666674</v>
          </cell>
          <cell r="C21">
            <v>31.4</v>
          </cell>
          <cell r="D21">
            <v>18.2</v>
          </cell>
          <cell r="E21">
            <v>46.833333333333336</v>
          </cell>
          <cell r="F21">
            <v>71</v>
          </cell>
          <cell r="G21">
            <v>29</v>
          </cell>
          <cell r="H21">
            <v>14.4</v>
          </cell>
          <cell r="I21" t="str">
            <v>SE</v>
          </cell>
          <cell r="J21">
            <v>27.72</v>
          </cell>
          <cell r="K21">
            <v>0</v>
          </cell>
        </row>
        <row r="22">
          <cell r="B22">
            <v>23.370833333333334</v>
          </cell>
          <cell r="C22">
            <v>30.8</v>
          </cell>
          <cell r="D22">
            <v>16.7</v>
          </cell>
          <cell r="E22">
            <v>40.375</v>
          </cell>
          <cell r="F22">
            <v>60</v>
          </cell>
          <cell r="G22">
            <v>24</v>
          </cell>
          <cell r="H22">
            <v>14.4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25.07083333333333</v>
          </cell>
          <cell r="C23">
            <v>34.9</v>
          </cell>
          <cell r="D23">
            <v>17</v>
          </cell>
          <cell r="E23">
            <v>35.708333333333336</v>
          </cell>
          <cell r="F23">
            <v>55</v>
          </cell>
          <cell r="G23">
            <v>21</v>
          </cell>
          <cell r="H23">
            <v>13.32</v>
          </cell>
          <cell r="I23" t="str">
            <v>SE</v>
          </cell>
          <cell r="J23">
            <v>29.52</v>
          </cell>
          <cell r="K23">
            <v>0</v>
          </cell>
        </row>
        <row r="24">
          <cell r="B24">
            <v>22.404166666666672</v>
          </cell>
          <cell r="C24">
            <v>28.9</v>
          </cell>
          <cell r="D24">
            <v>18.3</v>
          </cell>
          <cell r="E24">
            <v>66.29166666666667</v>
          </cell>
          <cell r="F24">
            <v>94</v>
          </cell>
          <cell r="G24">
            <v>33</v>
          </cell>
          <cell r="H24">
            <v>12.96</v>
          </cell>
          <cell r="I24" t="str">
            <v>SE</v>
          </cell>
          <cell r="J24">
            <v>55.8</v>
          </cell>
          <cell r="K24">
            <v>5.6</v>
          </cell>
        </row>
        <row r="25">
          <cell r="B25">
            <v>18.266666666666666</v>
          </cell>
          <cell r="C25">
            <v>19.9</v>
          </cell>
          <cell r="D25">
            <v>16.5</v>
          </cell>
          <cell r="E25">
            <v>76.77777777777777</v>
          </cell>
          <cell r="F25">
            <v>89</v>
          </cell>
          <cell r="G25">
            <v>67</v>
          </cell>
          <cell r="H25">
            <v>12.96</v>
          </cell>
          <cell r="I25" t="str">
            <v>SO</v>
          </cell>
          <cell r="J25">
            <v>25.56</v>
          </cell>
          <cell r="K25">
            <v>0</v>
          </cell>
        </row>
        <row r="26">
          <cell r="B26">
            <v>20.16153846153846</v>
          </cell>
          <cell r="C26">
            <v>24.6</v>
          </cell>
          <cell r="D26">
            <v>13.8</v>
          </cell>
          <cell r="E26">
            <v>45.07692307692308</v>
          </cell>
          <cell r="F26">
            <v>89</v>
          </cell>
          <cell r="G26">
            <v>28</v>
          </cell>
          <cell r="H26">
            <v>12.6</v>
          </cell>
          <cell r="I26" t="str">
            <v>SO</v>
          </cell>
          <cell r="J26">
            <v>38.52</v>
          </cell>
          <cell r="K26">
            <v>0</v>
          </cell>
        </row>
        <row r="27">
          <cell r="B27">
            <v>18.5</v>
          </cell>
          <cell r="C27">
            <v>29.2</v>
          </cell>
          <cell r="D27">
            <v>7.7</v>
          </cell>
          <cell r="E27">
            <v>51.95652173913044</v>
          </cell>
          <cell r="F27">
            <v>89</v>
          </cell>
          <cell r="G27">
            <v>19</v>
          </cell>
          <cell r="H27">
            <v>8.28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20.23333333333333</v>
          </cell>
          <cell r="C28">
            <v>30.4</v>
          </cell>
          <cell r="D28">
            <v>10.5</v>
          </cell>
          <cell r="E28">
            <v>49.208333333333336</v>
          </cell>
          <cell r="F28">
            <v>82</v>
          </cell>
          <cell r="G28">
            <v>20</v>
          </cell>
          <cell r="H28">
            <v>16.56</v>
          </cell>
          <cell r="I28" t="str">
            <v>SE</v>
          </cell>
          <cell r="J28">
            <v>36.36</v>
          </cell>
          <cell r="K28">
            <v>0</v>
          </cell>
        </row>
        <row r="29">
          <cell r="B29">
            <v>23.254166666666666</v>
          </cell>
          <cell r="C29">
            <v>32.8</v>
          </cell>
          <cell r="D29">
            <v>15</v>
          </cell>
          <cell r="E29">
            <v>42.666666666666664</v>
          </cell>
          <cell r="F29">
            <v>70</v>
          </cell>
          <cell r="G29">
            <v>21</v>
          </cell>
          <cell r="H29">
            <v>12.6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24.991666666666664</v>
          </cell>
          <cell r="C30">
            <v>34.1</v>
          </cell>
          <cell r="D30">
            <v>17.3</v>
          </cell>
          <cell r="E30">
            <v>44.5</v>
          </cell>
          <cell r="F30">
            <v>81</v>
          </cell>
          <cell r="G30">
            <v>20</v>
          </cell>
          <cell r="H30">
            <v>10.08</v>
          </cell>
          <cell r="I30" t="str">
            <v>SE</v>
          </cell>
          <cell r="J30">
            <v>29.88</v>
          </cell>
          <cell r="K30">
            <v>0.2</v>
          </cell>
        </row>
        <row r="31">
          <cell r="B31">
            <v>25.345833333333335</v>
          </cell>
          <cell r="C31">
            <v>33.4</v>
          </cell>
          <cell r="D31">
            <v>18.1</v>
          </cell>
          <cell r="E31">
            <v>49</v>
          </cell>
          <cell r="F31">
            <v>77</v>
          </cell>
          <cell r="G31">
            <v>26</v>
          </cell>
          <cell r="H31">
            <v>11.88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25.808333333333334</v>
          </cell>
          <cell r="C32">
            <v>33.8</v>
          </cell>
          <cell r="D32">
            <v>17.8</v>
          </cell>
          <cell r="E32">
            <v>39.333333333333336</v>
          </cell>
          <cell r="F32">
            <v>64</v>
          </cell>
          <cell r="G32">
            <v>22</v>
          </cell>
          <cell r="H32">
            <v>15.84</v>
          </cell>
          <cell r="I32" t="str">
            <v>SE</v>
          </cell>
          <cell r="J32">
            <v>30.96</v>
          </cell>
          <cell r="K32">
            <v>0</v>
          </cell>
        </row>
        <row r="33">
          <cell r="B33">
            <v>26.25</v>
          </cell>
          <cell r="C33">
            <v>36</v>
          </cell>
          <cell r="D33">
            <v>17</v>
          </cell>
          <cell r="E33">
            <v>34.416666666666664</v>
          </cell>
          <cell r="F33">
            <v>59</v>
          </cell>
          <cell r="G33">
            <v>16</v>
          </cell>
          <cell r="H33">
            <v>12.6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26.60416666666666</v>
          </cell>
          <cell r="C34">
            <v>34.2</v>
          </cell>
          <cell r="D34">
            <v>21.2</v>
          </cell>
          <cell r="E34">
            <v>44.583333333333336</v>
          </cell>
          <cell r="F34">
            <v>56</v>
          </cell>
          <cell r="G34">
            <v>28</v>
          </cell>
          <cell r="H34">
            <v>21.24</v>
          </cell>
          <cell r="I34" t="str">
            <v>SO</v>
          </cell>
          <cell r="J34">
            <v>45.36</v>
          </cell>
          <cell r="K3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8">
        <row r="5">
          <cell r="B5">
            <v>23.543478260869566</v>
          </cell>
          <cell r="C5">
            <v>32.8</v>
          </cell>
          <cell r="D5">
            <v>14.5</v>
          </cell>
          <cell r="E5">
            <v>36.56521739130435</v>
          </cell>
          <cell r="F5">
            <v>39.52173913043478</v>
          </cell>
          <cell r="G5">
            <v>16</v>
          </cell>
          <cell r="H5">
            <v>23.04</v>
          </cell>
          <cell r="I5" t="str">
            <v>SE</v>
          </cell>
          <cell r="J5">
            <v>35.64</v>
          </cell>
          <cell r="K5">
            <v>0</v>
          </cell>
        </row>
        <row r="6">
          <cell r="B6">
            <v>25.92916666666667</v>
          </cell>
          <cell r="C6">
            <v>33.7</v>
          </cell>
          <cell r="D6">
            <v>17.2</v>
          </cell>
          <cell r="E6">
            <v>28.125</v>
          </cell>
          <cell r="F6">
            <v>30.5</v>
          </cell>
          <cell r="G6">
            <v>12</v>
          </cell>
          <cell r="H6">
            <v>20.16</v>
          </cell>
          <cell r="I6" t="str">
            <v>NE</v>
          </cell>
          <cell r="J6">
            <v>37.08</v>
          </cell>
          <cell r="K6">
            <v>0</v>
          </cell>
        </row>
        <row r="7">
          <cell r="B7">
            <v>26.316666666666666</v>
          </cell>
          <cell r="C7">
            <v>34.7</v>
          </cell>
          <cell r="D7">
            <v>19</v>
          </cell>
          <cell r="E7">
            <v>26.791666666666668</v>
          </cell>
          <cell r="F7">
            <v>28.875</v>
          </cell>
          <cell r="G7">
            <v>14</v>
          </cell>
          <cell r="H7">
            <v>15.48</v>
          </cell>
          <cell r="I7" t="str">
            <v>NE</v>
          </cell>
          <cell r="J7">
            <v>37.08</v>
          </cell>
          <cell r="K7">
            <v>0</v>
          </cell>
        </row>
        <row r="8">
          <cell r="B8">
            <v>27.033333333333335</v>
          </cell>
          <cell r="C8">
            <v>35</v>
          </cell>
          <cell r="D8">
            <v>18.8</v>
          </cell>
          <cell r="E8">
            <v>26</v>
          </cell>
          <cell r="F8">
            <v>28.291666666666668</v>
          </cell>
          <cell r="G8">
            <v>11</v>
          </cell>
          <cell r="H8">
            <v>15.48</v>
          </cell>
          <cell r="I8" t="str">
            <v>NE</v>
          </cell>
          <cell r="J8">
            <v>34.2</v>
          </cell>
          <cell r="K8">
            <v>0</v>
          </cell>
        </row>
        <row r="9">
          <cell r="B9">
            <v>27.42916666666667</v>
          </cell>
          <cell r="C9">
            <v>35.6</v>
          </cell>
          <cell r="D9">
            <v>17.5</v>
          </cell>
          <cell r="E9">
            <v>25.166666666666668</v>
          </cell>
          <cell r="F9">
            <v>27.291666666666668</v>
          </cell>
          <cell r="G9">
            <v>13</v>
          </cell>
          <cell r="H9">
            <v>21.96</v>
          </cell>
          <cell r="I9" t="str">
            <v>NO</v>
          </cell>
          <cell r="J9">
            <v>44.64</v>
          </cell>
          <cell r="K9">
            <v>0</v>
          </cell>
        </row>
        <row r="10">
          <cell r="B10">
            <v>19.104166666666668</v>
          </cell>
          <cell r="C10">
            <v>25.7</v>
          </cell>
          <cell r="D10">
            <v>13.5</v>
          </cell>
          <cell r="E10">
            <v>59.875</v>
          </cell>
          <cell r="F10">
            <v>62.291666666666664</v>
          </cell>
          <cell r="G10">
            <v>41</v>
          </cell>
          <cell r="H10">
            <v>15.48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13.525</v>
          </cell>
          <cell r="C11">
            <v>20.6</v>
          </cell>
          <cell r="D11">
            <v>10.2</v>
          </cell>
          <cell r="E11">
            <v>75.75</v>
          </cell>
          <cell r="F11">
            <v>78.08333333333333</v>
          </cell>
          <cell r="G11">
            <v>50</v>
          </cell>
          <cell r="H11">
            <v>18.72</v>
          </cell>
          <cell r="I11" t="str">
            <v>SE</v>
          </cell>
          <cell r="J11">
            <v>32.76</v>
          </cell>
          <cell r="K11">
            <v>0</v>
          </cell>
        </row>
        <row r="12">
          <cell r="B12">
            <v>21.25416666666667</v>
          </cell>
          <cell r="C12">
            <v>32.4</v>
          </cell>
          <cell r="D12">
            <v>12.9</v>
          </cell>
          <cell r="E12">
            <v>48.333333333333336</v>
          </cell>
          <cell r="F12">
            <v>51.208333333333336</v>
          </cell>
          <cell r="G12">
            <v>25</v>
          </cell>
          <cell r="H12">
            <v>21.96</v>
          </cell>
          <cell r="I12" t="str">
            <v>SE</v>
          </cell>
          <cell r="J12">
            <v>36.36</v>
          </cell>
          <cell r="K12">
            <v>0</v>
          </cell>
        </row>
        <row r="13">
          <cell r="B13">
            <v>27.133333333333336</v>
          </cell>
          <cell r="C13">
            <v>35.7</v>
          </cell>
          <cell r="D13">
            <v>19.3</v>
          </cell>
          <cell r="E13">
            <v>37.708333333333336</v>
          </cell>
          <cell r="F13">
            <v>40.458333333333336</v>
          </cell>
          <cell r="G13">
            <v>14</v>
          </cell>
          <cell r="H13">
            <v>19.8</v>
          </cell>
          <cell r="I13" t="str">
            <v>SE</v>
          </cell>
          <cell r="J13">
            <v>33.84</v>
          </cell>
          <cell r="K13">
            <v>0</v>
          </cell>
        </row>
        <row r="14">
          <cell r="B14">
            <v>28.64583333333334</v>
          </cell>
          <cell r="C14">
            <v>36.2</v>
          </cell>
          <cell r="D14">
            <v>20</v>
          </cell>
          <cell r="E14">
            <v>23.875</v>
          </cell>
          <cell r="F14">
            <v>25.708333333333332</v>
          </cell>
          <cell r="G14">
            <v>14</v>
          </cell>
          <cell r="H14">
            <v>24.84</v>
          </cell>
          <cell r="I14" t="str">
            <v>NE</v>
          </cell>
          <cell r="J14">
            <v>47.88</v>
          </cell>
          <cell r="K14">
            <v>0</v>
          </cell>
        </row>
        <row r="15">
          <cell r="B15">
            <v>28.125</v>
          </cell>
          <cell r="C15">
            <v>36</v>
          </cell>
          <cell r="D15">
            <v>20.6</v>
          </cell>
          <cell r="E15">
            <v>23.333333333333332</v>
          </cell>
          <cell r="F15">
            <v>25.208333333333332</v>
          </cell>
          <cell r="G15">
            <v>11</v>
          </cell>
          <cell r="H15">
            <v>20.16</v>
          </cell>
          <cell r="I15" t="str">
            <v>NE</v>
          </cell>
          <cell r="J15">
            <v>61.56</v>
          </cell>
          <cell r="K15">
            <v>0</v>
          </cell>
        </row>
        <row r="16">
          <cell r="B16">
            <v>26.820833333333336</v>
          </cell>
          <cell r="C16">
            <v>34.6</v>
          </cell>
          <cell r="D16">
            <v>18</v>
          </cell>
          <cell r="E16">
            <v>29.333333333333332</v>
          </cell>
          <cell r="F16">
            <v>31.5</v>
          </cell>
          <cell r="G16">
            <v>16</v>
          </cell>
          <cell r="H16">
            <v>23.76</v>
          </cell>
          <cell r="I16" t="str">
            <v>NO</v>
          </cell>
          <cell r="J16">
            <v>46.44</v>
          </cell>
          <cell r="K16">
            <v>0</v>
          </cell>
        </row>
        <row r="17">
          <cell r="B17">
            <v>19.995833333333334</v>
          </cell>
          <cell r="C17">
            <v>26.9</v>
          </cell>
          <cell r="D17">
            <v>15.1</v>
          </cell>
          <cell r="E17">
            <v>77.25</v>
          </cell>
          <cell r="F17">
            <v>80.33333333333333</v>
          </cell>
          <cell r="G17">
            <v>44</v>
          </cell>
          <cell r="H17">
            <v>17.28</v>
          </cell>
          <cell r="I17" t="str">
            <v>SE</v>
          </cell>
          <cell r="J17">
            <v>42.48</v>
          </cell>
          <cell r="K17">
            <v>1</v>
          </cell>
        </row>
        <row r="18">
          <cell r="B18">
            <v>20.433333333333334</v>
          </cell>
          <cell r="C18">
            <v>26.9</v>
          </cell>
          <cell r="D18">
            <v>17.1</v>
          </cell>
          <cell r="E18">
            <v>78.875</v>
          </cell>
          <cell r="F18">
            <v>81.04166666666667</v>
          </cell>
          <cell r="G18">
            <v>50</v>
          </cell>
          <cell r="H18">
            <v>16.92</v>
          </cell>
          <cell r="I18" t="str">
            <v>SE</v>
          </cell>
          <cell r="J18">
            <v>30.96</v>
          </cell>
          <cell r="K18">
            <v>0</v>
          </cell>
        </row>
        <row r="19">
          <cell r="B19">
            <v>22.095833333333335</v>
          </cell>
          <cell r="C19">
            <v>30.8</v>
          </cell>
          <cell r="D19">
            <v>16.4</v>
          </cell>
          <cell r="E19">
            <v>67.08333333333333</v>
          </cell>
          <cell r="F19">
            <v>70.125</v>
          </cell>
          <cell r="G19">
            <v>35</v>
          </cell>
          <cell r="H19">
            <v>15.12</v>
          </cell>
          <cell r="I19" t="str">
            <v>SE</v>
          </cell>
          <cell r="J19">
            <v>33.12</v>
          </cell>
          <cell r="K19">
            <v>0</v>
          </cell>
        </row>
        <row r="20">
          <cell r="B20">
            <v>22.520833333333332</v>
          </cell>
          <cell r="C20">
            <v>30.3</v>
          </cell>
          <cell r="D20">
            <v>15.6</v>
          </cell>
          <cell r="E20">
            <v>51.583333333333336</v>
          </cell>
          <cell r="F20">
            <v>54.833333333333336</v>
          </cell>
          <cell r="G20">
            <v>31</v>
          </cell>
          <cell r="H20">
            <v>15.12</v>
          </cell>
          <cell r="I20" t="str">
            <v>SE</v>
          </cell>
          <cell r="J20">
            <v>28.08</v>
          </cell>
          <cell r="K20">
            <v>0</v>
          </cell>
        </row>
        <row r="21">
          <cell r="B21">
            <v>22.875</v>
          </cell>
          <cell r="C21">
            <v>30.5</v>
          </cell>
          <cell r="D21">
            <v>16.5</v>
          </cell>
          <cell r="E21">
            <v>52.791666666666664</v>
          </cell>
          <cell r="F21">
            <v>55.625</v>
          </cell>
          <cell r="G21">
            <v>30</v>
          </cell>
          <cell r="H21">
            <v>20.52</v>
          </cell>
          <cell r="I21" t="str">
            <v>SE</v>
          </cell>
          <cell r="J21">
            <v>36</v>
          </cell>
          <cell r="K21">
            <v>0</v>
          </cell>
        </row>
        <row r="22">
          <cell r="B22">
            <v>21.841666666666665</v>
          </cell>
          <cell r="C22">
            <v>30.1</v>
          </cell>
          <cell r="D22">
            <v>15.6</v>
          </cell>
          <cell r="E22">
            <v>45.5</v>
          </cell>
          <cell r="F22">
            <v>47.75</v>
          </cell>
          <cell r="G22">
            <v>26</v>
          </cell>
          <cell r="H22">
            <v>18.72</v>
          </cell>
          <cell r="I22" t="str">
            <v>SE</v>
          </cell>
          <cell r="J22">
            <v>32.76</v>
          </cell>
          <cell r="K22">
            <v>0</v>
          </cell>
        </row>
        <row r="23">
          <cell r="B23">
            <v>24.17916666666666</v>
          </cell>
          <cell r="C23">
            <v>34.1</v>
          </cell>
          <cell r="D23">
            <v>15.8</v>
          </cell>
          <cell r="E23">
            <v>36.416666666666664</v>
          </cell>
          <cell r="F23">
            <v>38.625</v>
          </cell>
          <cell r="G23">
            <v>18</v>
          </cell>
          <cell r="H23">
            <v>21.6</v>
          </cell>
          <cell r="I23" t="str">
            <v>SE</v>
          </cell>
          <cell r="J23">
            <v>36.36</v>
          </cell>
          <cell r="K23">
            <v>0</v>
          </cell>
        </row>
        <row r="24">
          <cell r="B24">
            <v>19.66</v>
          </cell>
          <cell r="C24">
            <v>26.4</v>
          </cell>
          <cell r="D24">
            <v>16.3</v>
          </cell>
          <cell r="E24">
            <v>74.8</v>
          </cell>
          <cell r="F24">
            <v>78.16</v>
          </cell>
          <cell r="G24">
            <v>35</v>
          </cell>
          <cell r="H24">
            <v>20.52</v>
          </cell>
          <cell r="I24" t="str">
            <v>NE</v>
          </cell>
          <cell r="J24">
            <v>42.12</v>
          </cell>
          <cell r="K24">
            <v>8.8</v>
          </cell>
        </row>
        <row r="25">
          <cell r="B25">
            <v>15.482608695652173</v>
          </cell>
          <cell r="C25">
            <v>18.1</v>
          </cell>
          <cell r="D25">
            <v>13.3</v>
          </cell>
          <cell r="E25">
            <v>91.47826086956522</v>
          </cell>
          <cell r="F25">
            <v>93</v>
          </cell>
          <cell r="G25">
            <v>70</v>
          </cell>
          <cell r="H25">
            <v>14.76</v>
          </cell>
          <cell r="I25" t="str">
            <v>SO</v>
          </cell>
          <cell r="J25">
            <v>29.52</v>
          </cell>
          <cell r="K25">
            <v>1.4</v>
          </cell>
        </row>
        <row r="26">
          <cell r="B26">
            <v>15.08333333333333</v>
          </cell>
          <cell r="C26">
            <v>22</v>
          </cell>
          <cell r="D26">
            <v>10</v>
          </cell>
          <cell r="E26">
            <v>65.25</v>
          </cell>
          <cell r="F26">
            <v>68.95833333333333</v>
          </cell>
          <cell r="G26">
            <v>29</v>
          </cell>
          <cell r="H26">
            <v>12.6</v>
          </cell>
          <cell r="I26" t="str">
            <v>SO</v>
          </cell>
          <cell r="J26">
            <v>28.44</v>
          </cell>
          <cell r="K26">
            <v>0.2</v>
          </cell>
        </row>
        <row r="27">
          <cell r="B27">
            <v>17.058333333333334</v>
          </cell>
          <cell r="C27">
            <v>26.4</v>
          </cell>
          <cell r="D27">
            <v>9.3</v>
          </cell>
          <cell r="E27">
            <v>44.541666666666664</v>
          </cell>
          <cell r="F27">
            <v>48.416666666666664</v>
          </cell>
          <cell r="G27">
            <v>15</v>
          </cell>
          <cell r="H27">
            <v>12.24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20.75</v>
          </cell>
          <cell r="C28">
            <v>28.3</v>
          </cell>
          <cell r="D28">
            <v>14.6</v>
          </cell>
          <cell r="E28">
            <v>36.708333333333336</v>
          </cell>
          <cell r="F28">
            <v>38.958333333333336</v>
          </cell>
          <cell r="G28">
            <v>21</v>
          </cell>
          <cell r="H28">
            <v>25.2</v>
          </cell>
          <cell r="I28" t="str">
            <v>SE</v>
          </cell>
          <cell r="J28">
            <v>42.84</v>
          </cell>
          <cell r="K28">
            <v>0</v>
          </cell>
        </row>
        <row r="29">
          <cell r="B29">
            <v>22.52083333333334</v>
          </cell>
          <cell r="C29">
            <v>32.2</v>
          </cell>
          <cell r="D29">
            <v>14.3</v>
          </cell>
          <cell r="E29">
            <v>38.5</v>
          </cell>
          <cell r="F29">
            <v>40.916666666666664</v>
          </cell>
          <cell r="G29">
            <v>20</v>
          </cell>
          <cell r="H29">
            <v>15.84</v>
          </cell>
          <cell r="I29" t="str">
            <v>SE</v>
          </cell>
          <cell r="J29">
            <v>38.52</v>
          </cell>
          <cell r="K29">
            <v>0</v>
          </cell>
        </row>
        <row r="30">
          <cell r="B30">
            <v>23.291666666666668</v>
          </cell>
          <cell r="C30">
            <v>32.8</v>
          </cell>
          <cell r="D30">
            <v>16.8</v>
          </cell>
          <cell r="E30">
            <v>43.208333333333336</v>
          </cell>
          <cell r="F30">
            <v>45.75</v>
          </cell>
          <cell r="G30">
            <v>20</v>
          </cell>
          <cell r="H30">
            <v>13.32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23.691666666666674</v>
          </cell>
          <cell r="C31">
            <v>32.5</v>
          </cell>
          <cell r="D31">
            <v>18.1</v>
          </cell>
          <cell r="E31">
            <v>48.5</v>
          </cell>
          <cell r="F31">
            <v>51.25</v>
          </cell>
          <cell r="G31">
            <v>23</v>
          </cell>
          <cell r="H31">
            <v>22.68</v>
          </cell>
          <cell r="I31" t="str">
            <v>SE</v>
          </cell>
          <cell r="J31">
            <v>34.56</v>
          </cell>
          <cell r="K31">
            <v>0</v>
          </cell>
        </row>
        <row r="32">
          <cell r="B32">
            <v>24.620833333333334</v>
          </cell>
          <cell r="C32">
            <v>33.2</v>
          </cell>
          <cell r="D32">
            <v>16.9</v>
          </cell>
          <cell r="E32">
            <v>40.083333333333336</v>
          </cell>
          <cell r="F32">
            <v>42.666666666666664</v>
          </cell>
          <cell r="G32">
            <v>22</v>
          </cell>
          <cell r="H32">
            <v>19.08</v>
          </cell>
          <cell r="I32" t="str">
            <v>SE</v>
          </cell>
          <cell r="J32">
            <v>34.2</v>
          </cell>
          <cell r="K32">
            <v>0</v>
          </cell>
        </row>
        <row r="33">
          <cell r="B33">
            <v>25.44583333333333</v>
          </cell>
          <cell r="C33">
            <v>34.9</v>
          </cell>
          <cell r="D33">
            <v>16.5</v>
          </cell>
          <cell r="E33">
            <v>33.958333333333336</v>
          </cell>
          <cell r="F33">
            <v>37.125</v>
          </cell>
          <cell r="G33">
            <v>16</v>
          </cell>
          <cell r="H33">
            <v>23.04</v>
          </cell>
          <cell r="I33" t="str">
            <v>NE</v>
          </cell>
          <cell r="J33">
            <v>38.88</v>
          </cell>
          <cell r="K33">
            <v>0</v>
          </cell>
        </row>
        <row r="34">
          <cell r="B34">
            <v>23.433333333333337</v>
          </cell>
          <cell r="C34">
            <v>30.7</v>
          </cell>
          <cell r="D34">
            <v>19.2</v>
          </cell>
          <cell r="E34">
            <v>68.70833333333333</v>
          </cell>
          <cell r="F34">
            <v>73.20833333333333</v>
          </cell>
          <cell r="G34">
            <v>28</v>
          </cell>
          <cell r="H34">
            <v>20.52</v>
          </cell>
          <cell r="I34" t="str">
            <v>NO</v>
          </cell>
          <cell r="J34">
            <v>46.8</v>
          </cell>
          <cell r="K34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>
            <v>25.56</v>
          </cell>
          <cell r="I5" t="str">
            <v>SE</v>
          </cell>
          <cell r="J5">
            <v>38.16</v>
          </cell>
          <cell r="K5">
            <v>0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>
            <v>24.12</v>
          </cell>
          <cell r="I6" t="str">
            <v>SE</v>
          </cell>
          <cell r="J6">
            <v>37.8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>
            <v>20.88</v>
          </cell>
          <cell r="I7" t="str">
            <v>SE</v>
          </cell>
          <cell r="J7">
            <v>50.76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>
            <v>15.84</v>
          </cell>
          <cell r="I8" t="str">
            <v>SE</v>
          </cell>
          <cell r="J8">
            <v>32.04</v>
          </cell>
          <cell r="K8">
            <v>0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>
            <v>19.8</v>
          </cell>
          <cell r="I9" t="str">
            <v>SE</v>
          </cell>
          <cell r="J9">
            <v>37.8</v>
          </cell>
          <cell r="K9">
            <v>0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>
            <v>17.28</v>
          </cell>
          <cell r="I10" t="str">
            <v>SE</v>
          </cell>
          <cell r="J10">
            <v>36</v>
          </cell>
          <cell r="K10">
            <v>0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>
            <v>21.6</v>
          </cell>
          <cell r="I11" t="str">
            <v>SE</v>
          </cell>
          <cell r="J11">
            <v>36.72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>
            <v>10.08</v>
          </cell>
          <cell r="I12" t="str">
            <v>SE</v>
          </cell>
          <cell r="J12">
            <v>21.6</v>
          </cell>
          <cell r="K12">
            <v>0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>
            <v>17.64</v>
          </cell>
          <cell r="I13" t="str">
            <v>SE</v>
          </cell>
          <cell r="J13">
            <v>25.92</v>
          </cell>
          <cell r="K13">
            <v>0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>
            <v>21.24</v>
          </cell>
          <cell r="I14" t="str">
            <v>SE</v>
          </cell>
          <cell r="J14">
            <v>39.6</v>
          </cell>
          <cell r="K14">
            <v>0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>
            <v>23.76</v>
          </cell>
          <cell r="I15" t="str">
            <v>SE</v>
          </cell>
          <cell r="J15">
            <v>46.44</v>
          </cell>
          <cell r="K15">
            <v>0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>
            <v>14.4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>
            <v>18.72</v>
          </cell>
          <cell r="I18" t="str">
            <v>SE</v>
          </cell>
          <cell r="J18">
            <v>34.2</v>
          </cell>
          <cell r="K18">
            <v>0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>
            <v>17.64</v>
          </cell>
          <cell r="I19" t="str">
            <v>SE</v>
          </cell>
          <cell r="J19">
            <v>29.52</v>
          </cell>
          <cell r="K19">
            <v>0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>
            <v>14.76</v>
          </cell>
          <cell r="I20" t="str">
            <v>SE</v>
          </cell>
          <cell r="J20">
            <v>30.24</v>
          </cell>
          <cell r="K20">
            <v>0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>
            <v>20.52</v>
          </cell>
          <cell r="I21" t="str">
            <v>SE</v>
          </cell>
          <cell r="J21">
            <v>34.92</v>
          </cell>
          <cell r="K21">
            <v>0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>
            <v>33.48</v>
          </cell>
          <cell r="I22" t="str">
            <v>SE</v>
          </cell>
          <cell r="J22">
            <v>53.28</v>
          </cell>
          <cell r="K22">
            <v>0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>
            <v>32.04</v>
          </cell>
          <cell r="I23" t="str">
            <v>SE</v>
          </cell>
          <cell r="J23">
            <v>47.88</v>
          </cell>
          <cell r="K23">
            <v>0.2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>
            <v>9.72</v>
          </cell>
          <cell r="I24" t="str">
            <v>SE</v>
          </cell>
          <cell r="J24">
            <v>15.84</v>
          </cell>
          <cell r="K24">
            <v>0.2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>
            <v>22.68</v>
          </cell>
          <cell r="I25" t="str">
            <v>SE</v>
          </cell>
          <cell r="J25">
            <v>42.84</v>
          </cell>
          <cell r="K25">
            <v>0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>
            <v>14.76</v>
          </cell>
          <cell r="I26" t="str">
            <v>SE</v>
          </cell>
          <cell r="J26">
            <v>29.52</v>
          </cell>
          <cell r="K26">
            <v>0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>
            <v>20.88</v>
          </cell>
          <cell r="I27" t="str">
            <v>SE</v>
          </cell>
          <cell r="J27">
            <v>33.12</v>
          </cell>
          <cell r="K27">
            <v>0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>
            <v>25.92</v>
          </cell>
          <cell r="I28" t="str">
            <v>SE</v>
          </cell>
          <cell r="J28">
            <v>45</v>
          </cell>
          <cell r="K28">
            <v>0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>
            <v>19.8</v>
          </cell>
          <cell r="I29" t="str">
            <v>SE</v>
          </cell>
          <cell r="J29">
            <v>33.84</v>
          </cell>
          <cell r="K29">
            <v>0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>
            <v>15.84</v>
          </cell>
          <cell r="I30" t="str">
            <v>SE</v>
          </cell>
          <cell r="J30">
            <v>30.24</v>
          </cell>
          <cell r="K30">
            <v>0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>
            <v>25.92</v>
          </cell>
          <cell r="I31" t="str">
            <v>SE</v>
          </cell>
          <cell r="J31">
            <v>40.32</v>
          </cell>
          <cell r="K31">
            <v>0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>
            <v>29.88</v>
          </cell>
          <cell r="I32" t="str">
            <v>SE</v>
          </cell>
          <cell r="J32">
            <v>42.12</v>
          </cell>
          <cell r="K32">
            <v>0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>
            <v>29.52</v>
          </cell>
          <cell r="I33" t="str">
            <v>SE</v>
          </cell>
          <cell r="J33">
            <v>48.96</v>
          </cell>
          <cell r="K33">
            <v>0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>
            <v>16.2</v>
          </cell>
          <cell r="I34" t="str">
            <v>SE</v>
          </cell>
          <cell r="J34">
            <v>28.8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27" sqref="A27:A28"/>
    </sheetView>
  </sheetViews>
  <sheetFormatPr defaultColWidth="9.140625" defaultRowHeight="12.75"/>
  <cols>
    <col min="1" max="1" width="19.140625" style="2" bestFit="1" customWidth="1"/>
    <col min="2" max="31" width="5.421875" style="2" customWidth="1"/>
    <col min="32" max="32" width="5.8515625" style="17" bestFit="1" customWidth="1"/>
    <col min="33" max="33" width="9.140625" style="1" customWidth="1"/>
  </cols>
  <sheetData>
    <row r="1" spans="1:32" ht="19.5" customHeight="1" thickBo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0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39</v>
      </c>
      <c r="AG3" s="11"/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11"/>
    </row>
    <row r="5" spans="1:32" ht="16.5" customHeight="1" thickTop="1">
      <c r="A5" s="7" t="s">
        <v>0</v>
      </c>
      <c r="B5" s="3">
        <f>'[4]Setembro'!$B$5</f>
        <v>18.504545454545454</v>
      </c>
      <c r="C5" s="3">
        <f>'[4]Setembro'!$B$6</f>
        <v>23.77083333333333</v>
      </c>
      <c r="D5" s="3">
        <f>'[4]Setembro'!$B$7</f>
        <v>25.829166666666662</v>
      </c>
      <c r="E5" s="3">
        <f>'[4]Setembro'!$B$8</f>
        <v>27.22916666666666</v>
      </c>
      <c r="F5" s="3">
        <f>'[4]Setembro'!$B$9</f>
        <v>13.433333333333332</v>
      </c>
      <c r="G5" s="3">
        <f>'[4]Setembro'!$B$10</f>
        <v>10.15</v>
      </c>
      <c r="H5" s="3">
        <f>'[4]Setembro'!$B$11</f>
        <v>10.079166666666667</v>
      </c>
      <c r="I5" s="3">
        <f>'[4]Setembro'!$B$12</f>
        <v>17.0125</v>
      </c>
      <c r="J5" s="3">
        <f>'[4]Setembro'!$B$13</f>
        <v>22.975</v>
      </c>
      <c r="K5" s="3">
        <f>'[4]Setembro'!$B$14</f>
        <v>26.020833333333325</v>
      </c>
      <c r="L5" s="3">
        <f>'[4]Setembro'!$B$15</f>
        <v>26.72916666666667</v>
      </c>
      <c r="M5" s="3">
        <f>'[4]Setembro'!$B$16</f>
        <v>19.829166666666666</v>
      </c>
      <c r="N5" s="3">
        <f>'[4]Setembro'!$B$17</f>
        <v>14.625</v>
      </c>
      <c r="O5" s="3">
        <f>'[4]Setembro'!$B$18</f>
        <v>15.183333333333335</v>
      </c>
      <c r="P5" s="3">
        <f>'[4]Setembro'!$B$19</f>
        <v>17.183333333333334</v>
      </c>
      <c r="Q5" s="3">
        <f>'[4]Setembro'!$B$20</f>
        <v>16.583333333333332</v>
      </c>
      <c r="R5" s="3">
        <f>'[4]Setembro'!$B$21</f>
        <v>17.3625</v>
      </c>
      <c r="S5" s="3">
        <f>'[4]Setembro'!$B$22</f>
        <v>18.17083333333333</v>
      </c>
      <c r="T5" s="3">
        <f>'[4]Setembro'!$B$23</f>
        <v>16.875</v>
      </c>
      <c r="U5" s="3">
        <f>'[4]Setembro'!$B$24</f>
        <v>16.766666666666662</v>
      </c>
      <c r="V5" s="3">
        <f>'[4]Setembro'!$B$25</f>
        <v>15.429166666666667</v>
      </c>
      <c r="W5" s="3">
        <f>'[4]Setembro'!$B$26</f>
        <v>13.929166666666665</v>
      </c>
      <c r="X5" s="3">
        <f>'[4]Setembro'!$B$27</f>
        <v>16.67083333333333</v>
      </c>
      <c r="Y5" s="3">
        <f>'[4]Setembro'!$B$28</f>
        <v>18.145833333333336</v>
      </c>
      <c r="Z5" s="3">
        <f>'[4]Setembro'!$B$29</f>
        <v>18.4125</v>
      </c>
      <c r="AA5" s="3">
        <f>'[4]Setembro'!$B$30</f>
        <v>20.120833333333334</v>
      </c>
      <c r="AB5" s="3">
        <f>'[4]Setembro'!$B$31</f>
        <v>20.891666666666666</v>
      </c>
      <c r="AC5" s="3">
        <f>'[4]Setembro'!$B$32</f>
        <v>21.445833333333336</v>
      </c>
      <c r="AD5" s="3">
        <f>'[4]Setembro'!$B$33</f>
        <v>21.220833333333328</v>
      </c>
      <c r="AE5" s="3">
        <f>'[4]Setembro'!$B$34</f>
        <v>21.7125</v>
      </c>
      <c r="AF5" s="15">
        <f aca="true" t="shared" si="1" ref="AF5:AF18">AVERAGE(B5:AE5)</f>
        <v>18.743068181818177</v>
      </c>
    </row>
    <row r="6" spans="1:32" ht="16.5" customHeight="1">
      <c r="A6" s="8" t="s">
        <v>1</v>
      </c>
      <c r="B6" s="3">
        <f>'[5]Setembro'!$B$5</f>
        <v>25.813636363636363</v>
      </c>
      <c r="C6" s="3">
        <f>'[5]Setembro'!$B$6</f>
        <v>27.575</v>
      </c>
      <c r="D6" s="3">
        <f>'[5]Setembro'!$B$7</f>
        <v>27.433333333333334</v>
      </c>
      <c r="E6" s="3">
        <f>'[5]Setembro'!$B$8</f>
        <v>26.9125</v>
      </c>
      <c r="F6" s="3">
        <f>'[5]Setembro'!$B$9</f>
        <v>21.295833333333338</v>
      </c>
      <c r="G6" s="3">
        <f>'[5]Setembro'!$B$10</f>
        <v>15.304166666666667</v>
      </c>
      <c r="H6" s="3">
        <f>'[5]Setembro'!$B$11</f>
        <v>16.9</v>
      </c>
      <c r="I6" s="3">
        <f>'[5]Setembro'!$B$12</f>
        <v>21.058333333333334</v>
      </c>
      <c r="J6" s="3">
        <f>'[5]Setembro'!$B$13</f>
        <v>26.6125</v>
      </c>
      <c r="K6" s="3">
        <f>'[5]Setembro'!$B$14</f>
        <v>29.329166666666662</v>
      </c>
      <c r="L6" s="3">
        <f>'[5]Setembro'!$B$15</f>
        <v>29.204166666666666</v>
      </c>
      <c r="M6" s="3">
        <f>'[5]Setembro'!$B$16</f>
        <v>26.2375</v>
      </c>
      <c r="N6" s="3">
        <f>'[5]Setembro'!$B$17</f>
        <v>19.641666666666662</v>
      </c>
      <c r="O6" s="3">
        <f>'[5]Setembro'!$B$18</f>
        <v>21.728571428571428</v>
      </c>
      <c r="P6" s="3">
        <f>'[5]Setembro'!$B$19</f>
        <v>21.65</v>
      </c>
      <c r="Q6" s="3">
        <f>'[5]Setembro'!$B$20</f>
        <v>21.3375</v>
      </c>
      <c r="R6" s="3">
        <f>'[5]Setembro'!$B$21</f>
        <v>22.625</v>
      </c>
      <c r="S6" s="3">
        <f>'[5]Setembro'!$B$22</f>
        <v>26.066666666666666</v>
      </c>
      <c r="T6" s="3">
        <f>'[5]Setembro'!$B$23</f>
        <v>27.379166666666674</v>
      </c>
      <c r="U6" s="3">
        <f>'[5]Setembro'!$B$24</f>
        <v>21.3125</v>
      </c>
      <c r="V6" s="3">
        <f>'[5]Setembro'!$B$25</f>
        <v>18.39375</v>
      </c>
      <c r="W6" s="3">
        <f>'[5]Setembro'!$B$26</f>
        <v>18.404761904761905</v>
      </c>
      <c r="X6" s="3">
        <f>'[5]Setembro'!$B$27</f>
        <v>18.908333333333335</v>
      </c>
      <c r="Y6" s="3">
        <f>'[5]Setembro'!$B$28</f>
        <v>22.979166666666668</v>
      </c>
      <c r="Z6" s="3">
        <f>'[5]Setembro'!$B$29</f>
        <v>23.933333333333337</v>
      </c>
      <c r="AA6" s="3">
        <f>'[5]Setembro'!$B$30</f>
        <v>23.7375</v>
      </c>
      <c r="AB6" s="3">
        <f>'[5]Setembro'!$B$31</f>
        <v>25.3</v>
      </c>
      <c r="AC6" s="3">
        <f>'[5]Setembro'!$B$32</f>
        <v>28.266666666666666</v>
      </c>
      <c r="AD6" s="3">
        <f>'[5]Setembro'!$B$33</f>
        <v>30.958333333333332</v>
      </c>
      <c r="AE6" s="3">
        <f>'[5]Setembro'!$B$34</f>
        <v>28.808333333333334</v>
      </c>
      <c r="AF6" s="15">
        <f t="shared" si="1"/>
        <v>23.83691287878787</v>
      </c>
    </row>
    <row r="7" spans="1:32" ht="16.5" customHeight="1">
      <c r="A7" s="8" t="s">
        <v>2</v>
      </c>
      <c r="B7" s="3">
        <f>'[6]Setembro'!$B$5</f>
        <v>24.64545454545454</v>
      </c>
      <c r="C7" s="3">
        <f>'[6]Setembro'!$B$6</f>
        <v>28.083333333333325</v>
      </c>
      <c r="D7" s="3">
        <f>'[6]Setembro'!$B$7</f>
        <v>28.53333333333333</v>
      </c>
      <c r="E7" s="3">
        <f>'[6]Setembro'!$B$8</f>
        <v>28.079166666666666</v>
      </c>
      <c r="F7" s="3">
        <f>'[6]Setembro'!$B$9</f>
        <v>21.391666666666666</v>
      </c>
      <c r="G7" s="3">
        <f>'[6]Setembro'!$B$10</f>
        <v>13.016666666666667</v>
      </c>
      <c r="H7" s="3">
        <f>'[6]Setembro'!$B$11</f>
        <v>14.091666666666669</v>
      </c>
      <c r="I7" s="3">
        <f>'[6]Setembro'!$B$12</f>
        <v>20.89166666666667</v>
      </c>
      <c r="J7" s="3">
        <f>'[6]Setembro'!$B$13</f>
        <v>27.65833333333333</v>
      </c>
      <c r="K7" s="3">
        <f>'[6]Setembro'!$B$14</f>
        <v>29.4375</v>
      </c>
      <c r="L7" s="3">
        <f>'[6]Setembro'!$B$15</f>
        <v>30.641666666666662</v>
      </c>
      <c r="M7" s="3">
        <f>'[6]Setembro'!$B$16</f>
        <v>25.141666666666662</v>
      </c>
      <c r="N7" s="3">
        <f>'[6]Setembro'!$B$17</f>
        <v>17.720833333333335</v>
      </c>
      <c r="O7" s="3">
        <f>'[6]Setembro'!$B$18</f>
        <v>18.320833333333336</v>
      </c>
      <c r="P7" s="3">
        <f>'[6]Setembro'!$B$19</f>
        <v>20.354166666666668</v>
      </c>
      <c r="Q7" s="3">
        <f>'[6]Setembro'!$B$20</f>
        <v>20.254166666666666</v>
      </c>
      <c r="R7" s="3">
        <f>'[6]Setembro'!$B$21</f>
        <v>22.39583333333334</v>
      </c>
      <c r="S7" s="3">
        <f>'[6]Setembro'!$B$22</f>
        <v>22.870833333333334</v>
      </c>
      <c r="T7" s="3">
        <f>'[6]Setembro'!$B$23</f>
        <v>24.25</v>
      </c>
      <c r="U7" s="3">
        <f>'[6]Setembro'!$B$24</f>
        <v>19.329166666666666</v>
      </c>
      <c r="V7" s="3">
        <f>'[6]Setembro'!$B$25</f>
        <v>15.4125</v>
      </c>
      <c r="W7" s="3">
        <f>'[6]Setembro'!$B$26</f>
        <v>15.84583333333333</v>
      </c>
      <c r="X7" s="3">
        <f>'[6]Setembro'!$B$27</f>
        <v>17.65</v>
      </c>
      <c r="Y7" s="3">
        <f>'[6]Setembro'!$B$28</f>
        <v>20.870833333333334</v>
      </c>
      <c r="Z7" s="3">
        <f>'[6]Setembro'!$B$29</f>
        <v>22.358333333333338</v>
      </c>
      <c r="AA7" s="3">
        <f>'[6]Setembro'!$B$30</f>
        <v>22.11666666666667</v>
      </c>
      <c r="AB7" s="3">
        <f>'[6]Setembro'!$B$31</f>
        <v>23.804166666666664</v>
      </c>
      <c r="AC7" s="3">
        <f>'[6]Setembro'!$B$32</f>
        <v>26.2375</v>
      </c>
      <c r="AD7" s="3">
        <f>'[6]Setembro'!$B$33</f>
        <v>27.245833333333326</v>
      </c>
      <c r="AE7" s="3">
        <f>'[6]Setembro'!$B$34</f>
        <v>26.33333333333334</v>
      </c>
      <c r="AF7" s="15">
        <f t="shared" si="1"/>
        <v>22.499431818181815</v>
      </c>
    </row>
    <row r="8" spans="1:32" ht="16.5" customHeight="1">
      <c r="A8" s="8" t="s">
        <v>3</v>
      </c>
      <c r="B8" s="3">
        <f>'[7]Setembro'!$B$5</f>
        <v>23.21363636363637</v>
      </c>
      <c r="C8" s="3">
        <f>'[7]Setembro'!$B$6</f>
        <v>26.10833333333333</v>
      </c>
      <c r="D8" s="3">
        <f>'[7]Setembro'!$B$7</f>
        <v>26.391666666666662</v>
      </c>
      <c r="E8" s="3">
        <f>'[7]Setembro'!$B$8</f>
        <v>26.79583333333333</v>
      </c>
      <c r="F8" s="3">
        <f>'[7]Setembro'!$B$9</f>
        <v>26.908333333333335</v>
      </c>
      <c r="G8" s="3">
        <f>'[7]Setembro'!$B$10</f>
        <v>22.870833333333337</v>
      </c>
      <c r="H8" s="3">
        <f>'[7]Setembro'!$B$11</f>
        <v>16.966666666666665</v>
      </c>
      <c r="I8" s="3">
        <f>'[7]Setembro'!$B$12</f>
        <v>21.6</v>
      </c>
      <c r="J8" s="3">
        <f>'[7]Setembro'!$B$13</f>
        <v>27.6875</v>
      </c>
      <c r="K8" s="3">
        <f>'[7]Setembro'!$B$14</f>
        <v>28.70416666666667</v>
      </c>
      <c r="L8" s="3">
        <f>'[7]Setembro'!$B$15</f>
        <v>28.9625</v>
      </c>
      <c r="M8" s="3">
        <f>'[7]Setembro'!$B$16</f>
        <v>27.59583333333333</v>
      </c>
      <c r="N8" s="3">
        <f>'[7]Setembro'!$B$17</f>
        <v>23.9625</v>
      </c>
      <c r="O8" s="3">
        <f>'[7]Setembro'!$B$18</f>
        <v>23.058333333333337</v>
      </c>
      <c r="P8" s="3">
        <f>'[7]Setembro'!$B$19</f>
        <v>24.40833333333333</v>
      </c>
      <c r="Q8" s="3">
        <f>'[7]Setembro'!$B$20</f>
        <v>25.816666666666666</v>
      </c>
      <c r="R8" s="3">
        <f>'[7]Setembro'!$B$21</f>
        <v>24.679166666666674</v>
      </c>
      <c r="S8" s="3">
        <f>'[7]Setembro'!$B$22</f>
        <v>23.370833333333334</v>
      </c>
      <c r="T8" s="3">
        <f>'[7]Setembro'!$B$23</f>
        <v>25.07083333333333</v>
      </c>
      <c r="U8" s="3">
        <f>'[7]Setembro'!$B$24</f>
        <v>22.404166666666672</v>
      </c>
      <c r="V8" s="3">
        <f>'[7]Setembro'!$B$25</f>
        <v>18.266666666666666</v>
      </c>
      <c r="W8" s="3">
        <f>'[7]Setembro'!$B$26</f>
        <v>20.16153846153846</v>
      </c>
      <c r="X8" s="3">
        <f>'[7]Setembro'!$B$27</f>
        <v>18.5</v>
      </c>
      <c r="Y8" s="3">
        <f>'[7]Setembro'!$B$28</f>
        <v>20.23333333333333</v>
      </c>
      <c r="Z8" s="3">
        <f>'[7]Setembro'!$B$29</f>
        <v>23.254166666666666</v>
      </c>
      <c r="AA8" s="3">
        <f>'[7]Setembro'!$B$30</f>
        <v>24.991666666666664</v>
      </c>
      <c r="AB8" s="3">
        <f>'[7]Setembro'!$B$31</f>
        <v>25.345833333333335</v>
      </c>
      <c r="AC8" s="3">
        <f>'[7]Setembro'!$B$32</f>
        <v>25.808333333333334</v>
      </c>
      <c r="AD8" s="3">
        <f>'[7]Setembro'!$B$33</f>
        <v>26.25</v>
      </c>
      <c r="AE8" s="3">
        <f>'[7]Setembro'!$B$34</f>
        <v>26.60416666666666</v>
      </c>
      <c r="AF8" s="15">
        <f t="shared" si="1"/>
        <v>24.19972804972805</v>
      </c>
    </row>
    <row r="9" spans="1:32" ht="16.5" customHeight="1">
      <c r="A9" s="8" t="s">
        <v>4</v>
      </c>
      <c r="B9" s="3">
        <f>'[8]Setembro'!$B$5</f>
        <v>23.543478260869566</v>
      </c>
      <c r="C9" s="3">
        <f>'[8]Setembro'!$B$6</f>
        <v>25.92916666666667</v>
      </c>
      <c r="D9" s="3">
        <f>'[8]Setembro'!$B$7</f>
        <v>26.316666666666666</v>
      </c>
      <c r="E9" s="3">
        <f>'[8]Setembro'!$B$8</f>
        <v>27.033333333333335</v>
      </c>
      <c r="F9" s="3">
        <f>'[8]Setembro'!$B$9</f>
        <v>27.42916666666667</v>
      </c>
      <c r="G9" s="3">
        <f>'[8]Setembro'!$B$10</f>
        <v>19.104166666666668</v>
      </c>
      <c r="H9" s="3">
        <f>'[8]Setembro'!$B$11</f>
        <v>13.525</v>
      </c>
      <c r="I9" s="3">
        <f>'[8]Setembro'!$B$12</f>
        <v>21.25416666666667</v>
      </c>
      <c r="J9" s="3">
        <f>'[8]Setembro'!$B$13</f>
        <v>27.133333333333336</v>
      </c>
      <c r="K9" s="3">
        <f>'[8]Setembro'!$B$14</f>
        <v>28.64583333333334</v>
      </c>
      <c r="L9" s="3">
        <f>'[8]Setembro'!$B$15</f>
        <v>28.125</v>
      </c>
      <c r="M9" s="3">
        <f>'[8]Setembro'!$B$16</f>
        <v>26.820833333333336</v>
      </c>
      <c r="N9" s="3">
        <f>'[8]Setembro'!$B$17</f>
        <v>19.995833333333334</v>
      </c>
      <c r="O9" s="3">
        <f>'[8]Setembro'!$B$18</f>
        <v>20.433333333333334</v>
      </c>
      <c r="P9" s="3">
        <f>'[8]Setembro'!$B$19</f>
        <v>22.095833333333335</v>
      </c>
      <c r="Q9" s="3">
        <f>'[8]Setembro'!$B$20</f>
        <v>22.520833333333332</v>
      </c>
      <c r="R9" s="3">
        <f>'[8]Setembro'!$B$21</f>
        <v>22.875</v>
      </c>
      <c r="S9" s="3">
        <f>'[8]Setembro'!$B$22</f>
        <v>21.841666666666665</v>
      </c>
      <c r="T9" s="3">
        <f>'[8]Setembro'!$B$23</f>
        <v>24.17916666666666</v>
      </c>
      <c r="U9" s="3">
        <f>'[8]Setembro'!$B$24</f>
        <v>19.66</v>
      </c>
      <c r="V9" s="3">
        <f>'[8]Setembro'!$B$25</f>
        <v>15.482608695652173</v>
      </c>
      <c r="W9" s="3">
        <f>'[8]Setembro'!$B$26</f>
        <v>15.08333333333333</v>
      </c>
      <c r="X9" s="3">
        <f>'[8]Setembro'!$B$27</f>
        <v>17.058333333333334</v>
      </c>
      <c r="Y9" s="3">
        <f>'[8]Setembro'!$B$28</f>
        <v>20.75</v>
      </c>
      <c r="Z9" s="3">
        <f>'[8]Setembro'!$B$29</f>
        <v>22.52083333333334</v>
      </c>
      <c r="AA9" s="3">
        <f>'[8]Setembro'!$B$30</f>
        <v>23.291666666666668</v>
      </c>
      <c r="AB9" s="3">
        <f>'[8]Setembro'!$B$31</f>
        <v>23.691666666666674</v>
      </c>
      <c r="AC9" s="3">
        <f>'[8]Setembro'!$B$32</f>
        <v>24.620833333333334</v>
      </c>
      <c r="AD9" s="3">
        <f>'[8]Setembro'!$B$33</f>
        <v>25.44583333333333</v>
      </c>
      <c r="AE9" s="3">
        <f>'[8]Setembro'!$B$34</f>
        <v>23.433333333333337</v>
      </c>
      <c r="AF9" s="15">
        <f t="shared" si="1"/>
        <v>22.66134178743961</v>
      </c>
    </row>
    <row r="10" spans="1:32" ht="16.5" customHeight="1">
      <c r="A10" s="8" t="s">
        <v>5</v>
      </c>
      <c r="B10" s="3">
        <f>'[1]Setembro'!$B$5</f>
        <v>27.84545454545455</v>
      </c>
      <c r="C10" s="3">
        <f>'[1]Setembro'!$B$6</f>
        <v>29.566666666666674</v>
      </c>
      <c r="D10" s="3">
        <f>'[1]Setembro'!$B$7</f>
        <v>30.45833333333334</v>
      </c>
      <c r="E10" s="3">
        <f>'[1]Setembro'!$B$8</f>
        <v>29.191666666666666</v>
      </c>
      <c r="F10" s="3">
        <f>'[1]Setembro'!$B$9</f>
        <v>20.458333333333332</v>
      </c>
      <c r="G10" s="3">
        <f>'[1]Setembro'!$B$10</f>
        <v>16.045833333333334</v>
      </c>
      <c r="H10" s="3">
        <f>'[1]Setembro'!$B$11</f>
        <v>19.070833333333336</v>
      </c>
      <c r="I10" s="3">
        <f>'[1]Setembro'!$B$12</f>
        <v>22.395833333333332</v>
      </c>
      <c r="J10" s="3">
        <f>'[1]Setembro'!$B$13</f>
        <v>27.375</v>
      </c>
      <c r="K10" s="3">
        <f>'[1]Setembro'!$B$14</f>
        <v>30.808333333333326</v>
      </c>
      <c r="L10" s="3">
        <f>'[1]Setembro'!$B$15</f>
        <v>30.825</v>
      </c>
      <c r="M10" s="3">
        <f>'[1]Setembro'!$B$16</f>
        <v>24.804166666666664</v>
      </c>
      <c r="N10" s="3">
        <f>'[1]Setembro'!$B$17</f>
        <v>20.925</v>
      </c>
      <c r="O10" s="3">
        <f>'[1]Setembro'!$B$18</f>
        <v>21.220833333333335</v>
      </c>
      <c r="P10" s="3">
        <f>'[1]Setembro'!$B$19</f>
        <v>24.6875</v>
      </c>
      <c r="Q10" s="3">
        <f>'[1]Setembro'!$B$20</f>
        <v>24.470833333333335</v>
      </c>
      <c r="R10" s="3">
        <f>'[1]Setembro'!$B$21</f>
        <v>24.8</v>
      </c>
      <c r="S10" s="3">
        <f>'[1]Setembro'!$B$22</f>
        <v>27.045833333333334</v>
      </c>
      <c r="T10" s="3">
        <f>'[1]Setembro'!$B$23</f>
        <v>29.075</v>
      </c>
      <c r="U10" s="3">
        <f>'[1]Setembro'!$B$24</f>
        <v>21.75833333333333</v>
      </c>
      <c r="V10" s="3">
        <f>'[1]Setembro'!$B$25</f>
        <v>18.845</v>
      </c>
      <c r="W10" s="3">
        <f>'[1]Setembro'!$B$26</f>
        <v>20.575</v>
      </c>
      <c r="X10" s="3">
        <f>'[1]Setembro'!$B$27</f>
        <v>22.975</v>
      </c>
      <c r="Y10" s="3">
        <f>'[1]Setembro'!$B$28</f>
        <v>25.625</v>
      </c>
      <c r="Z10" s="3">
        <f>'[1]Setembro'!$B$29</f>
        <v>28.045833333333338</v>
      </c>
      <c r="AA10" s="3">
        <f>'[1]Setembro'!$B$30</f>
        <v>25.59583333333333</v>
      </c>
      <c r="AB10" s="3">
        <f>'[1]Setembro'!$B$31</f>
        <v>27.5875</v>
      </c>
      <c r="AC10" s="3">
        <f>'[1]Setembro'!$B$32</f>
        <v>30.07083333333333</v>
      </c>
      <c r="AD10" s="3">
        <f>'[1]Setembro'!$B$33</f>
        <v>31.275</v>
      </c>
      <c r="AE10" s="3">
        <f>'[1]Setembro'!$B$34</f>
        <v>28.0625</v>
      </c>
      <c r="AF10" s="15">
        <f t="shared" si="1"/>
        <v>25.382876262626265</v>
      </c>
    </row>
    <row r="11" spans="1:32" ht="16.5" customHeight="1">
      <c r="A11" s="8" t="s">
        <v>6</v>
      </c>
      <c r="B11" s="3">
        <f>'[2]Setembro'!$B$5</f>
        <v>26.404545454545453</v>
      </c>
      <c r="C11" s="3">
        <f>'[2]Setembro'!$B$6</f>
        <v>26.964181818181814</v>
      </c>
      <c r="D11" s="3">
        <f>'[2]Setembro'!$B$7</f>
        <v>27.14166666666667</v>
      </c>
      <c r="E11" s="3">
        <f>'[2]Setembro'!$B$8</f>
        <v>28.425</v>
      </c>
      <c r="F11" s="3">
        <f>'[2]Setembro'!$B$9</f>
        <v>26.120833333333326</v>
      </c>
      <c r="G11" s="3">
        <f>'[2]Setembro'!$B$10</f>
        <v>17.9</v>
      </c>
      <c r="H11" s="3">
        <f>'[2]Setembro'!$B$11</f>
        <v>18.204166666666662</v>
      </c>
      <c r="I11" s="3">
        <f>'[2]Setembro'!$B$12</f>
        <v>24.19583333333333</v>
      </c>
      <c r="J11" s="3">
        <f>'[2]Setembro'!$B$13</f>
        <v>28.833333333333332</v>
      </c>
      <c r="K11" s="3">
        <f>'[2]Setembro'!$B$14</f>
        <v>29.679166666666664</v>
      </c>
      <c r="L11" s="3">
        <f>'[2]Setembro'!$B$15</f>
        <v>28.7875</v>
      </c>
      <c r="M11" s="3">
        <f>'[2]Setembro'!$B$16</f>
        <v>27.475</v>
      </c>
      <c r="N11" s="3">
        <f>'[2]Setembro'!$B$17</f>
        <v>24.295833333333334</v>
      </c>
      <c r="O11" s="3">
        <f>'[2]Setembro'!$B$18</f>
        <v>24.216666666666672</v>
      </c>
      <c r="P11" s="3">
        <f>'[2]Setembro'!$B$19</f>
        <v>25.958333333333332</v>
      </c>
      <c r="Q11" s="3">
        <f>'[2]Setembro'!$B$20</f>
        <v>25.9</v>
      </c>
      <c r="R11" s="3">
        <f>'[2]Setembro'!$B$21</f>
        <v>26.083333333333332</v>
      </c>
      <c r="S11" s="3">
        <f>'[2]Setembro'!$B$22</f>
        <v>27.175</v>
      </c>
      <c r="T11" s="3">
        <f>'[2]Setembro'!$B$23</f>
        <v>28.45</v>
      </c>
      <c r="U11" s="3">
        <f>'[2]Setembro'!$B$24</f>
        <v>22.879166666666663</v>
      </c>
      <c r="V11" s="3">
        <f>'[2]Setembro'!$B$25</f>
        <v>19.145833333333332</v>
      </c>
      <c r="W11" s="3">
        <f>'[2]Setembro'!$B$26</f>
        <v>18.729166666666668</v>
      </c>
      <c r="X11" s="3">
        <f>'[2]Setembro'!$B$27</f>
        <v>19.220833333333335</v>
      </c>
      <c r="Y11" s="3">
        <f>'[2]Setembro'!$B$28</f>
        <v>23.8125</v>
      </c>
      <c r="Z11" s="3">
        <f>'[2]Setembro'!$B$29</f>
        <v>26.075</v>
      </c>
      <c r="AA11" s="3">
        <f>'[2]Setembro'!$B$30</f>
        <v>27.591666666666665</v>
      </c>
      <c r="AB11" s="3">
        <f>'[2]Setembro'!$B$31</f>
        <v>27.70833333333333</v>
      </c>
      <c r="AC11" s="3">
        <f>'[2]Setembro'!$B$32</f>
        <v>28.775</v>
      </c>
      <c r="AD11" s="3">
        <f>'[2]Setembro'!$B$33</f>
        <v>29.629166666666663</v>
      </c>
      <c r="AE11" s="3">
        <f>'[2]Setembro'!$B$34</f>
        <v>27.970833333333342</v>
      </c>
      <c r="AF11" s="15">
        <f t="shared" si="1"/>
        <v>25.458263131313128</v>
      </c>
    </row>
    <row r="12" spans="1:32" ht="16.5" customHeight="1">
      <c r="A12" s="8" t="s">
        <v>7</v>
      </c>
      <c r="B12" s="3">
        <f>'[3]Setembro'!$B$5</f>
        <v>21.654545454545456</v>
      </c>
      <c r="C12" s="3">
        <f>'[3]Setembro'!$B$6</f>
        <v>26.07083333333333</v>
      </c>
      <c r="D12" s="3">
        <f>'[3]Setembro'!$B$7</f>
        <v>28.0875</v>
      </c>
      <c r="E12" s="3">
        <f>'[3]Setembro'!$B$8</f>
        <v>28.02083333333333</v>
      </c>
      <c r="F12" s="3">
        <f>'[3]Setembro'!$B$9</f>
        <v>16.391666666666666</v>
      </c>
      <c r="G12" s="3">
        <f>'[3]Setembro'!$B$10</f>
        <v>11.454166666666664</v>
      </c>
      <c r="H12" s="3">
        <f>'[3]Setembro'!$B$11</f>
        <v>10.966666666666669</v>
      </c>
      <c r="I12" s="3">
        <f>'[3]Setembro'!$B$12</f>
        <v>18.5</v>
      </c>
      <c r="J12" s="3">
        <f>'[3]Setembro'!$B$13</f>
        <v>25.316666666666666</v>
      </c>
      <c r="K12" s="3">
        <f>'[3]Setembro'!$B$14</f>
        <v>28.575</v>
      </c>
      <c r="L12" s="3">
        <f>'[3]Setembro'!$B$15</f>
        <v>30.25833333333333</v>
      </c>
      <c r="M12" s="3">
        <f>'[3]Setembro'!$B$16</f>
        <v>22.816666666666663</v>
      </c>
      <c r="N12" s="3">
        <f>'[3]Setembro'!$B$17</f>
        <v>15.625</v>
      </c>
      <c r="O12" s="3">
        <f>'[3]Setembro'!$B$18</f>
        <v>15.8375</v>
      </c>
      <c r="P12" s="3">
        <f>'[3]Setembro'!$B$19</f>
        <v>18.295833333333327</v>
      </c>
      <c r="Q12" s="3">
        <f>'[3]Setembro'!$B$20</f>
        <v>18.170833333333334</v>
      </c>
      <c r="R12" s="3">
        <f>'[3]Setembro'!$B$21</f>
        <v>19.404166666666672</v>
      </c>
      <c r="S12" s="3">
        <f>'[3]Setembro'!$B$22</f>
        <v>20.6625</v>
      </c>
      <c r="T12" s="3">
        <f>'[3]Setembro'!$B$23</f>
        <v>19.891666666666662</v>
      </c>
      <c r="U12" s="3">
        <f>'[3]Setembro'!$B$24</f>
        <v>17.445833333333336</v>
      </c>
      <c r="V12" s="3">
        <f>'[3]Setembro'!$B$25</f>
        <v>15.475</v>
      </c>
      <c r="W12" s="3">
        <f>'[3]Setembro'!$B$26</f>
        <v>14.595833333333337</v>
      </c>
      <c r="X12" s="3">
        <f>'[3]Setembro'!$B$27</f>
        <v>17.720833333333335</v>
      </c>
      <c r="Y12" s="3">
        <f>'[3]Setembro'!$B$28</f>
        <v>25.625</v>
      </c>
      <c r="Z12" s="3">
        <f>'[3]Setembro'!$B$29</f>
        <v>19.070833333333336</v>
      </c>
      <c r="AA12" s="3">
        <f>'[3]Setembro'!$B$30</f>
        <v>21.341666666666665</v>
      </c>
      <c r="AB12" s="3">
        <f>'[3]Setembro'!$B$31</f>
        <v>23.95</v>
      </c>
      <c r="AC12" s="3">
        <f>'[3]Setembro'!$B$32</f>
        <v>23.625</v>
      </c>
      <c r="AD12" s="3">
        <f>'[3]Setembro'!$B$33</f>
        <v>24.375</v>
      </c>
      <c r="AE12" s="3">
        <f>'[3]Setembro'!$B$34</f>
        <v>23.179166666666664</v>
      </c>
      <c r="AF12" s="15">
        <f t="shared" si="1"/>
        <v>20.746818181818185</v>
      </c>
    </row>
    <row r="13" spans="1:32" ht="16.5" customHeight="1">
      <c r="A13" s="8" t="s">
        <v>8</v>
      </c>
      <c r="B13" s="3" t="str">
        <f>'[9]Setembro'!$B$5</f>
        <v>**</v>
      </c>
      <c r="C13" s="3" t="str">
        <f>'[9]Setembro'!$B$6</f>
        <v>**</v>
      </c>
      <c r="D13" s="3" t="str">
        <f>'[9]Setembro'!$B$7</f>
        <v>**</v>
      </c>
      <c r="E13" s="3" t="str">
        <f>'[9]Setembro'!$B$8</f>
        <v>**</v>
      </c>
      <c r="F13" s="3" t="str">
        <f>'[9]Setembro'!$B$9</f>
        <v>**</v>
      </c>
      <c r="G13" s="3" t="str">
        <f>'[9]Setembro'!$B$10</f>
        <v>**</v>
      </c>
      <c r="H13" s="3" t="str">
        <f>'[9]Setembro'!$B$11</f>
        <v>**</v>
      </c>
      <c r="I13" s="3" t="str">
        <f>'[9]Setembro'!$B$12</f>
        <v>**</v>
      </c>
      <c r="J13" s="3" t="str">
        <f>'[9]Setembro'!$B$13</f>
        <v>**</v>
      </c>
      <c r="K13" s="3" t="str">
        <f>'[9]Setembro'!$B$14</f>
        <v>**</v>
      </c>
      <c r="L13" s="3" t="str">
        <f>'[9]Setembro'!$B$15</f>
        <v>**</v>
      </c>
      <c r="M13" s="3" t="str">
        <f>'[9]Setembro'!$B$16</f>
        <v>**</v>
      </c>
      <c r="N13" s="3" t="str">
        <f>'[9]Setembro'!$B$17</f>
        <v>**</v>
      </c>
      <c r="O13" s="3" t="str">
        <f>'[9]Setembro'!$B$18</f>
        <v>**</v>
      </c>
      <c r="P13" s="3" t="str">
        <f>'[9]Setembro'!$B$19</f>
        <v>**</v>
      </c>
      <c r="Q13" s="3" t="str">
        <f>'[9]Setembro'!$B$20</f>
        <v>**</v>
      </c>
      <c r="R13" s="3" t="str">
        <f>'[9]Setembro'!$B$21</f>
        <v>**</v>
      </c>
      <c r="S13" s="3" t="str">
        <f>'[9]Setembro'!$B$22</f>
        <v>**</v>
      </c>
      <c r="T13" s="3" t="str">
        <f>'[9]Setembro'!$B$23</f>
        <v>**</v>
      </c>
      <c r="U13" s="3" t="str">
        <f>'[9]Setembro'!$B$24</f>
        <v>**</v>
      </c>
      <c r="V13" s="3" t="str">
        <f>'[9]Setembro'!$B$25</f>
        <v>**</v>
      </c>
      <c r="W13" s="3" t="str">
        <f>'[9]Setembro'!$B$26</f>
        <v>**</v>
      </c>
      <c r="X13" s="3" t="str">
        <f>'[9]Setembro'!$B$27</f>
        <v>**</v>
      </c>
      <c r="Y13" s="3" t="str">
        <f>'[9]Setembro'!$B$28</f>
        <v>**</v>
      </c>
      <c r="Z13" s="3" t="str">
        <f>'[9]Setembro'!$B$29</f>
        <v>**</v>
      </c>
      <c r="AA13" s="3" t="str">
        <f>'[9]Setembro'!$B$30</f>
        <v>**</v>
      </c>
      <c r="AB13" s="3" t="str">
        <f>'[9]Setembro'!$B$31</f>
        <v>**</v>
      </c>
      <c r="AC13" s="3" t="str">
        <f>'[9]Setembro'!$B$32</f>
        <v>**</v>
      </c>
      <c r="AD13" s="3" t="str">
        <f>'[9]Setembro'!$B$33</f>
        <v>**</v>
      </c>
      <c r="AE13" s="3" t="str">
        <f>'[9]Setembro'!$B$34</f>
        <v>**</v>
      </c>
      <c r="AF13" s="15" t="s">
        <v>21</v>
      </c>
    </row>
    <row r="14" spans="1:32" ht="16.5" customHeight="1">
      <c r="A14" s="8" t="s">
        <v>9</v>
      </c>
      <c r="B14" s="3">
        <f>'[10]Setembro'!$B$5</f>
        <v>21.572727272727278</v>
      </c>
      <c r="C14" s="3">
        <f>'[10]Setembro'!$B$6</f>
        <v>26.16666666666666</v>
      </c>
      <c r="D14" s="3">
        <f>'[10]Setembro'!$B$7</f>
        <v>28.30416666666667</v>
      </c>
      <c r="E14" s="3">
        <f>'[10]Setembro'!$B$8</f>
        <v>28.970833333333335</v>
      </c>
      <c r="F14" s="3">
        <f>'[10]Setembro'!$B$9</f>
        <v>19.658333333333335</v>
      </c>
      <c r="G14" s="3">
        <f>'[10]Setembro'!$B$10</f>
        <v>12.4</v>
      </c>
      <c r="H14" s="3">
        <f>'[10]Setembro'!$B$11</f>
        <v>12.145833333333334</v>
      </c>
      <c r="I14" s="3">
        <f>'[10]Setembro'!$B$12</f>
        <v>19.204166666666666</v>
      </c>
      <c r="J14" s="3">
        <f>'[10]Setembro'!$B$13</f>
        <v>25.35</v>
      </c>
      <c r="K14" s="3">
        <f>'[10]Setembro'!$B$14</f>
        <v>28.616666666666664</v>
      </c>
      <c r="L14" s="3">
        <f>'[10]Setembro'!$B$15</f>
        <v>31.045833333333334</v>
      </c>
      <c r="M14" s="3">
        <f>'[10]Setembro'!$B$16</f>
        <v>24.35833333333333</v>
      </c>
      <c r="N14" s="3">
        <f>'[10]Setembro'!$B$17</f>
        <v>17.3</v>
      </c>
      <c r="O14" s="3">
        <f>'[10]Setembro'!$B$18</f>
        <v>17.479166666666668</v>
      </c>
      <c r="P14" s="3">
        <f>'[10]Setembro'!$B$19</f>
        <v>20.066666666666666</v>
      </c>
      <c r="Q14" s="3">
        <f>'[10]Setembro'!$B$20</f>
        <v>19.695833333333336</v>
      </c>
      <c r="R14" s="3">
        <f>'[10]Setembro'!$B$21</f>
        <v>20.358333333333338</v>
      </c>
      <c r="S14" s="3">
        <f>'[10]Setembro'!$B$22</f>
        <v>19.975</v>
      </c>
      <c r="T14" s="3">
        <f>'[10]Setembro'!$B$23</f>
        <v>19.8375</v>
      </c>
      <c r="U14" s="3">
        <f>'[10]Setembro'!$B$24</f>
        <v>18.445833333333336</v>
      </c>
      <c r="V14" s="3">
        <f>'[10]Setembro'!$B$25</f>
        <v>16.354166666666668</v>
      </c>
      <c r="W14" s="3">
        <f>'[10]Setembro'!$B$26</f>
        <v>15.375</v>
      </c>
      <c r="X14" s="3">
        <f>'[10]Setembro'!$B$27</f>
        <v>18.216666666666672</v>
      </c>
      <c r="Y14" s="3">
        <f>'[10]Setembro'!$B$28</f>
        <v>20.545833333333334</v>
      </c>
      <c r="Z14" s="3">
        <f>'[10]Setembro'!$B$29</f>
        <v>19.420833333333334</v>
      </c>
      <c r="AA14" s="3">
        <f>'[10]Setembro'!$B$30</f>
        <v>21.88333333333333</v>
      </c>
      <c r="AB14" s="3">
        <f>'[10]Setembro'!$B$31</f>
        <v>23.2625</v>
      </c>
      <c r="AC14" s="3">
        <f>'[10]Setembro'!$B$32</f>
        <v>23.004166666666666</v>
      </c>
      <c r="AD14" s="3">
        <f>'[10]Setembro'!$B$33</f>
        <v>23.479166666666668</v>
      </c>
      <c r="AE14" s="3">
        <f>'[10]Setembro'!$B$34</f>
        <v>24.529166666666665</v>
      </c>
      <c r="AF14" s="15">
        <f t="shared" si="1"/>
        <v>21.234090909090916</v>
      </c>
    </row>
    <row r="15" spans="1:32" ht="16.5" customHeight="1">
      <c r="A15" s="8" t="s">
        <v>10</v>
      </c>
      <c r="B15" s="3">
        <f>'[11]Setembro'!$B$5</f>
        <v>21.21818181818182</v>
      </c>
      <c r="C15" s="3">
        <f>'[11]Setembro'!$B$6</f>
        <v>25.52916666666667</v>
      </c>
      <c r="D15" s="3">
        <f>'[11]Setembro'!$B$7</f>
        <v>27.675</v>
      </c>
      <c r="E15" s="3">
        <f>'[11]Setembro'!$B$8</f>
        <v>28.320833333333336</v>
      </c>
      <c r="F15" s="3">
        <f>'[11]Setembro'!$B$9</f>
        <v>16.066666666666666</v>
      </c>
      <c r="G15" s="3">
        <f>'[11]Setembro'!$B$10</f>
        <v>11.083333333333336</v>
      </c>
      <c r="H15" s="3">
        <f>'[11]Setembro'!$B$11</f>
        <v>11.195833333333333</v>
      </c>
      <c r="I15" s="3">
        <f>'[11]Setembro'!$B$12</f>
        <v>17.7875</v>
      </c>
      <c r="J15" s="3">
        <f>'[11]Setembro'!$B$13</f>
        <v>24.908333333333335</v>
      </c>
      <c r="K15" s="3">
        <f>'[11]Setembro'!$B$14</f>
        <v>27.8125</v>
      </c>
      <c r="L15" s="3">
        <f>'[11]Setembro'!$B$15</f>
        <v>27.65</v>
      </c>
      <c r="M15" s="3">
        <f>'[11]Setembro'!$B$16</f>
        <v>21.141666666666666</v>
      </c>
      <c r="N15" s="3">
        <f>'[11]Setembro'!$B$17</f>
        <v>15.579166666666664</v>
      </c>
      <c r="O15" s="3">
        <f>'[11]Setembro'!$B$18</f>
        <v>15.916666666666666</v>
      </c>
      <c r="P15" s="3">
        <f>'[11]Setembro'!$B$19</f>
        <v>18.016666666666666</v>
      </c>
      <c r="Q15" s="3">
        <f>'[11]Setembro'!$B$20</f>
        <v>17.96666666666667</v>
      </c>
      <c r="R15" s="3">
        <f>'[11]Setembro'!$B$21</f>
        <v>18.254166666666666</v>
      </c>
      <c r="S15" s="3">
        <f>'[11]Setembro'!$B$22</f>
        <v>19.620833333333334</v>
      </c>
      <c r="T15" s="3">
        <f>'[11]Setembro'!$B$23</f>
        <v>17.9625</v>
      </c>
      <c r="U15" s="3">
        <f>'[11]Setembro'!$B$24</f>
        <v>17.62916666666667</v>
      </c>
      <c r="V15" s="3">
        <f>'[11]Setembro'!$B$25</f>
        <v>16.22083333333333</v>
      </c>
      <c r="W15" s="3">
        <f>'[11]Setembro'!$B$26</f>
        <v>14.58333333333333</v>
      </c>
      <c r="X15" s="3">
        <f>'[11]Setembro'!$B$27</f>
        <v>17.1</v>
      </c>
      <c r="Y15" s="3">
        <f>'[11]Setembro'!$B$28</f>
        <v>19.175</v>
      </c>
      <c r="Z15" s="3">
        <f>'[11]Setembro'!$B$29</f>
        <v>19.608333333333338</v>
      </c>
      <c r="AA15" s="3">
        <f>'[11]Setembro'!$B$30</f>
        <v>20.84583333333334</v>
      </c>
      <c r="AB15" s="3">
        <f>'[11]Setembro'!$B$31</f>
        <v>21.854166666666668</v>
      </c>
      <c r="AC15" s="3">
        <f>'[11]Setembro'!$B$32</f>
        <v>23.0875</v>
      </c>
      <c r="AD15" s="3">
        <f>'[11]Setembro'!$B$33</f>
        <v>23.1375</v>
      </c>
      <c r="AE15" s="3">
        <f>'[11]Setembro'!$B$34</f>
        <v>23.504166666666666</v>
      </c>
      <c r="AF15" s="15">
        <f t="shared" si="1"/>
        <v>20.01505050505051</v>
      </c>
    </row>
    <row r="16" spans="1:32" ht="16.5" customHeight="1">
      <c r="A16" s="8" t="s">
        <v>11</v>
      </c>
      <c r="B16" s="3">
        <f>'[12]Setembro'!$B$5</f>
        <v>20.38181818181818</v>
      </c>
      <c r="C16" s="3">
        <f>'[12]Setembro'!$B$6</f>
        <v>23.3875</v>
      </c>
      <c r="D16" s="3">
        <f>'[12]Setembro'!$B$7</f>
        <v>25.391666666666662</v>
      </c>
      <c r="E16" s="3">
        <f>'[12]Setembro'!$B$8</f>
        <v>26.308333333333334</v>
      </c>
      <c r="F16" s="3">
        <f>'[12]Setembro'!$B$9</f>
        <v>18.929166666666667</v>
      </c>
      <c r="G16" s="3">
        <f>'[12]Setembro'!$B$10</f>
        <v>13.4375</v>
      </c>
      <c r="H16" s="3">
        <f>'[12]Setembro'!$B$11</f>
        <v>12.916666666666664</v>
      </c>
      <c r="I16" s="3">
        <f>'[12]Setembro'!$B$12</f>
        <v>18.70833333333334</v>
      </c>
      <c r="J16" s="3">
        <f>'[12]Setembro'!$B$13</f>
        <v>23.5125</v>
      </c>
      <c r="K16" s="3">
        <f>'[12]Setembro'!$B$14</f>
        <v>26.733333333333334</v>
      </c>
      <c r="L16" s="3">
        <f>'[12]Setembro'!$B$15</f>
        <v>27.3625</v>
      </c>
      <c r="M16" s="3">
        <f>'[12]Setembro'!$B$16</f>
        <v>24.47083333333333</v>
      </c>
      <c r="N16" s="3">
        <f>'[12]Setembro'!$B$17</f>
        <v>17.304166666666667</v>
      </c>
      <c r="O16" s="3">
        <f>'[12]Setembro'!$B$18</f>
        <v>18.633333333333333</v>
      </c>
      <c r="P16" s="3">
        <f>'[12]Setembro'!$B$19</f>
        <v>20.1625</v>
      </c>
      <c r="Q16" s="3">
        <f>'[12]Setembro'!$B$20</f>
        <v>19.554166666666664</v>
      </c>
      <c r="R16" s="3">
        <f>'[12]Setembro'!$B$21</f>
        <v>20.075</v>
      </c>
      <c r="S16" s="3">
        <f>'[12]Setembro'!$B$22</f>
        <v>20.566666666666666</v>
      </c>
      <c r="T16" s="3">
        <f>'[12]Setembro'!$B$23</f>
        <v>20.54583333333333</v>
      </c>
      <c r="U16" s="3">
        <f>'[12]Setembro'!$B$24</f>
        <v>18.54583333333333</v>
      </c>
      <c r="V16" s="3">
        <f>'[12]Setembro'!$B$25</f>
        <v>16.952941176470592</v>
      </c>
      <c r="W16" s="3">
        <f>'[12]Setembro'!$B$26</f>
        <v>15.495454545454548</v>
      </c>
      <c r="X16" s="3">
        <f>'[12]Setembro'!$B$27</f>
        <v>16.275</v>
      </c>
      <c r="Y16" s="3">
        <f>'[12]Setembro'!$B$28</f>
        <v>19.4</v>
      </c>
      <c r="Z16" s="3">
        <f>'[12]Setembro'!$B$29</f>
        <v>19.05</v>
      </c>
      <c r="AA16" s="3">
        <f>'[12]Setembro'!$B$30</f>
        <v>20.104166666666668</v>
      </c>
      <c r="AB16" s="3">
        <f>'[12]Setembro'!$B$31</f>
        <v>22.233333333333338</v>
      </c>
      <c r="AC16" s="3">
        <f>'[12]Setembro'!$B$32</f>
        <v>23.775</v>
      </c>
      <c r="AD16" s="3">
        <f>'[12]Setembro'!$B$33</f>
        <v>25.533333333333335</v>
      </c>
      <c r="AE16" s="3">
        <f>'[12]Setembro'!$B$34</f>
        <v>24.666666666666668</v>
      </c>
      <c r="AF16" s="15">
        <f t="shared" si="1"/>
        <v>20.680451574569215</v>
      </c>
    </row>
    <row r="17" spans="1:32" ht="16.5" customHeight="1">
      <c r="A17" s="8" t="s">
        <v>12</v>
      </c>
      <c r="B17" s="3">
        <f>'[13]Setembro'!$B$5</f>
        <v>25.40909090909091</v>
      </c>
      <c r="C17" s="3">
        <f>'[13]Setembro'!$B$6</f>
        <v>27.025</v>
      </c>
      <c r="D17" s="3">
        <f>'[13]Setembro'!$B$7</f>
        <v>27.733333333333334</v>
      </c>
      <c r="E17" s="3">
        <f>'[13]Setembro'!$B$8</f>
        <v>27.333333333333332</v>
      </c>
      <c r="F17" s="3">
        <f>'[13]Setembro'!$B$9</f>
        <v>21.25</v>
      </c>
      <c r="G17" s="3">
        <f>'[13]Setembro'!$B$10</f>
        <v>16.35833333333333</v>
      </c>
      <c r="H17" s="3">
        <f>'[13]Setembro'!$B$11</f>
        <v>17.5</v>
      </c>
      <c r="I17" s="3">
        <f>'[13]Setembro'!$B$12</f>
        <v>21.30416666666667</v>
      </c>
      <c r="J17" s="3">
        <f>'[13]Setembro'!$B$13</f>
        <v>26.9375</v>
      </c>
      <c r="K17" s="3">
        <f>'[13]Setembro'!$B$14</f>
        <v>28.995833333333334</v>
      </c>
      <c r="L17" s="3">
        <f>'[13]Setembro'!$B$15</f>
        <v>29.07083333333333</v>
      </c>
      <c r="M17" s="3">
        <f>'[13]Setembro'!$B$16</f>
        <v>25.575</v>
      </c>
      <c r="N17" s="3">
        <f>'[13]Setembro'!$B$17</f>
        <v>19.84583333333333</v>
      </c>
      <c r="O17" s="3">
        <f>'[13]Setembro'!$B$18</f>
        <v>20.870833333333334</v>
      </c>
      <c r="P17" s="3">
        <f>'[13]Setembro'!$B$19</f>
        <v>22.679166666666664</v>
      </c>
      <c r="Q17" s="3">
        <f>'[13]Setembro'!$B$20</f>
        <v>22.595833333333328</v>
      </c>
      <c r="R17" s="3">
        <f>'[13]Setembro'!$B$21</f>
        <v>23.766666666666662</v>
      </c>
      <c r="S17" s="3">
        <f>'[13]Setembro'!$B$22</f>
        <v>25.95</v>
      </c>
      <c r="T17" s="3">
        <f>'[13]Setembro'!$B$23</f>
        <v>27.045833333333334</v>
      </c>
      <c r="U17" s="3">
        <f>'[13]Setembro'!$B$24</f>
        <v>21.32916666666667</v>
      </c>
      <c r="V17" s="3">
        <f>'[13]Setembro'!$B$25</f>
        <v>18.3875</v>
      </c>
      <c r="W17" s="3">
        <f>'[13]Setembro'!$B$26</f>
        <v>18.216666666666665</v>
      </c>
      <c r="X17" s="3">
        <f>'[13]Setembro'!$B$27</f>
        <v>19.7625</v>
      </c>
      <c r="Y17" s="3">
        <f>'[13]Setembro'!$B$28</f>
        <v>23.65833333333333</v>
      </c>
      <c r="Z17" s="3">
        <f>'[13]Setembro'!$B$29</f>
        <v>23.495833333333334</v>
      </c>
      <c r="AA17" s="3">
        <f>'[13]Setembro'!$B$30</f>
        <v>23.3125</v>
      </c>
      <c r="AB17" s="3">
        <f>'[13]Setembro'!$B$31</f>
        <v>25.9</v>
      </c>
      <c r="AC17" s="3">
        <f>'[13]Setembro'!$B$32</f>
        <v>27.99583333333334</v>
      </c>
      <c r="AD17" s="3">
        <f>'[13]Setembro'!$B$33</f>
        <v>29.3</v>
      </c>
      <c r="AE17" s="3">
        <f>'[13]Setembro'!$B$34</f>
        <v>28.754166666666663</v>
      </c>
      <c r="AF17" s="15">
        <f t="shared" si="1"/>
        <v>23.911969696969695</v>
      </c>
    </row>
    <row r="18" spans="1:32" ht="16.5" customHeight="1">
      <c r="A18" s="8" t="s">
        <v>13</v>
      </c>
      <c r="B18" s="3">
        <f>'[14]Setembro'!$B$5</f>
        <v>24.081818181818186</v>
      </c>
      <c r="C18" s="3">
        <f>'[14]Setembro'!$B$6</f>
        <v>26.691666666666666</v>
      </c>
      <c r="D18" s="3">
        <f>'[14]Setembro'!$B$7</f>
        <v>27.45416666666667</v>
      </c>
      <c r="E18" s="3">
        <f>'[14]Setembro'!$B$8</f>
        <v>27.09583333333333</v>
      </c>
      <c r="F18" s="3">
        <f>'[14]Setembro'!$B$9</f>
        <v>21.40416666666667</v>
      </c>
      <c r="G18" s="3">
        <f>'[14]Setembro'!$B$10</f>
        <v>16.266666666666666</v>
      </c>
      <c r="H18" s="3">
        <f>'[14]Setembro'!$B$11</f>
        <v>16.704166666666666</v>
      </c>
      <c r="I18" s="3">
        <f>'[14]Setembro'!$B$12</f>
        <v>20.95833333333333</v>
      </c>
      <c r="J18" s="3">
        <f>'[14]Setembro'!$B$13</f>
        <v>26.275</v>
      </c>
      <c r="K18" s="3">
        <f>'[14]Setembro'!$B$14</f>
        <v>28.25</v>
      </c>
      <c r="L18" s="3">
        <f>'[14]Setembro'!$B$15</f>
        <v>28.79583333333333</v>
      </c>
      <c r="M18" s="3">
        <f>'[14]Setembro'!$B$16</f>
        <v>23.825</v>
      </c>
      <c r="N18" s="3">
        <f>'[14]Setembro'!$B$17</f>
        <v>20.57916666666667</v>
      </c>
      <c r="O18" s="3">
        <f>'[14]Setembro'!$B$18</f>
        <v>21.1375</v>
      </c>
      <c r="P18" s="3">
        <f>'[14]Setembro'!$B$19</f>
        <v>22.329166666666666</v>
      </c>
      <c r="Q18" s="3">
        <f>'[14]Setembro'!$B$20</f>
        <v>22.470833333333335</v>
      </c>
      <c r="R18" s="3">
        <f>'[14]Setembro'!$B$21</f>
        <v>22.445833333333336</v>
      </c>
      <c r="S18" s="3">
        <f>'[14]Setembro'!$B$22</f>
        <v>24.758333333333336</v>
      </c>
      <c r="T18" s="3">
        <f>'[14]Setembro'!$B$23</f>
        <v>27.358333333333338</v>
      </c>
      <c r="U18" s="3">
        <f>'[14]Setembro'!$B$24</f>
        <v>20.354166666666664</v>
      </c>
      <c r="V18" s="3">
        <f>'[14]Setembro'!$B$25</f>
        <v>17.091666666666665</v>
      </c>
      <c r="W18" s="3">
        <f>'[14]Setembro'!$B$26</f>
        <v>17.754166666666666</v>
      </c>
      <c r="X18" s="3">
        <f>'[14]Setembro'!$B$27</f>
        <v>18.566666666666666</v>
      </c>
      <c r="Y18" s="3">
        <f>'[14]Setembro'!$B$28</f>
        <v>22.675</v>
      </c>
      <c r="Z18" s="3">
        <f>'[14]Setembro'!$B$29</f>
        <v>24.108333333333334</v>
      </c>
      <c r="AA18" s="3">
        <f>'[14]Setembro'!$B$30</f>
        <v>25.395833333333332</v>
      </c>
      <c r="AB18" s="3">
        <f>'[14]Setembro'!$B$31</f>
        <v>25.45416666666667</v>
      </c>
      <c r="AC18" s="3">
        <f>'[14]Setembro'!$B$32</f>
        <v>27.820833333333336</v>
      </c>
      <c r="AD18" s="3">
        <f>'[14]Setembro'!$B$33</f>
        <v>28.979166666666668</v>
      </c>
      <c r="AE18" s="3">
        <f>'[14]Setembro'!$B$34</f>
        <v>28.975</v>
      </c>
      <c r="AF18" s="15">
        <f t="shared" si="1"/>
        <v>23.535227272727273</v>
      </c>
    </row>
    <row r="19" spans="1:32" ht="16.5" customHeight="1">
      <c r="A19" s="8" t="s">
        <v>14</v>
      </c>
      <c r="B19" s="3" t="str">
        <f>'[15]Setembro'!$B$5</f>
        <v>**</v>
      </c>
      <c r="C19" s="3" t="str">
        <f>'[15]Setembro'!$B$6</f>
        <v>**</v>
      </c>
      <c r="D19" s="3" t="str">
        <f>'[15]Setembro'!$B$7</f>
        <v>**</v>
      </c>
      <c r="E19" s="3" t="str">
        <f>'[15]Setembro'!$B$8</f>
        <v>**</v>
      </c>
      <c r="F19" s="3" t="str">
        <f>'[15]Setembro'!$B$9</f>
        <v>**</v>
      </c>
      <c r="G19" s="3" t="str">
        <f>'[15]Setembro'!$B$10</f>
        <v>**</v>
      </c>
      <c r="H19" s="3" t="str">
        <f>'[15]Setembro'!$B$11</f>
        <v>**</v>
      </c>
      <c r="I19" s="3" t="str">
        <f>'[15]Setembro'!$B$12</f>
        <v>**</v>
      </c>
      <c r="J19" s="3" t="str">
        <f>'[15]Setembro'!$B$13</f>
        <v>**</v>
      </c>
      <c r="K19" s="3" t="str">
        <f>'[15]Setembro'!$B$14</f>
        <v>**</v>
      </c>
      <c r="L19" s="3" t="str">
        <f>'[15]Setembro'!$B$15</f>
        <v>**</v>
      </c>
      <c r="M19" s="3" t="str">
        <f>'[15]Setembro'!$B$16</f>
        <v>**</v>
      </c>
      <c r="N19" s="3" t="str">
        <f>'[15]Setembro'!$B$17</f>
        <v>**</v>
      </c>
      <c r="O19" s="3" t="str">
        <f>'[15]Setembro'!$B$18</f>
        <v>**</v>
      </c>
      <c r="P19" s="3" t="str">
        <f>'[15]Setembro'!$B$19</f>
        <v>**</v>
      </c>
      <c r="Q19" s="3" t="str">
        <f>'[15]Setembro'!$B$20</f>
        <v>**</v>
      </c>
      <c r="R19" s="3" t="str">
        <f>'[15]Setembro'!$B$21</f>
        <v>**</v>
      </c>
      <c r="S19" s="3" t="str">
        <f>'[15]Setembro'!$B$22</f>
        <v>**</v>
      </c>
      <c r="T19" s="3" t="str">
        <f>'[15]Setembro'!$B$23</f>
        <v>**</v>
      </c>
      <c r="U19" s="3" t="str">
        <f>'[15]Setembro'!$B$24</f>
        <v>**</v>
      </c>
      <c r="V19" s="3" t="str">
        <f>'[15]Setembro'!$B$25</f>
        <v>**</v>
      </c>
      <c r="W19" s="3" t="str">
        <f>'[15]Setembro'!$B$26</f>
        <v>**</v>
      </c>
      <c r="X19" s="3" t="str">
        <f>'[15]Setembro'!$B$27</f>
        <v>**</v>
      </c>
      <c r="Y19" s="3" t="str">
        <f>'[15]Setembro'!$B$28</f>
        <v>**</v>
      </c>
      <c r="Z19" s="3" t="str">
        <f>'[15]Setembro'!$B$29</f>
        <v>**</v>
      </c>
      <c r="AA19" s="3">
        <f>'[15]Setembro'!$B$30</f>
        <v>26.77</v>
      </c>
      <c r="AB19" s="3">
        <f>'[15]Setembro'!$B$31</f>
        <v>24.51875</v>
      </c>
      <c r="AC19" s="3">
        <f>'[15]Setembro'!$B$32</f>
        <v>25.286956521739125</v>
      </c>
      <c r="AD19" s="3">
        <f>'[15]Setembro'!$B$33</f>
        <v>25.41666666666666</v>
      </c>
      <c r="AE19" s="3">
        <f>'[15]Setembro'!$B$34</f>
        <v>26.254166666666666</v>
      </c>
      <c r="AF19" s="15">
        <f>AVERAGE(AA19:AE19)</f>
        <v>25.64930797101449</v>
      </c>
    </row>
    <row r="20" spans="1:32" ht="16.5" customHeight="1">
      <c r="A20" s="8" t="s">
        <v>15</v>
      </c>
      <c r="B20" s="3">
        <f>'[16]Setembro'!$B$5</f>
        <v>19.290909090909093</v>
      </c>
      <c r="C20" s="3">
        <f>'[16]Setembro'!$B$6</f>
        <v>23.733333333333338</v>
      </c>
      <c r="D20" s="3">
        <f>'[16]Setembro'!$B$7</f>
        <v>27.991666666666664</v>
      </c>
      <c r="E20" s="3">
        <f>'[16]Setembro'!$B$8</f>
        <v>26.216666666666665</v>
      </c>
      <c r="F20" s="3">
        <f>'[16]Setembro'!$B$9</f>
        <v>11.620833333333332</v>
      </c>
      <c r="G20" s="3">
        <f>'[16]Setembro'!$B$10</f>
        <v>8.758333333333333</v>
      </c>
      <c r="H20" s="3">
        <f>'[16]Setembro'!$B$11</f>
        <v>10.566666666666665</v>
      </c>
      <c r="I20" s="3">
        <f>'[16]Setembro'!$B$12</f>
        <v>17.820833333333333</v>
      </c>
      <c r="J20" s="3">
        <f>'[16]Setembro'!$B$13</f>
        <v>23.754166666666674</v>
      </c>
      <c r="K20" s="3">
        <f>'[16]Setembro'!$B$14</f>
        <v>26.016666666666662</v>
      </c>
      <c r="L20" s="3">
        <f>'[16]Setembro'!$B$15</f>
        <v>29.616666666666664</v>
      </c>
      <c r="M20" s="3">
        <f>'[16]Setembro'!$B$16</f>
        <v>18.991666666666664</v>
      </c>
      <c r="N20" s="3">
        <f>'[16]Setembro'!$B$17</f>
        <v>12.770833333333334</v>
      </c>
      <c r="O20" s="3">
        <f>'[16]Setembro'!$B$18</f>
        <v>14.695833333333333</v>
      </c>
      <c r="P20" s="3">
        <f>'[16]Setembro'!$B$19</f>
        <v>16.633333333333336</v>
      </c>
      <c r="Q20" s="3">
        <f>'[16]Setembro'!$B$20</f>
        <v>16.520833333333332</v>
      </c>
      <c r="R20" s="3">
        <f>'[16]Setembro'!$B$21</f>
        <v>18.904166666666665</v>
      </c>
      <c r="S20" s="3">
        <f>'[16]Setembro'!$B$22</f>
        <v>18.9125</v>
      </c>
      <c r="T20" s="3">
        <f>'[16]Setembro'!$B$23</f>
        <v>18.345833333333335</v>
      </c>
      <c r="U20" s="3">
        <f>'[16]Setembro'!$B$24</f>
        <v>15.633333333333335</v>
      </c>
      <c r="V20" s="3">
        <f>'[16]Setembro'!$B$25</f>
        <v>13.491666666666667</v>
      </c>
      <c r="W20" s="3">
        <f>'[16]Setembro'!$B$26</f>
        <v>14.54166666666667</v>
      </c>
      <c r="X20" s="3">
        <f>'[16]Setembro'!$B$27</f>
        <v>17.154166666666665</v>
      </c>
      <c r="Y20" s="3">
        <f>'[16]Setembro'!$B$28</f>
        <v>19.020833333333332</v>
      </c>
      <c r="Z20" s="3">
        <f>'[16]Setembro'!$B$29</f>
        <v>17.995833333333334</v>
      </c>
      <c r="AA20" s="3">
        <f>'[16]Setembro'!$B$30</f>
        <v>20.55</v>
      </c>
      <c r="AB20" s="3">
        <f>'[16]Setembro'!$B$31</f>
        <v>22.13333333333333</v>
      </c>
      <c r="AC20" s="3">
        <f>'[16]Setembro'!$B$32</f>
        <v>21.520833333333332</v>
      </c>
      <c r="AD20" s="3">
        <f>'[16]Setembro'!$B$33</f>
        <v>22.408333333333335</v>
      </c>
      <c r="AE20" s="3">
        <f>'[16]Setembro'!$B$34</f>
        <v>21.05416666666667</v>
      </c>
      <c r="AF20" s="15">
        <f>AVERAGE(B20:AE20)</f>
        <v>18.888863636363634</v>
      </c>
    </row>
    <row r="21" spans="1:32" ht="16.5" customHeight="1">
      <c r="A21" s="8" t="s">
        <v>16</v>
      </c>
      <c r="B21" s="3">
        <f>'[17]Setembro'!$B$5</f>
        <v>24.881818181818186</v>
      </c>
      <c r="C21" s="3">
        <f>'[17]Setembro'!$B$6</f>
        <v>29.895833333333332</v>
      </c>
      <c r="D21" s="3">
        <f>'[17]Setembro'!$B$7</f>
        <v>32.1125</v>
      </c>
      <c r="E21" s="3">
        <f>'[17]Setembro'!$B$8</f>
        <v>26.25</v>
      </c>
      <c r="F21" s="3">
        <f>'[17]Setembro'!$B$9</f>
        <v>15.8375</v>
      </c>
      <c r="G21" s="3">
        <f>'[17]Setembro'!$B$10</f>
        <v>13.745833333333335</v>
      </c>
      <c r="H21" s="3">
        <f>'[17]Setembro'!$B$11</f>
        <v>15.825</v>
      </c>
      <c r="I21" s="3">
        <f>'[17]Setembro'!$B$12</f>
        <v>20.9125</v>
      </c>
      <c r="J21" s="3">
        <f>'[17]Setembro'!$B$13</f>
        <v>26.2875</v>
      </c>
      <c r="K21" s="3">
        <f>'[17]Setembro'!$B$14</f>
        <v>30.729166666666668</v>
      </c>
      <c r="L21" s="3">
        <f>'[17]Setembro'!$B$15</f>
        <v>31.133333333333336</v>
      </c>
      <c r="M21" s="3">
        <f>'[17]Setembro'!$B$16</f>
        <v>20.25</v>
      </c>
      <c r="N21" s="3">
        <f>'[17]Setembro'!$B$17</f>
        <v>17.42916666666666</v>
      </c>
      <c r="O21" s="3">
        <f>'[17]Setembro'!$B$18</f>
        <v>18.166666666666664</v>
      </c>
      <c r="P21" s="3">
        <f>'[17]Setembro'!$B$19</f>
        <v>20.6</v>
      </c>
      <c r="Q21" s="3">
        <f>'[17]Setembro'!$B$20</f>
        <v>19.095833333333335</v>
      </c>
      <c r="R21" s="3">
        <f>'[17]Setembro'!$B$21</f>
        <v>21.691666666666666</v>
      </c>
      <c r="S21" s="3">
        <f>'[17]Setembro'!$B$22</f>
        <v>25.22916666666666</v>
      </c>
      <c r="T21" s="3">
        <f>'[17]Setembro'!$B$23</f>
        <v>27.620833333333326</v>
      </c>
      <c r="U21" s="3">
        <f>'[17]Setembro'!$B$24</f>
        <v>18.108333333333334</v>
      </c>
      <c r="V21" s="3">
        <f>'[17]Setembro'!$B$25</f>
        <v>18.14166666666667</v>
      </c>
      <c r="W21" s="3">
        <f>'[17]Setembro'!$B$26</f>
        <v>18.125</v>
      </c>
      <c r="X21" s="3">
        <f>'[17]Setembro'!$B$27</f>
        <v>20.075</v>
      </c>
      <c r="Y21" s="3">
        <f>'[17]Setembro'!$B$28</f>
        <v>24.866666666666674</v>
      </c>
      <c r="Z21" s="3">
        <f>'[17]Setembro'!$B$29</f>
        <v>25.829166666666666</v>
      </c>
      <c r="AA21" s="3">
        <f>'[17]Setembro'!$B$30</f>
        <v>24.066666666666666</v>
      </c>
      <c r="AB21" s="3">
        <f>'[17]Setembro'!$B$31</f>
        <v>26.65</v>
      </c>
      <c r="AC21" s="3">
        <f>'[17]Setembro'!$B$32</f>
        <v>28.941666666666674</v>
      </c>
      <c r="AD21" s="3">
        <f>'[17]Setembro'!$B$33</f>
        <v>30.041666666666668</v>
      </c>
      <c r="AE21" s="3">
        <f>'[17]Setembro'!$B$34</f>
        <v>22.1125</v>
      </c>
      <c r="AF21" s="15">
        <f>AVERAGE(B21:AE21)</f>
        <v>23.155088383838386</v>
      </c>
    </row>
    <row r="22" spans="1:32" ht="16.5" customHeight="1">
      <c r="A22" s="8" t="s">
        <v>17</v>
      </c>
      <c r="B22" s="3">
        <f>'[18]Setembro'!$B$5</f>
        <v>21.691304347826087</v>
      </c>
      <c r="C22" s="3">
        <f>'[18]Setembro'!$B$5</f>
        <v>21.691304347826087</v>
      </c>
      <c r="D22" s="3">
        <f>'[18]Setembro'!$B$7</f>
        <v>27.46666666666667</v>
      </c>
      <c r="E22" s="3">
        <f>'[18]Setembro'!$B$8</f>
        <v>27.39583333333333</v>
      </c>
      <c r="F22" s="3">
        <f>'[18]Setembro'!$B$9</f>
        <v>19.575</v>
      </c>
      <c r="G22" s="3">
        <f>'[18]Setembro'!$B$10</f>
        <v>13.35</v>
      </c>
      <c r="H22" s="3">
        <f>'[18]Setembro'!$B$11</f>
        <v>12.8875</v>
      </c>
      <c r="I22" s="3">
        <f>'[18]Setembro'!$B$12</f>
        <v>18.745833333333334</v>
      </c>
      <c r="J22" s="3">
        <f>'[18]Setembro'!$B$13</f>
        <v>25.020833333333332</v>
      </c>
      <c r="K22" s="3">
        <f>'[18]Setembro'!$B$14</f>
        <v>28.8875</v>
      </c>
      <c r="L22" s="3">
        <f>'[18]Setembro'!$B$15</f>
        <v>29.041666666666668</v>
      </c>
      <c r="M22" s="3">
        <f>'[18]Setembro'!$B$16</f>
        <v>24.5125</v>
      </c>
      <c r="N22" s="3">
        <f>'[18]Setembro'!$B$17</f>
        <v>17.658333333333328</v>
      </c>
      <c r="O22" s="3">
        <f>'[18]Setembro'!$B$18</f>
        <v>17.904166666666665</v>
      </c>
      <c r="P22" s="3">
        <f>'[18]Setembro'!$B$19</f>
        <v>19.15</v>
      </c>
      <c r="Q22" s="3">
        <f>'[18]Setembro'!$B$20</f>
        <v>19.058333333333334</v>
      </c>
      <c r="R22" s="3">
        <f>'[18]Setembro'!$B$21</f>
        <v>18.954166666666662</v>
      </c>
      <c r="S22" s="3">
        <f>'[18]Setembro'!$B$22</f>
        <v>20.99583333333333</v>
      </c>
      <c r="T22" s="3">
        <f>'[18]Setembro'!$B$23</f>
        <v>20.945833333333333</v>
      </c>
      <c r="U22" s="3">
        <f>'[18]Setembro'!$B$24</f>
        <v>18.86666666666667</v>
      </c>
      <c r="V22" s="3">
        <f>'[18]Setembro'!$B$25</f>
        <v>16.679166666666667</v>
      </c>
      <c r="W22" s="3">
        <f>'[18]Setembro'!$B$26</f>
        <v>14.841666666666669</v>
      </c>
      <c r="X22" s="3">
        <f>'[18]Setembro'!$B$27</f>
        <v>16.4625</v>
      </c>
      <c r="Y22" s="3">
        <f>'[18]Setembro'!$B$28</f>
        <v>18.816666666666663</v>
      </c>
      <c r="Z22" s="3">
        <f>'[18]Setembro'!$B$29</f>
        <v>19.433333333333337</v>
      </c>
      <c r="AA22" s="3">
        <f>'[18]Setembro'!$B$30</f>
        <v>20.05</v>
      </c>
      <c r="AB22" s="3">
        <f>'[18]Setembro'!$B$31</f>
        <v>22.4125</v>
      </c>
      <c r="AC22" s="3">
        <f>'[18]Setembro'!$B$32</f>
        <v>24.375</v>
      </c>
      <c r="AD22" s="3">
        <f>'[18]Setembro'!$B$33</f>
        <v>25.9125</v>
      </c>
      <c r="AE22" s="3">
        <f>'[18]Setembro'!$B$34</f>
        <v>24.879166666666666</v>
      </c>
      <c r="AF22" s="15">
        <f>AVERAGE(B22:AE22)</f>
        <v>20.922059178743957</v>
      </c>
    </row>
    <row r="23" spans="1:32" ht="16.5" customHeight="1">
      <c r="A23" s="8" t="s">
        <v>18</v>
      </c>
      <c r="B23" s="3">
        <f>'[19]Setembro'!$B$5</f>
        <v>24.34210526315789</v>
      </c>
      <c r="C23" s="3">
        <f>'[19]Setembro'!$B$6</f>
        <v>26.78333333333333</v>
      </c>
      <c r="D23" s="3">
        <f>'[19]Setembro'!$B$7</f>
        <v>27.366666666666667</v>
      </c>
      <c r="E23" s="3">
        <f>'[19]Setembro'!$B$8</f>
        <v>27.566666666666666</v>
      </c>
      <c r="F23" s="3">
        <f>'[19]Setembro'!$B$9</f>
        <v>23.08095238095238</v>
      </c>
      <c r="G23" s="3">
        <f>'[19]Setembro'!$B$10</f>
        <v>14.394117647058824</v>
      </c>
      <c r="H23" s="3">
        <f>'[19]Setembro'!$B$11</f>
        <v>17.763636363636362</v>
      </c>
      <c r="I23" s="3">
        <f>'[19]Setembro'!$B$12</f>
        <v>21.73333333333333</v>
      </c>
      <c r="J23" s="3">
        <f>'[19]Setembro'!$B$13</f>
        <v>26.543478260869566</v>
      </c>
      <c r="K23" s="3">
        <f>'[19]Setembro'!$B$14</f>
        <v>28</v>
      </c>
      <c r="L23" s="3">
        <f>'[19]Setembro'!$B$15</f>
        <v>28.318181818181817</v>
      </c>
      <c r="M23" s="3">
        <f>'[19]Setembro'!$B$16</f>
        <v>26.004761904761907</v>
      </c>
      <c r="N23" s="3">
        <f>'[19]Setembro'!$B$17</f>
        <v>21.015</v>
      </c>
      <c r="O23" s="3">
        <f>'[19]Setembro'!$B$18</f>
        <v>21.405</v>
      </c>
      <c r="P23" s="3">
        <f>'[19]Setembro'!$B$19</f>
        <v>22.45</v>
      </c>
      <c r="Q23" s="3">
        <f>'[19]Setembro'!$B$20</f>
        <v>22.05</v>
      </c>
      <c r="R23" s="3">
        <f>'[19]Setembro'!$B$21</f>
        <v>23.03636363636364</v>
      </c>
      <c r="S23" s="3">
        <f>'[19]Setembro'!$B$22</f>
        <v>23.15</v>
      </c>
      <c r="T23" s="3">
        <f>'[19]Setembro'!$B$23</f>
        <v>24.604545454545452</v>
      </c>
      <c r="U23" s="3">
        <f>'[19]Setembro'!$B$24</f>
        <v>20.433333333333334</v>
      </c>
      <c r="V23" s="3">
        <f>'[19]Setembro'!$B$25</f>
        <v>16.283333333333335</v>
      </c>
      <c r="W23" s="3">
        <f>'[19]Setembro'!$B$26</f>
        <v>15.945454545454545</v>
      </c>
      <c r="X23" s="3">
        <f>'[19]Setembro'!$B$27</f>
        <v>16.4625</v>
      </c>
      <c r="Y23" s="3">
        <f>'[19]Setembro'!$B$28</f>
        <v>21.32608695652174</v>
      </c>
      <c r="Z23" s="3">
        <f>'[19]Setembro'!$B$29</f>
        <v>23.077272727272728</v>
      </c>
      <c r="AA23" s="3">
        <f>'[19]Setembro'!$B$30</f>
        <v>23.095454545454547</v>
      </c>
      <c r="AB23" s="3">
        <f>'[19]Setembro'!$B$31</f>
        <v>24.177272727272733</v>
      </c>
      <c r="AC23" s="3">
        <f>'[19]Setembro'!$B$32</f>
        <v>25.64545454545454</v>
      </c>
      <c r="AD23" s="3">
        <f>'[19]Setembro'!$B$33</f>
        <v>26.88636363636363</v>
      </c>
      <c r="AE23" s="3">
        <f>'[19]Setembro'!$B$34</f>
        <v>26.39090909090909</v>
      </c>
      <c r="AF23" s="15">
        <f>AVERAGE(B23:AE23)</f>
        <v>22.97771927236327</v>
      </c>
    </row>
    <row r="24" spans="1:32" ht="16.5" customHeight="1">
      <c r="A24" s="8" t="s">
        <v>19</v>
      </c>
      <c r="B24" s="3">
        <f>'[20]Setembro'!$B$5</f>
        <v>20.172727272727276</v>
      </c>
      <c r="C24" s="3">
        <f>'[20]Setembro'!$B$6</f>
        <v>24.204166666666666</v>
      </c>
      <c r="D24" s="3">
        <f>'[20]Setembro'!$B$7</f>
        <v>26.55</v>
      </c>
      <c r="E24" s="3">
        <f>'[20]Setembro'!$B$8</f>
        <v>25.075</v>
      </c>
      <c r="F24" s="3">
        <f>'[20]Setembro'!$B$9</f>
        <v>12.570833333333333</v>
      </c>
      <c r="G24" s="3">
        <f>'[20]Setembro'!$B$10</f>
        <v>8.316666666666665</v>
      </c>
      <c r="H24" s="3">
        <f>'[20]Setembro'!$B$11</f>
        <v>9.666666666666666</v>
      </c>
      <c r="I24" s="3">
        <f>'[20]Setembro'!$B$12</f>
        <v>16.4625</v>
      </c>
      <c r="J24" s="3">
        <f>'[20]Setembro'!$B$13</f>
        <v>23.354166666666668</v>
      </c>
      <c r="K24" s="3">
        <f>'[20]Setembro'!$B$14</f>
        <v>26.383333333333336</v>
      </c>
      <c r="L24" s="3">
        <f>'[20]Setembro'!$B$15</f>
        <v>27.325</v>
      </c>
      <c r="M24" s="3">
        <f>'[20]Setembro'!$B$16</f>
        <v>19.2375</v>
      </c>
      <c r="N24" s="3">
        <f>'[20]Setembro'!$B$17</f>
        <v>14.37083333333333</v>
      </c>
      <c r="O24" s="3">
        <f>'[20]Setembro'!$B$18</f>
        <v>14.85</v>
      </c>
      <c r="P24" s="3">
        <f>'[20]Setembro'!$B$19</f>
        <v>16.325</v>
      </c>
      <c r="Q24" s="3">
        <f>'[20]Setembro'!$B$20</f>
        <v>16.375</v>
      </c>
      <c r="R24" s="3">
        <f>'[20]Setembro'!$B$21</f>
        <v>18.575</v>
      </c>
      <c r="S24" s="3">
        <f>'[20]Setembro'!$B$22</f>
        <v>19.675</v>
      </c>
      <c r="T24" s="3">
        <f>'[20]Setembro'!$B$23</f>
        <v>17.229166666666664</v>
      </c>
      <c r="U24" s="3">
        <f>'[20]Setembro'!$B$24</f>
        <v>15.783333333333331</v>
      </c>
      <c r="V24" s="3">
        <f>'[20]Setembro'!$B$25</f>
        <v>15.1375</v>
      </c>
      <c r="W24" s="3">
        <f>'[20]Setembro'!$B$26</f>
        <v>14.2375</v>
      </c>
      <c r="X24" s="3">
        <f>'[20]Setembro'!$B$27</f>
        <v>17.658333333333335</v>
      </c>
      <c r="Y24" s="3">
        <f>'[20]Setembro'!$B$28</f>
        <v>19.891666666666666</v>
      </c>
      <c r="Z24" s="3">
        <f>'[20]Setembro'!$B$29</f>
        <v>20.6125</v>
      </c>
      <c r="AA24" s="3">
        <f>'[20]Setembro'!$B$30</f>
        <v>21.866666666666664</v>
      </c>
      <c r="AB24" s="3">
        <f>'[20]Setembro'!$B$31</f>
        <v>22.83333333333333</v>
      </c>
      <c r="AC24" s="3">
        <f>'[20]Setembro'!$B$32</f>
        <v>22.4375</v>
      </c>
      <c r="AD24" s="3">
        <f>'[20]Setembro'!$B$33</f>
        <v>19.125</v>
      </c>
      <c r="AE24" s="3">
        <f>'[20]Setembro'!$B$34</f>
        <v>26.39090909090909</v>
      </c>
      <c r="AF24" s="15">
        <f>AVERAGE(B24:AE24)</f>
        <v>19.0897601010101</v>
      </c>
    </row>
    <row r="25" spans="1:32" ht="16.5" customHeight="1">
      <c r="A25" s="8" t="s">
        <v>20</v>
      </c>
      <c r="B25" s="3" t="str">
        <f>'[21]Setembro'!$B$5</f>
        <v>**</v>
      </c>
      <c r="C25" s="3" t="str">
        <f>'[21]Setembro'!$B$6</f>
        <v>**</v>
      </c>
      <c r="D25" s="3" t="str">
        <f>'[21]Setembro'!$B$7</f>
        <v>**</v>
      </c>
      <c r="E25" s="3" t="str">
        <f>'[21]Setembro'!$B$8</f>
        <v>**</v>
      </c>
      <c r="F25" s="3" t="str">
        <f>'[21]Setembro'!$B$9</f>
        <v>**</v>
      </c>
      <c r="G25" s="3" t="str">
        <f>'[21]Setembro'!$B$10</f>
        <v>**</v>
      </c>
      <c r="H25" s="3" t="str">
        <f>'[21]Setembro'!$B$11</f>
        <v>**</v>
      </c>
      <c r="I25" s="3" t="str">
        <f>'[21]Setembro'!$B$12</f>
        <v>**</v>
      </c>
      <c r="J25" s="3" t="str">
        <f>'[21]Setembro'!$B$13</f>
        <v>**</v>
      </c>
      <c r="K25" s="3" t="str">
        <f>'[21]Setembro'!$B$14</f>
        <v>**</v>
      </c>
      <c r="L25" s="3" t="str">
        <f>'[21]Setembro'!$B$15</f>
        <v>**</v>
      </c>
      <c r="M25" s="3" t="str">
        <f>'[21]Setembro'!$B$16</f>
        <v>**</v>
      </c>
      <c r="N25" s="3" t="str">
        <f>'[21]Setembro'!$B$17</f>
        <v>**</v>
      </c>
      <c r="O25" s="3" t="str">
        <f>'[21]Setembro'!$B$18</f>
        <v>**</v>
      </c>
      <c r="P25" s="3" t="str">
        <f>'[21]Setembro'!$B$19</f>
        <v>**</v>
      </c>
      <c r="Q25" s="3" t="str">
        <f>'[21]Setembro'!$B$20</f>
        <v>**</v>
      </c>
      <c r="R25" s="3" t="str">
        <f>'[21]Setembro'!$B$21</f>
        <v>**</v>
      </c>
      <c r="S25" s="3" t="str">
        <f>'[21]Setembro'!$B$22</f>
        <v>**</v>
      </c>
      <c r="T25" s="3" t="str">
        <f>'[21]Setembro'!$B$23</f>
        <v>**</v>
      </c>
      <c r="U25" s="3" t="str">
        <f>'[21]Setembro'!$B$24</f>
        <v>**</v>
      </c>
      <c r="V25" s="3" t="str">
        <f>'[21]Setembro'!$B$25</f>
        <v>**</v>
      </c>
      <c r="W25" s="3" t="str">
        <f>'[21]Setembro'!$B$26</f>
        <v>**</v>
      </c>
      <c r="X25" s="3" t="str">
        <f>'[21]Setembro'!$B$27</f>
        <v>**</v>
      </c>
      <c r="Y25" s="3" t="str">
        <f>'[21]Setembro'!$B$28</f>
        <v>**</v>
      </c>
      <c r="Z25" s="3">
        <f>'[21]Setembro'!$B$29</f>
        <v>28.083333333333332</v>
      </c>
      <c r="AA25" s="3">
        <f>'[21]Setembro'!$B$30</f>
        <v>28.083333333333332</v>
      </c>
      <c r="AB25" s="3">
        <f>'[21]Setembro'!$B$31</f>
        <v>24.24166666666667</v>
      </c>
      <c r="AC25" s="3">
        <f>'[21]Setembro'!$B$32</f>
        <v>24.904166666666665</v>
      </c>
      <c r="AD25" s="3">
        <f>'[21]Setembro'!$B$33</f>
        <v>24.84583333333333</v>
      </c>
      <c r="AE25" s="3">
        <f>'[21]Setembro'!$B$34</f>
        <v>24.754166666666666</v>
      </c>
      <c r="AF25" s="15">
        <f>AVERAGE(Z25:AE25)</f>
        <v>25.818749999999998</v>
      </c>
    </row>
    <row r="26" spans="1:33" s="5" customFormat="1" ht="16.5" customHeight="1">
      <c r="A26" s="12" t="s">
        <v>47</v>
      </c>
      <c r="B26" s="20">
        <f>AVERAGE(B5:B25)</f>
        <v>23.037099831264594</v>
      </c>
      <c r="C26" s="20">
        <f aca="true" t="shared" si="2" ref="C26:O26">AVERAGE(C5:C25)</f>
        <v>26.065351083296733</v>
      </c>
      <c r="D26" s="20">
        <f t="shared" si="2"/>
        <v>27.679861111111112</v>
      </c>
      <c r="E26" s="20">
        <f t="shared" si="2"/>
        <v>27.34560185185185</v>
      </c>
      <c r="F26" s="20">
        <f t="shared" si="2"/>
        <v>19.634589947089946</v>
      </c>
      <c r="G26" s="20">
        <f t="shared" si="2"/>
        <v>14.108700980392156</v>
      </c>
      <c r="H26" s="20">
        <f t="shared" si="2"/>
        <v>14.276452020202019</v>
      </c>
      <c r="I26" s="20">
        <f t="shared" si="2"/>
        <v>20.030324074074073</v>
      </c>
      <c r="J26" s="20">
        <f t="shared" si="2"/>
        <v>25.863063607085348</v>
      </c>
      <c r="K26" s="20">
        <f t="shared" si="2"/>
        <v>28.42361111111111</v>
      </c>
      <c r="L26" s="20">
        <f>AVERAGE(L5:L25)</f>
        <v>29.04962121212121</v>
      </c>
      <c r="M26" s="20">
        <f t="shared" si="2"/>
        <v>23.83822751322751</v>
      </c>
      <c r="N26" s="20">
        <f t="shared" si="2"/>
        <v>18.369120370370368</v>
      </c>
      <c r="O26" s="20">
        <f t="shared" si="2"/>
        <v>18.947698412698415</v>
      </c>
      <c r="P26" s="20">
        <f aca="true" t="shared" si="3" ref="P26:U26">AVERAGE(P5:P25)</f>
        <v>20.724768518518516</v>
      </c>
      <c r="Q26" s="20">
        <f t="shared" si="3"/>
        <v>20.579861111111114</v>
      </c>
      <c r="R26" s="20">
        <f t="shared" si="3"/>
        <v>21.460353535353534</v>
      </c>
      <c r="S26" s="20">
        <f t="shared" si="3"/>
        <v>22.55763888888889</v>
      </c>
      <c r="T26" s="20">
        <f t="shared" si="3"/>
        <v>23.148169191919195</v>
      </c>
      <c r="U26" s="20">
        <f t="shared" si="3"/>
        <v>19.260277777777773</v>
      </c>
      <c r="V26" s="20">
        <f aca="true" t="shared" si="4" ref="V26:AE26">AVERAGE(V5:V25)</f>
        <v>16.732831474377193</v>
      </c>
      <c r="W26" s="20">
        <f t="shared" si="4"/>
        <v>16.468919043919044</v>
      </c>
      <c r="X26" s="20">
        <f t="shared" si="4"/>
        <v>18.135416666666664</v>
      </c>
      <c r="Y26" s="20">
        <f t="shared" si="4"/>
        <v>21.52320853462158</v>
      </c>
      <c r="Z26" s="20">
        <f t="shared" si="4"/>
        <v>22.336084529505584</v>
      </c>
      <c r="AA26" s="20">
        <f t="shared" si="4"/>
        <v>23.240564393939394</v>
      </c>
      <c r="AB26" s="20">
        <f t="shared" si="4"/>
        <v>24.197509469696964</v>
      </c>
      <c r="AC26" s="20">
        <f t="shared" si="4"/>
        <v>25.38224555335968</v>
      </c>
      <c r="AD26" s="20">
        <f t="shared" si="4"/>
        <v>26.07327651515152</v>
      </c>
      <c r="AE26" s="20">
        <f t="shared" si="4"/>
        <v>25.41846590909091</v>
      </c>
      <c r="AF26" s="16">
        <f>AVERAGE(AF5:AF25)</f>
        <v>22.47033893967273</v>
      </c>
      <c r="AG26" s="11"/>
    </row>
    <row r="27" ht="12.75">
      <c r="A27" s="44" t="s">
        <v>49</v>
      </c>
    </row>
    <row r="28" ht="12.75">
      <c r="A28" s="43" t="s">
        <v>50</v>
      </c>
    </row>
  </sheetData>
  <sheetProtection password="C6EC" sheet="1" objects="1" scenarios="1"/>
  <mergeCells count="33">
    <mergeCell ref="AE3:AE4"/>
    <mergeCell ref="Y3:Y4"/>
    <mergeCell ref="Z3:Z4"/>
    <mergeCell ref="AA3:AA4"/>
    <mergeCell ref="AB3:AB4"/>
    <mergeCell ref="U3:U4"/>
    <mergeCell ref="V3:V4"/>
    <mergeCell ref="W3:W4"/>
    <mergeCell ref="X3:X4"/>
    <mergeCell ref="AC3:AC4"/>
    <mergeCell ref="AD3:AD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G10">
      <selection activeCell="AF27" sqref="AF27"/>
    </sheetView>
  </sheetViews>
  <sheetFormatPr defaultColWidth="9.140625" defaultRowHeight="12.75"/>
  <cols>
    <col min="1" max="1" width="19.140625" style="2" bestFit="1" customWidth="1"/>
    <col min="2" max="31" width="6.421875" style="2" bestFit="1" customWidth="1"/>
    <col min="32" max="32" width="6.421875" style="17" bestFit="1" customWidth="1"/>
    <col min="33" max="33" width="9.140625" style="1" customWidth="1"/>
  </cols>
  <sheetData>
    <row r="1" spans="1:32" ht="19.5" customHeight="1" thickBo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0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5" t="s">
        <v>46</v>
      </c>
      <c r="AG3" s="11"/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11"/>
    </row>
    <row r="5" spans="1:32" ht="16.5" customHeight="1" thickTop="1">
      <c r="A5" s="7" t="s">
        <v>0</v>
      </c>
      <c r="B5" s="3">
        <f>'[4]Setembro'!$K$5</f>
        <v>0</v>
      </c>
      <c r="C5" s="3">
        <f>'[4]Setembro'!$K$6</f>
        <v>0</v>
      </c>
      <c r="D5" s="3">
        <f>'[4]Setembro'!$K$7</f>
        <v>0</v>
      </c>
      <c r="E5" s="3">
        <f>'[4]Setembro'!$K$8</f>
        <v>0</v>
      </c>
      <c r="F5" s="3">
        <f>'[4]Setembro'!$K$9</f>
        <v>1.2</v>
      </c>
      <c r="G5" s="3">
        <f>'[4]Setembro'!$K$10</f>
        <v>2.4</v>
      </c>
      <c r="H5" s="3">
        <f>'[4]Setembro'!$K$11</f>
        <v>0</v>
      </c>
      <c r="I5" s="3">
        <f>'[4]Setembro'!$K$12</f>
        <v>0</v>
      </c>
      <c r="J5" s="3">
        <f>'[4]Setembro'!$K$13</f>
        <v>0</v>
      </c>
      <c r="K5" s="3">
        <f>'[4]Setembro'!$K$14</f>
        <v>0</v>
      </c>
      <c r="L5" s="3">
        <f>'[4]Setembro'!$K$15</f>
        <v>0</v>
      </c>
      <c r="M5" s="3">
        <f>'[4]Setembro'!$K$16</f>
        <v>20.2</v>
      </c>
      <c r="N5" s="3">
        <f>'[4]Setembro'!$K$17</f>
        <v>2.6</v>
      </c>
      <c r="O5" s="3">
        <f>'[4]Setembro'!$K$18</f>
        <v>0</v>
      </c>
      <c r="P5" s="3">
        <f>'[4]Setembro'!$K$19</f>
        <v>0</v>
      </c>
      <c r="Q5" s="3">
        <f>'[4]Setembro'!$K$20</f>
        <v>0</v>
      </c>
      <c r="R5" s="3">
        <f>'[4]Setembro'!$K$21</f>
        <v>0</v>
      </c>
      <c r="S5" s="3">
        <f>'[4]Setembro'!$K$22</f>
        <v>0</v>
      </c>
      <c r="T5" s="3">
        <f>'[4]Setembro'!$K$23</f>
        <v>0</v>
      </c>
      <c r="U5" s="3">
        <f>'[4]Setembro'!$K$24</f>
        <v>24</v>
      </c>
      <c r="V5" s="3">
        <f>'[4]Setembro'!$K$25</f>
        <v>0.4</v>
      </c>
      <c r="W5" s="3">
        <f>'[4]Setembro'!$K$26</f>
        <v>0</v>
      </c>
      <c r="X5" s="3">
        <f>'[4]Setembro'!$K$27</f>
        <v>0</v>
      </c>
      <c r="Y5" s="3">
        <f>'[4]Setembro'!$K$28</f>
        <v>0</v>
      </c>
      <c r="Z5" s="3">
        <f>'[4]Setembro'!$K$29</f>
        <v>0</v>
      </c>
      <c r="AA5" s="3">
        <f>'[4]Setembro'!$K$30</f>
        <v>0</v>
      </c>
      <c r="AB5" s="3">
        <f>'[4]Setembro'!$K$31</f>
        <v>0</v>
      </c>
      <c r="AC5" s="3">
        <f>'[4]Setembro'!$K$32</f>
        <v>0</v>
      </c>
      <c r="AD5" s="3">
        <f>'[4]Setembro'!$K$33</f>
        <v>3.4</v>
      </c>
      <c r="AE5" s="3">
        <f>'[4]Setembro'!$K$34</f>
        <v>4.4</v>
      </c>
      <c r="AF5" s="15">
        <f aca="true" t="shared" si="1" ref="AF5:AF13">SUM(B5:AE5)</f>
        <v>58.599999999999994</v>
      </c>
    </row>
    <row r="6" spans="1:32" ht="16.5" customHeight="1">
      <c r="A6" s="8" t="s">
        <v>1</v>
      </c>
      <c r="B6" s="3">
        <f>'[5]Setembro'!$K$5</f>
        <v>0</v>
      </c>
      <c r="C6" s="3">
        <f>'[5]Setembro'!$K$6</f>
        <v>0</v>
      </c>
      <c r="D6" s="3">
        <f>'[5]Setembro'!$K$7</f>
        <v>0</v>
      </c>
      <c r="E6" s="3">
        <f>'[5]Setembro'!$K$8</f>
        <v>0</v>
      </c>
      <c r="F6" s="3">
        <f>'[5]Setembro'!$K$9</f>
        <v>0</v>
      </c>
      <c r="G6" s="3">
        <f>'[5]Setembro'!$K$10</f>
        <v>0</v>
      </c>
      <c r="H6" s="3">
        <f>'[5]Setembro'!$K$11</f>
        <v>0</v>
      </c>
      <c r="I6" s="3">
        <f>'[5]Setembro'!$K$12</f>
        <v>0</v>
      </c>
      <c r="J6" s="3">
        <f>'[5]Setembro'!$K$13</f>
        <v>0</v>
      </c>
      <c r="K6" s="3">
        <f>'[5]Setembro'!$K$14</f>
        <v>0</v>
      </c>
      <c r="L6" s="3">
        <f>'[5]Setembro'!$K$15</f>
        <v>0</v>
      </c>
      <c r="M6" s="3">
        <f>'[5]Setembro'!$K$16</f>
        <v>5</v>
      </c>
      <c r="N6" s="3">
        <f>'[5]Setembro'!$K$17</f>
        <v>1.2</v>
      </c>
      <c r="O6" s="3">
        <f>'[5]Setembro'!$K$18</f>
        <v>0</v>
      </c>
      <c r="P6" s="3">
        <f>'[5]Setembro'!$K$19</f>
        <v>0</v>
      </c>
      <c r="Q6" s="3">
        <f>'[5]Setembro'!$K$20</f>
        <v>0</v>
      </c>
      <c r="R6" s="3">
        <f>'[5]Setembro'!$K$21</f>
        <v>0</v>
      </c>
      <c r="S6" s="3">
        <f>'[5]Setembro'!$K$22</f>
        <v>0</v>
      </c>
      <c r="T6" s="3">
        <f>'[5]Setembro'!$K$23</f>
        <v>0</v>
      </c>
      <c r="U6" s="3">
        <f>'[5]Setembro'!$K$24</f>
        <v>17</v>
      </c>
      <c r="V6" s="3">
        <f>'[5]Setembro'!$K$25</f>
        <v>0.2</v>
      </c>
      <c r="W6" s="3">
        <f>'[5]Setembro'!$K$26</f>
        <v>0</v>
      </c>
      <c r="X6" s="3">
        <f>'[5]Setembro'!$K$27</f>
        <v>0</v>
      </c>
      <c r="Y6" s="3">
        <f>'[5]Setembro'!$K$28</f>
        <v>0</v>
      </c>
      <c r="Z6" s="3">
        <f>'[5]Setembro'!$K$29</f>
        <v>0</v>
      </c>
      <c r="AA6" s="3">
        <f>'[5]Setembro'!$K$30</f>
        <v>0</v>
      </c>
      <c r="AB6" s="3">
        <f>'[5]Setembro'!$K$31</f>
        <v>0</v>
      </c>
      <c r="AC6" s="3">
        <f>'[5]Setembro'!$K$32</f>
        <v>0</v>
      </c>
      <c r="AD6" s="3">
        <f>'[5]Setembro'!$K$33</f>
        <v>0</v>
      </c>
      <c r="AE6" s="3">
        <f>'[5]Setembro'!$K$34</f>
        <v>1.8</v>
      </c>
      <c r="AF6" s="15">
        <f t="shared" si="1"/>
        <v>25.2</v>
      </c>
    </row>
    <row r="7" spans="1:32" ht="16.5" customHeight="1">
      <c r="A7" s="8" t="s">
        <v>2</v>
      </c>
      <c r="B7" s="3">
        <f>'[6]Setembro'!$K$5</f>
        <v>0</v>
      </c>
      <c r="C7" s="3">
        <f>'[6]Setembro'!$K$6</f>
        <v>0</v>
      </c>
      <c r="D7" s="3">
        <f>'[6]Setembro'!$K$7</f>
        <v>0</v>
      </c>
      <c r="E7" s="3">
        <f>'[6]Setembro'!$K$8</f>
        <v>0</v>
      </c>
      <c r="F7" s="3">
        <f>'[6]Setembro'!$K$9</f>
        <v>0</v>
      </c>
      <c r="G7" s="3">
        <f>'[6]Setembro'!$K$10</f>
        <v>1.4</v>
      </c>
      <c r="H7" s="3">
        <f>'[6]Setembro'!$K$11</f>
        <v>0.2</v>
      </c>
      <c r="I7" s="3">
        <f>'[6]Setembro'!$K$12</f>
        <v>0</v>
      </c>
      <c r="J7" s="3">
        <f>'[6]Setembro'!$K$13</f>
        <v>0</v>
      </c>
      <c r="K7" s="3">
        <f>'[6]Setembro'!$K$14</f>
        <v>0</v>
      </c>
      <c r="L7" s="3">
        <f>'[6]Setembro'!$K$15</f>
        <v>0</v>
      </c>
      <c r="M7" s="3">
        <f>'[6]Setembro'!$K$16</f>
        <v>16.6</v>
      </c>
      <c r="N7" s="3">
        <f>'[6]Setembro'!$K$17</f>
        <v>1.8</v>
      </c>
      <c r="O7" s="3">
        <f>'[6]Setembro'!$K$18</f>
        <v>0</v>
      </c>
      <c r="P7" s="3">
        <f>'[6]Setembro'!$K$19</f>
        <v>0</v>
      </c>
      <c r="Q7" s="3">
        <f>'[6]Setembro'!$K$20</f>
        <v>0</v>
      </c>
      <c r="R7" s="3">
        <f>'[6]Setembro'!$K$21</f>
        <v>0</v>
      </c>
      <c r="S7" s="3">
        <f>'[6]Setembro'!$K$22</f>
        <v>0</v>
      </c>
      <c r="T7" s="3">
        <f>'[6]Setembro'!$K$23</f>
        <v>0</v>
      </c>
      <c r="U7" s="3">
        <f>'[6]Setembro'!$K$24</f>
        <v>18.8</v>
      </c>
      <c r="V7" s="3">
        <f>'[6]Setembro'!$K$25</f>
        <v>0.2</v>
      </c>
      <c r="W7" s="3">
        <f>'[6]Setembro'!$K$26</f>
        <v>0</v>
      </c>
      <c r="X7" s="3">
        <f>'[6]Setembro'!$K$27</f>
        <v>0</v>
      </c>
      <c r="Y7" s="3">
        <f>'[6]Setembro'!$K$28</f>
        <v>0</v>
      </c>
      <c r="Z7" s="3">
        <f>'[6]Setembro'!$K$29</f>
        <v>0</v>
      </c>
      <c r="AA7" s="3">
        <f>'[6]Setembro'!$K$30</f>
        <v>1</v>
      </c>
      <c r="AB7" s="3">
        <f>'[6]Setembro'!$K$31</f>
        <v>0</v>
      </c>
      <c r="AC7" s="3">
        <f>'[6]Setembro'!$K$32</f>
        <v>0</v>
      </c>
      <c r="AD7" s="3">
        <f>'[6]Setembro'!$K$33</f>
        <v>0</v>
      </c>
      <c r="AE7" s="3">
        <f>'[6]Setembro'!$K$34</f>
        <v>15.6</v>
      </c>
      <c r="AF7" s="15">
        <f t="shared" si="1"/>
        <v>55.60000000000001</v>
      </c>
    </row>
    <row r="8" spans="1:32" ht="16.5" customHeight="1">
      <c r="A8" s="8" t="s">
        <v>3</v>
      </c>
      <c r="B8" s="3">
        <f>'[7]Setembro'!$K$5</f>
        <v>0</v>
      </c>
      <c r="C8" s="3">
        <f>'[7]Setembro'!$K$6</f>
        <v>0</v>
      </c>
      <c r="D8" s="3">
        <f>'[7]Setembro'!$K$7</f>
        <v>0</v>
      </c>
      <c r="E8" s="3">
        <f>'[7]Setembro'!$K$8</f>
        <v>0</v>
      </c>
      <c r="F8" s="3">
        <f>'[7]Setembro'!$K$9</f>
        <v>0</v>
      </c>
      <c r="G8" s="3">
        <f>'[7]Setembro'!$K$10</f>
        <v>0</v>
      </c>
      <c r="H8" s="3">
        <f>'[7]Setembro'!$K$11</f>
        <v>0</v>
      </c>
      <c r="I8" s="3">
        <f>'[7]Setembro'!$K$12</f>
        <v>0</v>
      </c>
      <c r="J8" s="3">
        <f>'[7]Setembro'!$K$13</f>
        <v>0</v>
      </c>
      <c r="K8" s="3">
        <f>'[7]Setembro'!$K$14</f>
        <v>0</v>
      </c>
      <c r="L8" s="3">
        <f>'[7]Setembro'!$K$15</f>
        <v>0</v>
      </c>
      <c r="M8" s="3">
        <f>'[7]Setembro'!$K$16</f>
        <v>0</v>
      </c>
      <c r="N8" s="3">
        <f>'[7]Setembro'!$K$17</f>
        <v>0</v>
      </c>
      <c r="O8" s="3">
        <f>'[7]Setembro'!$K$18</f>
        <v>0</v>
      </c>
      <c r="P8" s="3">
        <f>'[7]Setembro'!$K$19</f>
        <v>0</v>
      </c>
      <c r="Q8" s="3">
        <f>'[7]Setembro'!$K$20</f>
        <v>0</v>
      </c>
      <c r="R8" s="3">
        <f>'[7]Setembro'!$K$21</f>
        <v>0</v>
      </c>
      <c r="S8" s="3">
        <f>'[7]Setembro'!$K$22</f>
        <v>0</v>
      </c>
      <c r="T8" s="3">
        <f>'[7]Setembro'!$K$23</f>
        <v>0</v>
      </c>
      <c r="U8" s="3">
        <f>'[7]Setembro'!$K$24</f>
        <v>5.6</v>
      </c>
      <c r="V8" s="3">
        <f>'[7]Setembro'!$K$25</f>
        <v>0</v>
      </c>
      <c r="W8" s="3">
        <f>'[7]Setembro'!$K$26</f>
        <v>0</v>
      </c>
      <c r="X8" s="3">
        <f>'[7]Setembro'!$K$27</f>
        <v>0</v>
      </c>
      <c r="Y8" s="3">
        <f>'[7]Setembro'!$K$28</f>
        <v>0</v>
      </c>
      <c r="Z8" s="3">
        <f>'[7]Setembro'!$K$29</f>
        <v>0</v>
      </c>
      <c r="AA8" s="3">
        <f>'[7]Setembro'!$K$30</f>
        <v>0.2</v>
      </c>
      <c r="AB8" s="3">
        <f>'[7]Setembro'!$K$31</f>
        <v>0</v>
      </c>
      <c r="AC8" s="3">
        <f>'[7]Setembro'!$K$32</f>
        <v>0</v>
      </c>
      <c r="AD8" s="3">
        <f>'[7]Setembro'!$K$33</f>
        <v>0</v>
      </c>
      <c r="AE8" s="3">
        <f>'[7]Setembro'!$K$34</f>
        <v>0</v>
      </c>
      <c r="AF8" s="15">
        <f t="shared" si="1"/>
        <v>5.8</v>
      </c>
    </row>
    <row r="9" spans="1:32" ht="16.5" customHeight="1">
      <c r="A9" s="8" t="s">
        <v>4</v>
      </c>
      <c r="B9" s="3">
        <f>'[8]Setembro'!$K$5</f>
        <v>0</v>
      </c>
      <c r="C9" s="3">
        <f>'[8]Setembro'!$K$6</f>
        <v>0</v>
      </c>
      <c r="D9" s="3">
        <f>'[8]Setembro'!$K$7</f>
        <v>0</v>
      </c>
      <c r="E9" s="3">
        <f>'[8]Setembro'!$K$8</f>
        <v>0</v>
      </c>
      <c r="F9" s="3">
        <f>'[8]Setembro'!$K$9</f>
        <v>0</v>
      </c>
      <c r="G9" s="3">
        <f>'[8]Setembro'!$K$10</f>
        <v>0</v>
      </c>
      <c r="H9" s="3">
        <f>'[8]Setembro'!$K$11</f>
        <v>0</v>
      </c>
      <c r="I9" s="3">
        <f>'[8]Setembro'!$K$12</f>
        <v>0</v>
      </c>
      <c r="J9" s="3">
        <f>'[8]Setembro'!$K$13</f>
        <v>0</v>
      </c>
      <c r="K9" s="3">
        <f>'[8]Setembro'!$K$14</f>
        <v>0</v>
      </c>
      <c r="L9" s="3">
        <f>'[8]Setembro'!$K$15</f>
        <v>0</v>
      </c>
      <c r="M9" s="3">
        <f>'[8]Setembro'!$K$16</f>
        <v>0</v>
      </c>
      <c r="N9" s="3">
        <f>'[8]Setembro'!$K$17</f>
        <v>1</v>
      </c>
      <c r="O9" s="3">
        <f>'[8]Setembro'!$K$18</f>
        <v>0</v>
      </c>
      <c r="P9" s="3">
        <f>'[8]Setembro'!$K$19</f>
        <v>0</v>
      </c>
      <c r="Q9" s="3">
        <f>'[8]Setembro'!$K$20</f>
        <v>0</v>
      </c>
      <c r="R9" s="3">
        <f>'[8]Setembro'!$K$21</f>
        <v>0</v>
      </c>
      <c r="S9" s="3">
        <f>'[8]Setembro'!$K$22</f>
        <v>0</v>
      </c>
      <c r="T9" s="3">
        <f>'[8]Setembro'!$K$23</f>
        <v>0</v>
      </c>
      <c r="U9" s="3">
        <f>'[8]Setembro'!$K$24</f>
        <v>8.8</v>
      </c>
      <c r="V9" s="3">
        <f>'[8]Setembro'!$K$25</f>
        <v>1.4</v>
      </c>
      <c r="W9" s="3">
        <f>'[8]Setembro'!$K$26</f>
        <v>0.2</v>
      </c>
      <c r="X9" s="3">
        <f>'[8]Setembro'!$K$27</f>
        <v>0</v>
      </c>
      <c r="Y9" s="3">
        <f>'[8]Setembro'!$K$28</f>
        <v>0</v>
      </c>
      <c r="Z9" s="3">
        <f>'[8]Setembro'!$K$29</f>
        <v>0</v>
      </c>
      <c r="AA9" s="3">
        <f>'[8]Setembro'!$K$30</f>
        <v>0</v>
      </c>
      <c r="AB9" s="3">
        <f>'[8]Setembro'!$K$31</f>
        <v>0</v>
      </c>
      <c r="AC9" s="3">
        <f>'[8]Setembro'!$K$32</f>
        <v>0</v>
      </c>
      <c r="AD9" s="3">
        <f>'[8]Setembro'!$K$33</f>
        <v>0</v>
      </c>
      <c r="AE9" s="3">
        <f>'[8]Setembro'!$K$34</f>
        <v>3</v>
      </c>
      <c r="AF9" s="15">
        <f t="shared" si="1"/>
        <v>14.4</v>
      </c>
    </row>
    <row r="10" spans="1:32" ht="16.5" customHeight="1">
      <c r="A10" s="8" t="s">
        <v>5</v>
      </c>
      <c r="B10" s="13">
        <f>'[1]Setembro'!$K$5</f>
        <v>0</v>
      </c>
      <c r="C10" s="13">
        <f>'[1]Setembro'!$K$6</f>
        <v>0</v>
      </c>
      <c r="D10" s="13">
        <f>'[1]Setembro'!$K$7</f>
        <v>0</v>
      </c>
      <c r="E10" s="13">
        <f>'[1]Setembro'!$K$8</f>
        <v>0</v>
      </c>
      <c r="F10" s="13">
        <f>'[1]Setembro'!$K$9</f>
        <v>0</v>
      </c>
      <c r="G10" s="13">
        <f>'[1]Setembro'!$K$10</f>
        <v>0</v>
      </c>
      <c r="H10" s="13">
        <f>'[1]Setembro'!$K$11</f>
        <v>0</v>
      </c>
      <c r="I10" s="13">
        <f>'[1]Setembro'!$K$12</f>
        <v>0</v>
      </c>
      <c r="J10" s="13">
        <f>'[1]Setembro'!$K$13</f>
        <v>0</v>
      </c>
      <c r="K10" s="13">
        <f>'[1]Setembro'!$K$14</f>
        <v>0</v>
      </c>
      <c r="L10" s="13">
        <f>'[1]Setembro'!$K$15</f>
        <v>0</v>
      </c>
      <c r="M10" s="13">
        <f>'[1]Setembro'!$K$16</f>
        <v>2.2</v>
      </c>
      <c r="N10" s="13">
        <f>'[1]Setembro'!$K$17</f>
        <v>0</v>
      </c>
      <c r="O10" s="13">
        <f>'[1]Setembro'!$K$18</f>
        <v>0</v>
      </c>
      <c r="P10" s="13">
        <f>'[1]Setembro'!$K$19</f>
        <v>0</v>
      </c>
      <c r="Q10" s="13">
        <f>'[1]Setembro'!$K$20</f>
        <v>0</v>
      </c>
      <c r="R10" s="13">
        <f>'[1]Setembro'!$K$21</f>
        <v>0</v>
      </c>
      <c r="S10" s="13">
        <f>'[1]Setembro'!$K$22</f>
        <v>0</v>
      </c>
      <c r="T10" s="13">
        <f>'[1]Setembro'!$K$23</f>
        <v>0</v>
      </c>
      <c r="U10" s="13">
        <f>'[1]Setembro'!$K$24</f>
        <v>3.6</v>
      </c>
      <c r="V10" s="13">
        <f>'[1]Setembro'!$K$25</f>
        <v>0</v>
      </c>
      <c r="W10" s="13">
        <f>'[1]Setembro'!$K$26</f>
        <v>0</v>
      </c>
      <c r="X10" s="13">
        <f>'[1]Setembro'!$K$27</f>
        <v>0</v>
      </c>
      <c r="Y10" s="13">
        <f>'[1]Setembro'!$K$28</f>
        <v>0</v>
      </c>
      <c r="Z10" s="13">
        <f>'[1]Setembro'!$K$29</f>
        <v>0</v>
      </c>
      <c r="AA10" s="13">
        <f>'[1]Setembro'!$K$30</f>
        <v>0</v>
      </c>
      <c r="AB10" s="13">
        <f>'[1]Setembro'!$K$31</f>
        <v>0</v>
      </c>
      <c r="AC10" s="13">
        <f>'[1]Setembro'!$K$32</f>
        <v>0</v>
      </c>
      <c r="AD10" s="13">
        <f>'[1]Setembro'!$K$33</f>
        <v>0</v>
      </c>
      <c r="AE10" s="13">
        <f>'[1]Setembro'!$K$34</f>
        <v>5.2</v>
      </c>
      <c r="AF10" s="15">
        <f t="shared" si="1"/>
        <v>11</v>
      </c>
    </row>
    <row r="11" spans="1:32" ht="16.5" customHeight="1">
      <c r="A11" s="8" t="s">
        <v>6</v>
      </c>
      <c r="B11" s="13">
        <f>'[2]Setembro'!$K$5</f>
        <v>0</v>
      </c>
      <c r="C11" s="13">
        <f>'[2]Setembro'!$K$6</f>
        <v>0</v>
      </c>
      <c r="D11" s="13">
        <f>'[2]Setembro'!$K$7</f>
        <v>0</v>
      </c>
      <c r="E11" s="13">
        <f>'[2]Setembro'!$K$8</f>
        <v>0</v>
      </c>
      <c r="F11" s="13">
        <f>'[2]Setembro'!$K$9</f>
        <v>0</v>
      </c>
      <c r="G11" s="13">
        <f>'[2]Setembro'!$K$10</f>
        <v>3.8</v>
      </c>
      <c r="H11" s="13">
        <f>'[2]Setembro'!$K$11</f>
        <v>0.4</v>
      </c>
      <c r="I11" s="13">
        <f>'[2]Setembro'!$K$12</f>
        <v>0</v>
      </c>
      <c r="J11" s="13">
        <f>'[2]Setembro'!$K$13</f>
        <v>0</v>
      </c>
      <c r="K11" s="13">
        <f>'[2]Setembro'!$K$14</f>
        <v>0</v>
      </c>
      <c r="L11" s="13">
        <f>'[2]Setembro'!$K$15</f>
        <v>0</v>
      </c>
      <c r="M11" s="13">
        <f>'[2]Setembro'!$K$16</f>
        <v>0</v>
      </c>
      <c r="N11" s="13">
        <f>'[2]Setembro'!$K$17</f>
        <v>0</v>
      </c>
      <c r="O11" s="13">
        <f>'[2]Setembro'!$K$18</f>
        <v>0</v>
      </c>
      <c r="P11" s="13">
        <f>'[2]Setembro'!$K$19</f>
        <v>0</v>
      </c>
      <c r="Q11" s="13">
        <f>'[2]Setembro'!$K$20</f>
        <v>0</v>
      </c>
      <c r="R11" s="13">
        <f>'[2]Setembro'!$K$21</f>
        <v>0</v>
      </c>
      <c r="S11" s="13">
        <f>'[2]Setembro'!$K$22</f>
        <v>0</v>
      </c>
      <c r="T11" s="13">
        <f>'[2]Setembro'!$K$23</f>
        <v>0</v>
      </c>
      <c r="U11" s="13">
        <f>'[2]Setembro'!$K$24</f>
        <v>4</v>
      </c>
      <c r="V11" s="13">
        <f>'[2]Setembro'!$K$25</f>
        <v>0.2</v>
      </c>
      <c r="W11" s="13">
        <f>'[2]Setembro'!$K$26</f>
        <v>0</v>
      </c>
      <c r="X11" s="13">
        <f>'[2]Setembro'!$K$27</f>
        <v>0</v>
      </c>
      <c r="Y11" s="13">
        <f>'[2]Setembro'!$K$28</f>
        <v>0</v>
      </c>
      <c r="Z11" s="13">
        <f>'[2]Setembro'!$K$29</f>
        <v>0</v>
      </c>
      <c r="AA11" s="13">
        <f>'[2]Setembro'!$K$30</f>
        <v>0</v>
      </c>
      <c r="AB11" s="13">
        <f>'[2]Setembro'!$K$31</f>
        <v>0</v>
      </c>
      <c r="AC11" s="13">
        <f>'[2]Setembro'!$K$32</f>
        <v>0</v>
      </c>
      <c r="AD11" s="13">
        <f>'[2]Setembro'!$K$33</f>
        <v>0</v>
      </c>
      <c r="AE11" s="13">
        <f>'[2]Setembro'!$K$34</f>
        <v>19</v>
      </c>
      <c r="AF11" s="15">
        <f t="shared" si="1"/>
        <v>27.4</v>
      </c>
    </row>
    <row r="12" spans="1:32" ht="16.5" customHeight="1">
      <c r="A12" s="8" t="s">
        <v>7</v>
      </c>
      <c r="B12" s="13">
        <f>'[3]Setembro'!$K$5</f>
        <v>0</v>
      </c>
      <c r="C12" s="13">
        <f>'[3]Setembro'!$K$6</f>
        <v>0</v>
      </c>
      <c r="D12" s="13">
        <f>'[3]Setembro'!$K$7</f>
        <v>0</v>
      </c>
      <c r="E12" s="13">
        <f>'[3]Setembro'!$K$8</f>
        <v>0</v>
      </c>
      <c r="F12" s="13">
        <f>'[3]Setembro'!$K$9</f>
        <v>0</v>
      </c>
      <c r="G12" s="13">
        <f>'[3]Setembro'!$K$10</f>
        <v>1.6</v>
      </c>
      <c r="H12" s="13">
        <f>'[3]Setembro'!$K$11</f>
        <v>0</v>
      </c>
      <c r="I12" s="13">
        <f>'[3]Setembro'!$K$12</f>
        <v>0</v>
      </c>
      <c r="J12" s="13">
        <f>'[3]Setembro'!$K$13</f>
        <v>0</v>
      </c>
      <c r="K12" s="13">
        <f>'[3]Setembro'!$K$14</f>
        <v>0</v>
      </c>
      <c r="L12" s="13">
        <f>'[3]Setembro'!$K$15</f>
        <v>0</v>
      </c>
      <c r="M12" s="13">
        <f>'[3]Setembro'!$K$16</f>
        <v>10.2</v>
      </c>
      <c r="N12" s="13">
        <f>'[3]Setembro'!$K$17</f>
        <v>1.4</v>
      </c>
      <c r="O12" s="13">
        <f>'[3]Setembro'!$K$18</f>
        <v>0</v>
      </c>
      <c r="P12" s="13">
        <f>'[3]Setembro'!$K$19</f>
        <v>0</v>
      </c>
      <c r="Q12" s="13">
        <f>'[3]Setembro'!$K$20</f>
        <v>0</v>
      </c>
      <c r="R12" s="13">
        <f>'[3]Setembro'!$K$21</f>
        <v>0</v>
      </c>
      <c r="S12" s="13">
        <f>'[3]Setembro'!$K$22</f>
        <v>0</v>
      </c>
      <c r="T12" s="13">
        <f>'[3]Setembro'!$K$23</f>
        <v>0</v>
      </c>
      <c r="U12" s="13">
        <f>'[3]Setembro'!$K$24</f>
        <v>19.8</v>
      </c>
      <c r="V12" s="13">
        <f>'[3]Setembro'!$K$25</f>
        <v>0</v>
      </c>
      <c r="W12" s="13">
        <f>'[3]Setembro'!$K$26</f>
        <v>0</v>
      </c>
      <c r="X12" s="13">
        <f>'[3]Setembro'!$K$27</f>
        <v>0</v>
      </c>
      <c r="Y12" s="13">
        <f>'[3]Setembro'!$K$28</f>
        <v>0</v>
      </c>
      <c r="Z12" s="13">
        <f>'[3]Setembro'!$K$29</f>
        <v>0</v>
      </c>
      <c r="AA12" s="13">
        <f>'[3]Setembro'!$K$30</f>
        <v>0</v>
      </c>
      <c r="AB12" s="13">
        <f>'[3]Setembro'!$K$31</f>
        <v>0</v>
      </c>
      <c r="AC12" s="13">
        <f>'[3]Setembro'!$K$32</f>
        <v>0</v>
      </c>
      <c r="AD12" s="13">
        <f>'[3]Setembro'!$K$33</f>
        <v>0</v>
      </c>
      <c r="AE12" s="13">
        <f>'[3]Setembro'!$K$34</f>
        <v>5.6</v>
      </c>
      <c r="AF12" s="15">
        <f t="shared" si="1"/>
        <v>38.6</v>
      </c>
    </row>
    <row r="13" spans="1:34" ht="16.5" customHeight="1">
      <c r="A13" s="8" t="s">
        <v>8</v>
      </c>
      <c r="B13" s="3">
        <f>'[9]Setembro'!$K$5</f>
        <v>0</v>
      </c>
      <c r="C13" s="3">
        <f>'[9]Setembro'!$K$6</f>
        <v>0</v>
      </c>
      <c r="D13" s="3">
        <f>'[9]Setembro'!$K$7</f>
        <v>0</v>
      </c>
      <c r="E13" s="3">
        <f>'[9]Setembro'!$K$8</f>
        <v>0</v>
      </c>
      <c r="F13" s="3">
        <f>'[9]Setembro'!$K$9</f>
        <v>0</v>
      </c>
      <c r="G13" s="3">
        <f>'[9]Setembro'!$K$10</f>
        <v>0</v>
      </c>
      <c r="H13" s="3">
        <f>'[9]Setembro'!$K$11</f>
        <v>0</v>
      </c>
      <c r="I13" s="3">
        <f>'[9]Setembro'!$K$12</f>
        <v>0</v>
      </c>
      <c r="J13" s="3">
        <f>'[9]Setembro'!$K$13</f>
        <v>0</v>
      </c>
      <c r="K13" s="3">
        <f>'[9]Setembro'!$K$14</f>
        <v>0</v>
      </c>
      <c r="L13" s="3">
        <f>'[9]Setembro'!$K$15</f>
        <v>0</v>
      </c>
      <c r="M13" s="3" t="str">
        <f>'[9]Setembro'!$K$16</f>
        <v>**</v>
      </c>
      <c r="N13" s="3">
        <f>'[9]Setembro'!$K$17</f>
        <v>0</v>
      </c>
      <c r="O13" s="3">
        <f>'[9]Setembro'!$K$18</f>
        <v>0</v>
      </c>
      <c r="P13" s="3">
        <f>'[9]Setembro'!$K$19</f>
        <v>0</v>
      </c>
      <c r="Q13" s="3">
        <f>'[9]Setembro'!$K$20</f>
        <v>0</v>
      </c>
      <c r="R13" s="3">
        <f>'[9]Setembro'!$K$21</f>
        <v>0</v>
      </c>
      <c r="S13" s="3">
        <f>'[9]Setembro'!$K$22</f>
        <v>0</v>
      </c>
      <c r="T13" s="3">
        <f>'[9]Setembro'!$K$23</f>
        <v>0.2</v>
      </c>
      <c r="U13" s="3">
        <f>'[9]Setembro'!$K$24</f>
        <v>0.2</v>
      </c>
      <c r="V13" s="3">
        <f>'[9]Setembro'!$K$25</f>
        <v>0</v>
      </c>
      <c r="W13" s="3">
        <f>'[9]Setembro'!$K$26</f>
        <v>0</v>
      </c>
      <c r="X13" s="3">
        <f>'[9]Setembro'!$K$27</f>
        <v>0</v>
      </c>
      <c r="Y13" s="3">
        <f>'[9]Setembro'!$K$28</f>
        <v>0</v>
      </c>
      <c r="Z13" s="3">
        <f>'[9]Setembro'!$K$29</f>
        <v>0</v>
      </c>
      <c r="AA13" s="3">
        <f>'[9]Setembro'!$K$30</f>
        <v>0</v>
      </c>
      <c r="AB13" s="3">
        <f>'[9]Setembro'!$K$31</f>
        <v>0</v>
      </c>
      <c r="AC13" s="3">
        <f>'[9]Setembro'!$K$32</f>
        <v>0</v>
      </c>
      <c r="AD13" s="3">
        <f>'[9]Setembro'!$K$33</f>
        <v>0</v>
      </c>
      <c r="AE13" s="3">
        <f>'[9]Setembro'!$K$34</f>
        <v>0</v>
      </c>
      <c r="AF13" s="15">
        <f t="shared" si="1"/>
        <v>0.4</v>
      </c>
      <c r="AH13" s="1"/>
    </row>
    <row r="14" spans="1:32" ht="16.5" customHeight="1">
      <c r="A14" s="8" t="s">
        <v>9</v>
      </c>
      <c r="B14" s="13">
        <f>'[10]Setembro'!$K$5</f>
        <v>0</v>
      </c>
      <c r="C14" s="13">
        <f>'[10]Setembro'!$K$6</f>
        <v>0</v>
      </c>
      <c r="D14" s="13">
        <f>'[10]Setembro'!$K$7</f>
        <v>0</v>
      </c>
      <c r="E14" s="13">
        <f>'[10]Setembro'!$K$8</f>
        <v>0</v>
      </c>
      <c r="F14" s="13">
        <f>'[10]Setembro'!$K$9</f>
        <v>0</v>
      </c>
      <c r="G14" s="13">
        <f>'[10]Setembro'!$K$10</f>
        <v>0.8</v>
      </c>
      <c r="H14" s="13">
        <f>'[10]Setembro'!$K$11</f>
        <v>0</v>
      </c>
      <c r="I14" s="13">
        <f>'[10]Setembro'!$K$12</f>
        <v>0</v>
      </c>
      <c r="J14" s="13">
        <f>'[10]Setembro'!$K$13</f>
        <v>0</v>
      </c>
      <c r="K14" s="13">
        <f>'[10]Setembro'!$K$14</f>
        <v>0</v>
      </c>
      <c r="L14" s="13">
        <f>'[10]Setembro'!$K$15</f>
        <v>0</v>
      </c>
      <c r="M14" s="13">
        <f>'[10]Setembro'!$K$16</f>
        <v>5.2</v>
      </c>
      <c r="N14" s="13">
        <f>'[10]Setembro'!$K$17</f>
        <v>24.4</v>
      </c>
      <c r="O14" s="13">
        <f>'[10]Setembro'!$K$18</f>
        <v>0</v>
      </c>
      <c r="P14" s="13">
        <f>'[10]Setembro'!$K$19</f>
        <v>0</v>
      </c>
      <c r="Q14" s="13">
        <f>'[10]Setembro'!$K$20</f>
        <v>0</v>
      </c>
      <c r="R14" s="13">
        <f>'[10]Setembro'!$K$21</f>
        <v>0</v>
      </c>
      <c r="S14" s="13">
        <f>'[10]Setembro'!$K$22</f>
        <v>0</v>
      </c>
      <c r="T14" s="13">
        <f>'[10]Setembro'!$K$23</f>
        <v>0</v>
      </c>
      <c r="U14" s="13">
        <f>'[10]Setembro'!$K$24</f>
        <v>29.6</v>
      </c>
      <c r="V14" s="13">
        <f>'[10]Setembro'!$K$25</f>
        <v>1</v>
      </c>
      <c r="W14" s="13">
        <f>'[10]Setembro'!$K$26</f>
        <v>0</v>
      </c>
      <c r="X14" s="13">
        <f>'[10]Setembro'!$K$27</f>
        <v>0</v>
      </c>
      <c r="Y14" s="13">
        <f>'[10]Setembro'!$K$28</f>
        <v>0</v>
      </c>
      <c r="Z14" s="13">
        <f>'[10]Setembro'!$K$29</f>
        <v>0</v>
      </c>
      <c r="AA14" s="13">
        <f>'[10]Setembro'!$K$30</f>
        <v>0</v>
      </c>
      <c r="AB14" s="13">
        <f>'[10]Setembro'!$K$31</f>
        <v>0</v>
      </c>
      <c r="AC14" s="13">
        <f>'[10]Setembro'!$K$32</f>
        <v>0</v>
      </c>
      <c r="AD14" s="13">
        <f>'[10]Setembro'!$K$33</f>
        <v>0</v>
      </c>
      <c r="AE14" s="13">
        <f>'[10]Setembro'!$K$34</f>
        <v>14.6</v>
      </c>
      <c r="AF14" s="15">
        <f>SUM(B14:AE14)</f>
        <v>75.6</v>
      </c>
    </row>
    <row r="15" spans="1:32" ht="16.5" customHeight="1">
      <c r="A15" s="8" t="s">
        <v>10</v>
      </c>
      <c r="B15" s="13">
        <f>'[11]Setembro'!$K$5</f>
        <v>0</v>
      </c>
      <c r="C15" s="13">
        <f>'[11]Setembro'!$K$6</f>
        <v>0</v>
      </c>
      <c r="D15" s="13">
        <f>'[11]Setembro'!$K$7</f>
        <v>0</v>
      </c>
      <c r="E15" s="13">
        <f>'[11]Setembro'!$K$8</f>
        <v>0</v>
      </c>
      <c r="F15" s="13">
        <f>'[11]Setembro'!$K$9</f>
        <v>0</v>
      </c>
      <c r="G15" s="13">
        <f>'[11]Setembro'!$K$10</f>
        <v>3.8</v>
      </c>
      <c r="H15" s="13">
        <f>'[11]Setembro'!$K$11</f>
        <v>0</v>
      </c>
      <c r="I15" s="13">
        <f>'[11]Setembro'!$K$12</f>
        <v>0</v>
      </c>
      <c r="J15" s="13">
        <f>'[11]Setembro'!$K$13</f>
        <v>0</v>
      </c>
      <c r="K15" s="13">
        <f>'[11]Setembro'!$K$14</f>
        <v>0</v>
      </c>
      <c r="L15" s="13">
        <f>'[11]Setembro'!$K$15</f>
        <v>11</v>
      </c>
      <c r="M15" s="13">
        <f>'[11]Setembro'!$K$16</f>
        <v>44.6</v>
      </c>
      <c r="N15" s="13">
        <f>'[11]Setembro'!$K$17</f>
        <v>6.6</v>
      </c>
      <c r="O15" s="13">
        <f>'[11]Setembro'!$K$18</f>
        <v>0.2</v>
      </c>
      <c r="P15" s="13">
        <f>'[11]Setembro'!$K$19</f>
        <v>0</v>
      </c>
      <c r="Q15" s="13">
        <f>'[11]Setembro'!$K$20</f>
        <v>0</v>
      </c>
      <c r="R15" s="13">
        <f>'[11]Setembro'!$K$21</f>
        <v>0</v>
      </c>
      <c r="S15" s="13">
        <f>'[11]Setembro'!$K$22</f>
        <v>0</v>
      </c>
      <c r="T15" s="13">
        <f>'[11]Setembro'!$K$23</f>
        <v>5</v>
      </c>
      <c r="U15" s="13">
        <f>'[11]Setembro'!$K$24</f>
        <v>18</v>
      </c>
      <c r="V15" s="13">
        <f>'[11]Setembro'!$K$25</f>
        <v>0</v>
      </c>
      <c r="W15" s="13">
        <f>'[11]Setembro'!$K$26</f>
        <v>0</v>
      </c>
      <c r="X15" s="13">
        <f>'[11]Setembro'!$K$27</f>
        <v>0</v>
      </c>
      <c r="Y15" s="13">
        <f>'[11]Setembro'!$K$28</f>
        <v>0</v>
      </c>
      <c r="Z15" s="13">
        <f>'[11]Setembro'!$K$29</f>
        <v>0</v>
      </c>
      <c r="AA15" s="13">
        <f>'[11]Setembro'!$K$30</f>
        <v>0</v>
      </c>
      <c r="AB15" s="13">
        <f>'[11]Setembro'!$K$31</f>
        <v>0</v>
      </c>
      <c r="AC15" s="13">
        <f>'[11]Setembro'!$K$32</f>
        <v>0</v>
      </c>
      <c r="AD15" s="13">
        <f>'[11]Setembro'!$K$33</f>
        <v>0</v>
      </c>
      <c r="AE15" s="13">
        <f>'[11]Setembro'!$K$34</f>
        <v>7</v>
      </c>
      <c r="AF15" s="15">
        <f>SUM(B15:AE15)</f>
        <v>96.2</v>
      </c>
    </row>
    <row r="16" spans="1:32" ht="16.5" customHeight="1">
      <c r="A16" s="8" t="s">
        <v>11</v>
      </c>
      <c r="B16" s="13">
        <f>'[12]Setembro'!$K$5</f>
        <v>0</v>
      </c>
      <c r="C16" s="13">
        <f>'[12]Setembro'!$K$6</f>
        <v>0</v>
      </c>
      <c r="D16" s="13">
        <f>'[12]Setembro'!$K$7</f>
        <v>0</v>
      </c>
      <c r="E16" s="13">
        <f>'[12]Setembro'!$K$8</f>
        <v>0</v>
      </c>
      <c r="F16" s="13">
        <f>'[12]Setembro'!$K$9</f>
        <v>0</v>
      </c>
      <c r="G16" s="13">
        <f>'[12]Setembro'!$K$10</f>
        <v>0.4</v>
      </c>
      <c r="H16" s="13">
        <f>'[12]Setembro'!$K$11</f>
        <v>0</v>
      </c>
      <c r="I16" s="13">
        <f>'[12]Setembro'!$K$12</f>
        <v>0</v>
      </c>
      <c r="J16" s="13">
        <f>'[12]Setembro'!$K$13</f>
        <v>0</v>
      </c>
      <c r="K16" s="13">
        <f>'[12]Setembro'!$K$14</f>
        <v>0</v>
      </c>
      <c r="L16" s="13">
        <f>'[12]Setembro'!$K$15</f>
        <v>0</v>
      </c>
      <c r="M16" s="13">
        <f>'[12]Setembro'!$K$16</f>
        <v>5.2</v>
      </c>
      <c r="N16" s="13">
        <f>'[12]Setembro'!$K$17</f>
        <v>2.6</v>
      </c>
      <c r="O16" s="13">
        <f>'[12]Setembro'!$K$18</f>
        <v>0</v>
      </c>
      <c r="P16" s="13">
        <f>'[12]Setembro'!$K$19</f>
        <v>0</v>
      </c>
      <c r="Q16" s="13">
        <f>'[12]Setembro'!$K$20</f>
        <v>0</v>
      </c>
      <c r="R16" s="13">
        <f>'[12]Setembro'!$K$21</f>
        <v>0</v>
      </c>
      <c r="S16" s="13">
        <f>'[12]Setembro'!$K$22</f>
        <v>0</v>
      </c>
      <c r="T16" s="13">
        <f>'[12]Setembro'!$K$23</f>
        <v>0</v>
      </c>
      <c r="U16" s="13">
        <f>'[12]Setembro'!$K$24</f>
        <v>7</v>
      </c>
      <c r="V16" s="13">
        <f>'[12]Setembro'!$K$25</f>
        <v>0.8</v>
      </c>
      <c r="W16" s="13">
        <f>'[12]Setembro'!$K$26</f>
        <v>0.4</v>
      </c>
      <c r="X16" s="13">
        <f>'[12]Setembro'!$K$27</f>
        <v>0.2</v>
      </c>
      <c r="Y16" s="13">
        <f>'[12]Setembro'!$K$28</f>
        <v>0.2</v>
      </c>
      <c r="Z16" s="13">
        <f>'[12]Setembro'!$K$29</f>
        <v>0</v>
      </c>
      <c r="AA16" s="13">
        <f>'[12]Setembro'!$K$30</f>
        <v>0</v>
      </c>
      <c r="AB16" s="13">
        <f>'[12]Setembro'!$K$31</f>
        <v>0</v>
      </c>
      <c r="AC16" s="13">
        <f>'[12]Setembro'!$K$32</f>
        <v>0</v>
      </c>
      <c r="AD16" s="13">
        <f>'[12]Setembro'!$K$33</f>
        <v>0</v>
      </c>
      <c r="AE16" s="13">
        <f>'[12]Setembro'!$K$34</f>
        <v>3.4</v>
      </c>
      <c r="AF16" s="15">
        <f>SUM(B16:AE16)</f>
        <v>20.199999999999996</v>
      </c>
    </row>
    <row r="17" spans="1:32" ht="16.5" customHeight="1">
      <c r="A17" s="8" t="s">
        <v>12</v>
      </c>
      <c r="B17" s="13">
        <f>'[13]Setembro'!$K$5</f>
        <v>0</v>
      </c>
      <c r="C17" s="13">
        <f>'[13]Setembro'!$K$6</f>
        <v>0</v>
      </c>
      <c r="D17" s="13">
        <f>'[13]Setembro'!$K$7</f>
        <v>0</v>
      </c>
      <c r="E17" s="13">
        <f>'[13]Setembro'!$K$8</f>
        <v>0</v>
      </c>
      <c r="F17" s="13">
        <f>'[13]Setembro'!$K$9</f>
        <v>0</v>
      </c>
      <c r="G17" s="13">
        <f>'[13]Setembro'!$K$10</f>
        <v>0</v>
      </c>
      <c r="H17" s="13">
        <f>'[13]Setembro'!$K$11</f>
        <v>0</v>
      </c>
      <c r="I17" s="13">
        <f>'[13]Setembro'!$K$12</f>
        <v>0</v>
      </c>
      <c r="J17" s="13">
        <f>'[13]Setembro'!$K$13</f>
        <v>0</v>
      </c>
      <c r="K17" s="13">
        <f>'[13]Setembro'!$K$14</f>
        <v>0</v>
      </c>
      <c r="L17" s="13">
        <f>'[13]Setembro'!$K$15</f>
        <v>0</v>
      </c>
      <c r="M17" s="13">
        <f>'[13]Setembro'!$K$16</f>
        <v>1.8</v>
      </c>
      <c r="N17" s="13">
        <f>'[13]Setembro'!$K$17</f>
        <v>0</v>
      </c>
      <c r="O17" s="13">
        <f>'[13]Setembro'!$K$18</f>
        <v>0</v>
      </c>
      <c r="P17" s="13">
        <f>'[13]Setembro'!$K$19</f>
        <v>0</v>
      </c>
      <c r="Q17" s="13">
        <f>'[13]Setembro'!$K$20</f>
        <v>0</v>
      </c>
      <c r="R17" s="13">
        <f>'[13]Setembro'!$K$21</f>
        <v>0</v>
      </c>
      <c r="S17" s="13">
        <f>'[13]Setembro'!$K$22</f>
        <v>0</v>
      </c>
      <c r="T17" s="13">
        <f>'[13]Setembro'!$K$23</f>
        <v>0</v>
      </c>
      <c r="U17" s="13">
        <f>'[13]Setembro'!$K$24</f>
        <v>16.6</v>
      </c>
      <c r="V17" s="13">
        <f>'[13]Setembro'!$K$25</f>
        <v>0.4</v>
      </c>
      <c r="W17" s="13">
        <f>'[13]Setembro'!$K$26</f>
        <v>0</v>
      </c>
      <c r="X17" s="13">
        <f>'[13]Setembro'!$K$27</f>
        <v>0</v>
      </c>
      <c r="Y17" s="13">
        <f>'[13]Setembro'!$K$28</f>
        <v>0</v>
      </c>
      <c r="Z17" s="13">
        <f>'[13]Setembro'!$K$29</f>
        <v>0</v>
      </c>
      <c r="AA17" s="13">
        <f>'[13]Setembro'!$K$30</f>
        <v>0</v>
      </c>
      <c r="AB17" s="13">
        <f>'[13]Setembro'!$K$31</f>
        <v>0</v>
      </c>
      <c r="AC17" s="13">
        <f>'[13]Setembro'!$K$32</f>
        <v>0</v>
      </c>
      <c r="AD17" s="13">
        <f>'[13]Setembro'!$K$33</f>
        <v>0</v>
      </c>
      <c r="AE17" s="13">
        <f>'[13]Setembro'!$K$34</f>
        <v>4</v>
      </c>
      <c r="AF17" s="15">
        <f>SUM(B17:AE17)</f>
        <v>22.8</v>
      </c>
    </row>
    <row r="18" spans="1:32" ht="16.5" customHeight="1">
      <c r="A18" s="8" t="s">
        <v>13</v>
      </c>
      <c r="B18" s="13">
        <f>'[14]Setembro'!$K$5</f>
        <v>0</v>
      </c>
      <c r="C18" s="13">
        <f>'[14]Setembro'!$K$6</f>
        <v>0</v>
      </c>
      <c r="D18" s="13">
        <f>'[14]Setembro'!$K$7</f>
        <v>0</v>
      </c>
      <c r="E18" s="13">
        <f>'[14]Setembro'!$K$8</f>
        <v>0</v>
      </c>
      <c r="F18" s="13">
        <f>'[14]Setembro'!$K$9</f>
        <v>0</v>
      </c>
      <c r="G18" s="13">
        <f>'[14]Setembro'!$K$10</f>
        <v>0</v>
      </c>
      <c r="H18" s="13">
        <f>'[14]Setembro'!$K$11</f>
        <v>0</v>
      </c>
      <c r="I18" s="13">
        <f>'[14]Setembro'!$K$12</f>
        <v>0</v>
      </c>
      <c r="J18" s="13">
        <f>'[14]Setembro'!$K$13</f>
        <v>0</v>
      </c>
      <c r="K18" s="13">
        <f>'[14]Setembro'!$K$14</f>
        <v>0</v>
      </c>
      <c r="L18" s="13">
        <f>'[14]Setembro'!$K$15</f>
        <v>0</v>
      </c>
      <c r="M18" s="13">
        <f>'[14]Setembro'!$K$16</f>
        <v>14.6</v>
      </c>
      <c r="N18" s="13">
        <f>'[14]Setembro'!$K$17</f>
        <v>0</v>
      </c>
      <c r="O18" s="13">
        <f>'[14]Setembro'!$K$18</f>
        <v>0</v>
      </c>
      <c r="P18" s="13">
        <f>'[14]Setembro'!$K$19</f>
        <v>0</v>
      </c>
      <c r="Q18" s="13">
        <f>'[14]Setembro'!$K$20</f>
        <v>0</v>
      </c>
      <c r="R18" s="13">
        <f>'[14]Setembro'!$K$21</f>
        <v>0</v>
      </c>
      <c r="S18" s="13">
        <f>'[14]Setembro'!$K$22</f>
        <v>0</v>
      </c>
      <c r="T18" s="13">
        <f>'[14]Setembro'!$K$23</f>
        <v>0</v>
      </c>
      <c r="U18" s="13">
        <f>'[14]Setembro'!$K$24</f>
        <v>26.2</v>
      </c>
      <c r="V18" s="13">
        <f>'[14]Setembro'!$K$25</f>
        <v>0</v>
      </c>
      <c r="W18" s="13">
        <f>'[14]Setembro'!$K$26</f>
        <v>0</v>
      </c>
      <c r="X18" s="13">
        <f>'[14]Setembro'!$K$27</f>
        <v>0</v>
      </c>
      <c r="Y18" s="13">
        <f>'[14]Setembro'!$K$28</f>
        <v>0</v>
      </c>
      <c r="Z18" s="13">
        <f>'[14]Setembro'!$K$29</f>
        <v>0</v>
      </c>
      <c r="AA18" s="13">
        <f>'[14]Setembro'!$K$30</f>
        <v>0</v>
      </c>
      <c r="AB18" s="13">
        <f>'[14]Setembro'!$K$31</f>
        <v>0</v>
      </c>
      <c r="AC18" s="13">
        <f>'[14]Setembro'!$K$32</f>
        <v>0</v>
      </c>
      <c r="AD18" s="13">
        <f>'[14]Setembro'!$K$33</f>
        <v>0</v>
      </c>
      <c r="AE18" s="13">
        <f>'[14]Setembro'!$K$34</f>
        <v>0</v>
      </c>
      <c r="AF18" s="15">
        <f>SUM(B18:AE18)</f>
        <v>40.8</v>
      </c>
    </row>
    <row r="19" spans="1:33" ht="16.5" customHeight="1">
      <c r="A19" s="8" t="s">
        <v>14</v>
      </c>
      <c r="B19" s="13" t="str">
        <f>'[15]Setembro'!$K$5</f>
        <v>**</v>
      </c>
      <c r="C19" s="13" t="str">
        <f>'[15]Setembro'!$K$6</f>
        <v>**</v>
      </c>
      <c r="D19" s="13" t="str">
        <f>'[15]Setembro'!$K$7</f>
        <v>**</v>
      </c>
      <c r="E19" s="13" t="str">
        <f>'[15]Setembro'!$K$8</f>
        <v>**</v>
      </c>
      <c r="F19" s="13" t="str">
        <f>'[15]Setembro'!$K$9</f>
        <v>**</v>
      </c>
      <c r="G19" s="13" t="str">
        <f>'[15]Setembro'!$K$10</f>
        <v>**</v>
      </c>
      <c r="H19" s="13" t="str">
        <f>'[15]Setembro'!$K$11</f>
        <v>**</v>
      </c>
      <c r="I19" s="13" t="str">
        <f>'[15]Setembro'!$K$12</f>
        <v>**</v>
      </c>
      <c r="J19" s="13" t="str">
        <f>'[15]Setembro'!$K$13</f>
        <v>**</v>
      </c>
      <c r="K19" s="13" t="str">
        <f>'[15]Setembro'!$K$14</f>
        <v>**</v>
      </c>
      <c r="L19" s="13" t="str">
        <f>'[15]Setembro'!$K$15</f>
        <v>**</v>
      </c>
      <c r="M19" s="13" t="str">
        <f>'[15]Setembro'!$K$16</f>
        <v>**</v>
      </c>
      <c r="N19" s="13" t="str">
        <f>'[15]Setembro'!$K$17</f>
        <v>**</v>
      </c>
      <c r="O19" s="13" t="str">
        <f>'[15]Setembro'!$K$18</f>
        <v>**</v>
      </c>
      <c r="P19" s="13" t="str">
        <f>'[15]Setembro'!$K$19</f>
        <v>**</v>
      </c>
      <c r="Q19" s="13" t="str">
        <f>'[15]Setembro'!$K$20</f>
        <v>**</v>
      </c>
      <c r="R19" s="13" t="str">
        <f>'[15]Setembro'!$K$21</f>
        <v>**</v>
      </c>
      <c r="S19" s="13" t="str">
        <f>'[15]Setembro'!$K$22</f>
        <v>**</v>
      </c>
      <c r="T19" s="13" t="str">
        <f>'[15]Setembro'!$K$23</f>
        <v>**</v>
      </c>
      <c r="U19" s="13" t="str">
        <f>'[15]Setembro'!$K$24</f>
        <v>**</v>
      </c>
      <c r="V19" s="13" t="str">
        <f>'[15]Setembro'!$K$25</f>
        <v>**</v>
      </c>
      <c r="W19" s="13" t="str">
        <f>'[15]Setembro'!$K$26</f>
        <v>**</v>
      </c>
      <c r="X19" s="13" t="str">
        <f>'[15]Setembro'!$K$27</f>
        <v>**</v>
      </c>
      <c r="Y19" s="13" t="str">
        <f>'[15]Setembro'!$K$28</f>
        <v>**</v>
      </c>
      <c r="Z19" s="13" t="str">
        <f>'[15]Setembro'!$K$29</f>
        <v>**</v>
      </c>
      <c r="AA19" s="13">
        <f>'[15]Setembro'!$K$30</f>
        <v>0</v>
      </c>
      <c r="AB19" s="13">
        <f>'[15]Setembro'!$K$31</f>
        <v>0</v>
      </c>
      <c r="AC19" s="13">
        <f>'[15]Setembro'!$K$32</f>
        <v>0</v>
      </c>
      <c r="AD19" s="13">
        <f>'[15]Setembro'!$K$33</f>
        <v>0</v>
      </c>
      <c r="AE19" s="13">
        <f>'[15]Setembro'!$K$34</f>
        <v>0</v>
      </c>
      <c r="AF19" s="15">
        <f>SUM(AA19:AE19)</f>
        <v>0</v>
      </c>
      <c r="AG19"/>
    </row>
    <row r="20" spans="1:32" ht="16.5" customHeight="1">
      <c r="A20" s="8" t="s">
        <v>15</v>
      </c>
      <c r="B20" s="13">
        <f>'[16]Setembro'!$K$5</f>
        <v>0</v>
      </c>
      <c r="C20" s="13">
        <f>'[16]Setembro'!$K$6</f>
        <v>0</v>
      </c>
      <c r="D20" s="13">
        <f>'[16]Setembro'!$K$7</f>
        <v>0</v>
      </c>
      <c r="E20" s="13">
        <f>'[16]Setembro'!$K$8</f>
        <v>0</v>
      </c>
      <c r="F20" s="13">
        <f>'[16]Setembro'!$K$9</f>
        <v>0</v>
      </c>
      <c r="G20" s="13">
        <f>'[16]Setembro'!$K$10</f>
        <v>1</v>
      </c>
      <c r="H20" s="13">
        <f>'[16]Setembro'!$K$11</f>
        <v>0</v>
      </c>
      <c r="I20" s="13">
        <f>'[16]Setembro'!$K$12</f>
        <v>0</v>
      </c>
      <c r="J20" s="13">
        <f>'[16]Setembro'!$K$13</f>
        <v>0</v>
      </c>
      <c r="K20" s="13">
        <f>'[16]Setembro'!$K$14</f>
        <v>0</v>
      </c>
      <c r="L20" s="13">
        <f>'[16]Setembro'!$K$15</f>
        <v>0</v>
      </c>
      <c r="M20" s="13">
        <f>'[16]Setembro'!$K$16</f>
        <v>4</v>
      </c>
      <c r="N20" s="13">
        <f>'[16]Setembro'!$K$17</f>
        <v>3.4</v>
      </c>
      <c r="O20" s="13">
        <f>'[16]Setembro'!$K$18</f>
        <v>1.4</v>
      </c>
      <c r="P20" s="13">
        <f>'[16]Setembro'!$K$19</f>
        <v>1.4</v>
      </c>
      <c r="Q20" s="13">
        <f>'[16]Setembro'!$K$20</f>
        <v>0.8</v>
      </c>
      <c r="R20" s="13">
        <f>'[16]Setembro'!$K$21</f>
        <v>0.2</v>
      </c>
      <c r="S20" s="13">
        <f>'[16]Setembro'!$K$22</f>
        <v>0</v>
      </c>
      <c r="T20" s="13">
        <f>'[16]Setembro'!$K$23</f>
        <v>0</v>
      </c>
      <c r="U20" s="13">
        <f>'[16]Setembro'!$K$24</f>
        <v>3.6</v>
      </c>
      <c r="V20" s="13">
        <f>'[16]Setembro'!$K$25</f>
        <v>3</v>
      </c>
      <c r="W20" s="13">
        <f>'[16]Setembro'!$K$26</f>
        <v>2.6</v>
      </c>
      <c r="X20" s="13">
        <f>'[16]Setembro'!$K$27</f>
        <v>1.6</v>
      </c>
      <c r="Y20" s="13">
        <f>'[16]Setembro'!$K$28</f>
        <v>1</v>
      </c>
      <c r="Z20" s="13">
        <f>'[16]Setembro'!$K$29</f>
        <v>0.2</v>
      </c>
      <c r="AA20" s="13">
        <f>'[16]Setembro'!$K$30</f>
        <v>0</v>
      </c>
      <c r="AB20" s="13">
        <f>'[16]Setembro'!$K$31</f>
        <v>0</v>
      </c>
      <c r="AC20" s="13">
        <f>'[16]Setembro'!$K$32</f>
        <v>0</v>
      </c>
      <c r="AD20" s="13">
        <f>'[16]Setembro'!$K$33</f>
        <v>0</v>
      </c>
      <c r="AE20" s="13">
        <f>'[16]Setembro'!$K$34</f>
        <v>2.6</v>
      </c>
      <c r="AF20" s="15">
        <f>SUM(B20:AE20)</f>
        <v>26.800000000000004</v>
      </c>
    </row>
    <row r="21" spans="1:32" ht="16.5" customHeight="1">
      <c r="A21" s="8" t="s">
        <v>16</v>
      </c>
      <c r="B21" s="13">
        <f>'[17]Setembro'!$K$5</f>
        <v>0</v>
      </c>
      <c r="C21" s="13">
        <f>'[17]Setembro'!$K$6</f>
        <v>0</v>
      </c>
      <c r="D21" s="13">
        <f>'[17]Setembro'!$K$7</f>
        <v>0</v>
      </c>
      <c r="E21" s="13">
        <f>'[17]Setembro'!$K$8</f>
        <v>0</v>
      </c>
      <c r="F21" s="13">
        <f>'[17]Setembro'!$K$9</f>
        <v>0</v>
      </c>
      <c r="G21" s="13">
        <f>'[17]Setembro'!$K$10</f>
        <v>0</v>
      </c>
      <c r="H21" s="13">
        <f>'[17]Setembro'!$K$11</f>
        <v>0</v>
      </c>
      <c r="I21" s="13">
        <f>'[17]Setembro'!$K$12</f>
        <v>0</v>
      </c>
      <c r="J21" s="13">
        <f>'[17]Setembro'!$K$13</f>
        <v>0</v>
      </c>
      <c r="K21" s="13">
        <f>'[17]Setembro'!$K$14</f>
        <v>0</v>
      </c>
      <c r="L21" s="13">
        <f>'[17]Setembro'!$K$15</f>
        <v>0.8</v>
      </c>
      <c r="M21" s="13">
        <f>'[17]Setembro'!$K$16</f>
        <v>5.8</v>
      </c>
      <c r="N21" s="13">
        <f>'[17]Setembro'!$K$17</f>
        <v>0</v>
      </c>
      <c r="O21" s="13">
        <f>'[17]Setembro'!$K$18</f>
        <v>0</v>
      </c>
      <c r="P21" s="13">
        <f>'[17]Setembro'!$K$19</f>
        <v>0</v>
      </c>
      <c r="Q21" s="13">
        <f>'[17]Setembro'!$K$20</f>
        <v>0</v>
      </c>
      <c r="R21" s="13">
        <f>'[17]Setembro'!$K$21</f>
        <v>0</v>
      </c>
      <c r="S21" s="13">
        <f>'[17]Setembro'!$K$22</f>
        <v>0</v>
      </c>
      <c r="T21" s="13">
        <f>'[17]Setembro'!$K$23</f>
        <v>0</v>
      </c>
      <c r="U21" s="13">
        <f>'[17]Setembro'!$K$24</f>
        <v>19</v>
      </c>
      <c r="V21" s="13">
        <f>'[17]Setembro'!$K$25</f>
        <v>0</v>
      </c>
      <c r="W21" s="13">
        <f>'[17]Setembro'!$K$26</f>
        <v>0</v>
      </c>
      <c r="X21" s="13">
        <f>'[17]Setembro'!$K$27</f>
        <v>0</v>
      </c>
      <c r="Y21" s="13">
        <f>'[17]Setembro'!$K$28</f>
        <v>0</v>
      </c>
      <c r="Z21" s="13">
        <f>'[17]Setembro'!$K$29</f>
        <v>0</v>
      </c>
      <c r="AA21" s="13">
        <f>'[17]Setembro'!$K$30</f>
        <v>0</v>
      </c>
      <c r="AB21" s="13">
        <f>'[17]Setembro'!$K$31</f>
        <v>0</v>
      </c>
      <c r="AC21" s="13">
        <f>'[17]Setembro'!$K$32</f>
        <v>0</v>
      </c>
      <c r="AD21" s="13">
        <f>'[17]Setembro'!$K$33</f>
        <v>8.4</v>
      </c>
      <c r="AE21" s="13">
        <f>'[17]Setembro'!$K$34</f>
        <v>6.4</v>
      </c>
      <c r="AF21" s="15">
        <f>SUM(B21:AE21)</f>
        <v>40.4</v>
      </c>
    </row>
    <row r="22" spans="1:32" ht="16.5" customHeight="1">
      <c r="A22" s="8" t="s">
        <v>17</v>
      </c>
      <c r="B22" s="13">
        <f>'[18]Setembro'!$K$5</f>
        <v>0</v>
      </c>
      <c r="C22" s="13">
        <f>'[18]Setembro'!$K$6</f>
        <v>0</v>
      </c>
      <c r="D22" s="13">
        <f>'[18]Setembro'!$K$7</f>
        <v>0</v>
      </c>
      <c r="E22" s="13">
        <f>'[18]Setembro'!$K$8</f>
        <v>0</v>
      </c>
      <c r="F22" s="13">
        <f>'[18]Setembro'!$K$9</f>
        <v>0</v>
      </c>
      <c r="G22" s="13">
        <f>'[18]Setembro'!$K$10</f>
        <v>1.6</v>
      </c>
      <c r="H22" s="13">
        <f>'[18]Setembro'!$K$11</f>
        <v>0</v>
      </c>
      <c r="I22" s="13">
        <f>'[18]Setembro'!$K$12</f>
        <v>0</v>
      </c>
      <c r="J22" s="13">
        <f>'[18]Setembro'!$K$13</f>
        <v>0</v>
      </c>
      <c r="K22" s="13">
        <f>'[18]Setembro'!$K$14</f>
        <v>0</v>
      </c>
      <c r="L22" s="13">
        <f>'[18]Setembro'!$K$15</f>
        <v>0</v>
      </c>
      <c r="M22" s="13">
        <f>'[18]Setembro'!$K$16</f>
        <v>58.4</v>
      </c>
      <c r="N22" s="13">
        <f>'[18]Setembro'!$K$17</f>
        <v>1.2</v>
      </c>
      <c r="O22" s="13">
        <f>'[18]Setembro'!$K$18</f>
        <v>0</v>
      </c>
      <c r="P22" s="13">
        <f>'[18]Setembro'!$K$19</f>
        <v>0</v>
      </c>
      <c r="Q22" s="13">
        <f>'[18]Setembro'!$K$20</f>
        <v>0</v>
      </c>
      <c r="R22" s="13">
        <f>'[18]Setembro'!$K$21</f>
        <v>0</v>
      </c>
      <c r="S22" s="13">
        <f>'[18]Setembro'!$K$22</f>
        <v>0</v>
      </c>
      <c r="T22" s="13">
        <f>'[18]Setembro'!$K$23</f>
        <v>0</v>
      </c>
      <c r="U22" s="13">
        <f>'[18]Setembro'!$K$24</f>
        <v>29.8</v>
      </c>
      <c r="V22" s="13">
        <f>'[18]Setembro'!$K$25</f>
        <v>0.2</v>
      </c>
      <c r="W22" s="13">
        <f>'[18]Setembro'!$K$26</f>
        <v>0</v>
      </c>
      <c r="X22" s="13">
        <f>'[18]Setembro'!$K$27</f>
        <v>0</v>
      </c>
      <c r="Y22" s="13">
        <f>'[18]Setembro'!$K$28</f>
        <v>0</v>
      </c>
      <c r="Z22" s="13">
        <f>'[18]Setembro'!$K$29</f>
        <v>0</v>
      </c>
      <c r="AA22" s="13">
        <f>'[18]Setembro'!$K$30</f>
        <v>0</v>
      </c>
      <c r="AB22" s="13">
        <f>'[18]Setembro'!$K$31</f>
        <v>0</v>
      </c>
      <c r="AC22" s="13">
        <f>'[18]Setembro'!$K$32</f>
        <v>0</v>
      </c>
      <c r="AD22" s="13">
        <f>'[18]Setembro'!$K$33</f>
        <v>0</v>
      </c>
      <c r="AE22" s="13">
        <f>'[18]Setembro'!$K$34</f>
        <v>5.6</v>
      </c>
      <c r="AF22" s="15">
        <f>SUM(B22:AE22)</f>
        <v>96.8</v>
      </c>
    </row>
    <row r="23" spans="1:32" ht="16.5" customHeight="1">
      <c r="A23" s="8" t="s">
        <v>18</v>
      </c>
      <c r="B23" s="13">
        <f>'[19]Setembro'!$K$5</f>
        <v>0</v>
      </c>
      <c r="C23" s="13">
        <f>'[19]Setembro'!$K$6</f>
        <v>0</v>
      </c>
      <c r="D23" s="13">
        <f>'[19]Setembro'!$K$7</f>
        <v>0</v>
      </c>
      <c r="E23" s="13">
        <f>'[19]Setembro'!$K$8</f>
        <v>0</v>
      </c>
      <c r="F23" s="13">
        <f>'[19]Setembro'!$K$9</f>
        <v>0</v>
      </c>
      <c r="G23" s="13">
        <f>'[19]Setembro'!$K$10</f>
        <v>0</v>
      </c>
      <c r="H23" s="13">
        <f>'[19]Setembro'!$K$11</f>
        <v>0</v>
      </c>
      <c r="I23" s="13">
        <f>'[19]Setembro'!$K$12</f>
        <v>0</v>
      </c>
      <c r="J23" s="13">
        <f>'[19]Setembro'!$K$13</f>
        <v>0</v>
      </c>
      <c r="K23" s="13">
        <f>'[19]Setembro'!$K$14</f>
        <v>0</v>
      </c>
      <c r="L23" s="13">
        <f>'[19]Setembro'!$K$15</f>
        <v>0</v>
      </c>
      <c r="M23" s="13">
        <f>'[19]Setembro'!$K$16</f>
        <v>0</v>
      </c>
      <c r="N23" s="13">
        <f>'[19]Setembro'!$K$17</f>
        <v>0</v>
      </c>
      <c r="O23" s="13">
        <f>'[19]Setembro'!$K$18</f>
        <v>0</v>
      </c>
      <c r="P23" s="13">
        <f>'[19]Setembro'!$K$19</f>
        <v>0</v>
      </c>
      <c r="Q23" s="13">
        <f>'[19]Setembro'!$K$20</f>
        <v>0</v>
      </c>
      <c r="R23" s="13">
        <f>'[19]Setembro'!$K$21</f>
        <v>0</v>
      </c>
      <c r="S23" s="13">
        <f>'[19]Setembro'!$K$22</f>
        <v>0</v>
      </c>
      <c r="T23" s="13">
        <f>'[19]Setembro'!$K$23</f>
        <v>0</v>
      </c>
      <c r="U23" s="13">
        <f>'[19]Setembro'!$K$24</f>
        <v>2</v>
      </c>
      <c r="V23" s="13">
        <f>'[19]Setembro'!$K$25</f>
        <v>0</v>
      </c>
      <c r="W23" s="13">
        <f>'[19]Setembro'!$K$26</f>
        <v>0</v>
      </c>
      <c r="X23" s="13">
        <f>'[19]Setembro'!$K$27</f>
        <v>0</v>
      </c>
      <c r="Y23" s="13">
        <f>'[19]Setembro'!$K$28</f>
        <v>0</v>
      </c>
      <c r="Z23" s="13">
        <f>'[19]Setembro'!$K$29</f>
        <v>0</v>
      </c>
      <c r="AA23" s="13">
        <f>'[19]Setembro'!$K$30</f>
        <v>0</v>
      </c>
      <c r="AB23" s="13">
        <f>'[19]Setembro'!$K$31</f>
        <v>0</v>
      </c>
      <c r="AC23" s="13">
        <f>'[19]Setembro'!$K$32</f>
        <v>0</v>
      </c>
      <c r="AD23" s="13">
        <f>'[19]Setembro'!$K$33</f>
        <v>0</v>
      </c>
      <c r="AE23" s="13">
        <f>'[19]Setembro'!$K$34</f>
        <v>2.2</v>
      </c>
      <c r="AF23" s="15">
        <f>SUM(B23:AE23)</f>
        <v>4.2</v>
      </c>
    </row>
    <row r="24" spans="1:32" ht="16.5" customHeight="1">
      <c r="A24" s="8" t="s">
        <v>19</v>
      </c>
      <c r="B24" s="13">
        <f>'[20]Setembro'!$K$5</f>
        <v>0</v>
      </c>
      <c r="C24" s="13">
        <f>'[20]Setembro'!$K$6</f>
        <v>0</v>
      </c>
      <c r="D24" s="13">
        <f>'[20]Setembro'!$K$7</f>
        <v>0</v>
      </c>
      <c r="E24" s="13">
        <f>'[20]Setembro'!$K$8</f>
        <v>0</v>
      </c>
      <c r="F24" s="13">
        <f>'[20]Setembro'!$K$9</f>
        <v>1.2</v>
      </c>
      <c r="G24" s="13">
        <f>'[20]Setembro'!$K$10</f>
        <v>3.6</v>
      </c>
      <c r="H24" s="13">
        <f>'[20]Setembro'!$K$11</f>
        <v>0</v>
      </c>
      <c r="I24" s="13">
        <f>'[20]Setembro'!$K$12</f>
        <v>0</v>
      </c>
      <c r="J24" s="13">
        <f>'[20]Setembro'!$K$13</f>
        <v>0</v>
      </c>
      <c r="K24" s="13">
        <f>'[20]Setembro'!$K$14</f>
        <v>0</v>
      </c>
      <c r="L24" s="13">
        <f>'[20]Setembro'!$K$15</f>
        <v>0</v>
      </c>
      <c r="M24" s="13">
        <f>'[20]Setembro'!$K$16</f>
        <v>29</v>
      </c>
      <c r="N24" s="13">
        <f>'[20]Setembro'!$K$17</f>
        <v>0.8</v>
      </c>
      <c r="O24" s="13">
        <f>'[20]Setembro'!$K$18</f>
        <v>0</v>
      </c>
      <c r="P24" s="13">
        <f>'[20]Setembro'!$K$19</f>
        <v>0</v>
      </c>
      <c r="Q24" s="13">
        <f>'[20]Setembro'!$K$20</f>
        <v>0</v>
      </c>
      <c r="R24" s="13">
        <f>'[20]Setembro'!$K$21</f>
        <v>0</v>
      </c>
      <c r="S24" s="13">
        <f>'[20]Setembro'!$K$22</f>
        <v>0</v>
      </c>
      <c r="T24" s="13">
        <f>'[20]Setembro'!$K$23</f>
        <v>2.2</v>
      </c>
      <c r="U24" s="13">
        <f>'[20]Setembro'!$K$24</f>
        <v>28.4</v>
      </c>
      <c r="V24" s="13">
        <f>'[20]Setembro'!$K$25</f>
        <v>1.6</v>
      </c>
      <c r="W24" s="13">
        <f>'[20]Setembro'!$K$26</f>
        <v>0</v>
      </c>
      <c r="X24" s="13">
        <f>'[20]Setembro'!$K$27</f>
        <v>0</v>
      </c>
      <c r="Y24" s="13">
        <f>'[20]Setembro'!$K$28</f>
        <v>0</v>
      </c>
      <c r="Z24" s="13">
        <f>'[20]Setembro'!$K$29</f>
        <v>0</v>
      </c>
      <c r="AA24" s="13">
        <f>'[20]Setembro'!$K$30</f>
        <v>0</v>
      </c>
      <c r="AB24" s="13">
        <f>'[20]Setembro'!$K$31</f>
        <v>0</v>
      </c>
      <c r="AC24" s="13">
        <f>'[20]Setembro'!$K$32</f>
        <v>0</v>
      </c>
      <c r="AD24" s="13">
        <f>'[20]Setembro'!$K$33</f>
        <v>3.8</v>
      </c>
      <c r="AE24" s="13">
        <f>'[20]Setembro'!$K$34</f>
        <v>2.2</v>
      </c>
      <c r="AF24" s="15">
        <f>SUM(B24:AE24)</f>
        <v>72.79999999999998</v>
      </c>
    </row>
    <row r="25" spans="1:33" ht="16.5" customHeight="1">
      <c r="A25" s="8" t="s">
        <v>20</v>
      </c>
      <c r="B25" s="3" t="str">
        <f>'[21]Setembro'!$K$5</f>
        <v>**</v>
      </c>
      <c r="C25" s="3" t="str">
        <f>'[21]Setembro'!$K$6</f>
        <v>**</v>
      </c>
      <c r="D25" s="3" t="str">
        <f>'[21]Setembro'!$K$7</f>
        <v>**</v>
      </c>
      <c r="E25" s="3" t="str">
        <f>'[21]Setembro'!$K$8</f>
        <v>**</v>
      </c>
      <c r="F25" s="3" t="str">
        <f>'[21]Setembro'!$K$9</f>
        <v>**</v>
      </c>
      <c r="G25" s="3" t="str">
        <f>'[21]Setembro'!$K$10</f>
        <v>**</v>
      </c>
      <c r="H25" s="3" t="str">
        <f>'[21]Setembro'!$K$11</f>
        <v>**</v>
      </c>
      <c r="I25" s="3" t="str">
        <f>'[21]Setembro'!$K$12</f>
        <v>**</v>
      </c>
      <c r="J25" s="3" t="str">
        <f>'[21]Setembro'!$K$13</f>
        <v>**</v>
      </c>
      <c r="K25" s="3" t="str">
        <f>'[21]Setembro'!$K$14</f>
        <v>**</v>
      </c>
      <c r="L25" s="3" t="str">
        <f>'[21]Setembro'!$K$15</f>
        <v>**</v>
      </c>
      <c r="M25" s="3" t="str">
        <f>'[21]Setembro'!$K$16</f>
        <v>**</v>
      </c>
      <c r="N25" s="3" t="str">
        <f>'[21]Setembro'!$K$17</f>
        <v>**</v>
      </c>
      <c r="O25" s="3" t="str">
        <f>'[21]Setembro'!$K$18</f>
        <v>**</v>
      </c>
      <c r="P25" s="3" t="str">
        <f>'[21]Setembro'!$K$19</f>
        <v>**</v>
      </c>
      <c r="Q25" s="3" t="str">
        <f>'[21]Setembro'!$K$20</f>
        <v>**</v>
      </c>
      <c r="R25" s="3" t="str">
        <f>'[21]Setembro'!$K$21</f>
        <v>**</v>
      </c>
      <c r="S25" s="3" t="str">
        <f>'[21]Setembro'!$K$22</f>
        <v>**</v>
      </c>
      <c r="T25" s="3" t="str">
        <f>'[21]Setembro'!$K$23</f>
        <v>**</v>
      </c>
      <c r="U25" s="3" t="str">
        <f>'[21]Setembro'!$K$24</f>
        <v>**</v>
      </c>
      <c r="V25" s="3" t="str">
        <f>'[21]Setembro'!$K$25</f>
        <v>**</v>
      </c>
      <c r="W25" s="3" t="str">
        <f>'[21]Setembro'!$K$26</f>
        <v>**</v>
      </c>
      <c r="X25" s="3" t="str">
        <f>'[21]Setembro'!$K$27</f>
        <v>**</v>
      </c>
      <c r="Y25" s="3" t="str">
        <f>'[21]Setembro'!$K$28</f>
        <v>**</v>
      </c>
      <c r="Z25" s="3">
        <f>'[21]Setembro'!$K$29</f>
        <v>2</v>
      </c>
      <c r="AA25" s="3">
        <f>'[21]Setembro'!$K$30</f>
        <v>1.2</v>
      </c>
      <c r="AB25" s="3">
        <f>'[21]Setembro'!$K$31</f>
        <v>0</v>
      </c>
      <c r="AC25" s="3">
        <f>'[21]Setembro'!$K$32</f>
        <v>0</v>
      </c>
      <c r="AD25" s="3">
        <f>'[21]Setembro'!$K$33</f>
        <v>0</v>
      </c>
      <c r="AE25" s="3">
        <f>'[21]Setembro'!$K$34</f>
        <v>0.2</v>
      </c>
      <c r="AF25" s="15">
        <f>SUM(Z25:AE25)</f>
        <v>3.4000000000000004</v>
      </c>
      <c r="AG25" s="3"/>
    </row>
    <row r="26" spans="1:33" s="29" customFormat="1" ht="16.5" customHeight="1">
      <c r="A26" s="32" t="s">
        <v>37</v>
      </c>
      <c r="B26" s="30">
        <f>MAX(B5:B25)</f>
        <v>0</v>
      </c>
      <c r="C26" s="30">
        <f aca="true" t="shared" si="2" ref="C26:AE26">MAX(C5:C25)</f>
        <v>0</v>
      </c>
      <c r="D26" s="30">
        <f t="shared" si="2"/>
        <v>0</v>
      </c>
      <c r="E26" s="30">
        <f t="shared" si="2"/>
        <v>0</v>
      </c>
      <c r="F26" s="30">
        <f t="shared" si="2"/>
        <v>1.2</v>
      </c>
      <c r="G26" s="30">
        <f t="shared" si="2"/>
        <v>3.8</v>
      </c>
      <c r="H26" s="30">
        <f t="shared" si="2"/>
        <v>0.4</v>
      </c>
      <c r="I26" s="30">
        <f t="shared" si="2"/>
        <v>0</v>
      </c>
      <c r="J26" s="30">
        <f t="shared" si="2"/>
        <v>0</v>
      </c>
      <c r="K26" s="30">
        <f t="shared" si="2"/>
        <v>0</v>
      </c>
      <c r="L26" s="30">
        <f t="shared" si="2"/>
        <v>11</v>
      </c>
      <c r="M26" s="30">
        <f t="shared" si="2"/>
        <v>58.4</v>
      </c>
      <c r="N26" s="30">
        <f t="shared" si="2"/>
        <v>24.4</v>
      </c>
      <c r="O26" s="30">
        <f t="shared" si="2"/>
        <v>1.4</v>
      </c>
      <c r="P26" s="30">
        <f t="shared" si="2"/>
        <v>1.4</v>
      </c>
      <c r="Q26" s="30">
        <f t="shared" si="2"/>
        <v>0.8</v>
      </c>
      <c r="R26" s="30">
        <f t="shared" si="2"/>
        <v>0.2</v>
      </c>
      <c r="S26" s="30">
        <f t="shared" si="2"/>
        <v>0</v>
      </c>
      <c r="T26" s="30">
        <f t="shared" si="2"/>
        <v>5</v>
      </c>
      <c r="U26" s="30">
        <f t="shared" si="2"/>
        <v>29.8</v>
      </c>
      <c r="V26" s="30">
        <f t="shared" si="2"/>
        <v>3</v>
      </c>
      <c r="W26" s="30">
        <f t="shared" si="2"/>
        <v>2.6</v>
      </c>
      <c r="X26" s="30">
        <f t="shared" si="2"/>
        <v>1.6</v>
      </c>
      <c r="Y26" s="30">
        <f t="shared" si="2"/>
        <v>1</v>
      </c>
      <c r="Z26" s="30">
        <f t="shared" si="2"/>
        <v>2</v>
      </c>
      <c r="AA26" s="30">
        <f t="shared" si="2"/>
        <v>1.2</v>
      </c>
      <c r="AB26" s="30">
        <f t="shared" si="2"/>
        <v>0</v>
      </c>
      <c r="AC26" s="30">
        <f t="shared" si="2"/>
        <v>0</v>
      </c>
      <c r="AD26" s="30">
        <f t="shared" si="2"/>
        <v>8.4</v>
      </c>
      <c r="AE26" s="30">
        <f t="shared" si="2"/>
        <v>19</v>
      </c>
      <c r="AF26" s="34">
        <f>MAX(AF5:AF25)</f>
        <v>96.8</v>
      </c>
      <c r="AG26" s="27"/>
    </row>
    <row r="27" spans="1:33" s="5" customFormat="1" ht="16.5" customHeight="1">
      <c r="A27" s="33" t="s">
        <v>38</v>
      </c>
      <c r="B27" s="31">
        <f aca="true" t="shared" si="3" ref="B27:AE27">SUM(B5:B24)</f>
        <v>0</v>
      </c>
      <c r="C27" s="31">
        <f>SUM(C5:C24)</f>
        <v>0</v>
      </c>
      <c r="D27" s="31">
        <f t="shared" si="3"/>
        <v>0</v>
      </c>
      <c r="E27" s="31">
        <f t="shared" si="3"/>
        <v>0</v>
      </c>
      <c r="F27" s="31">
        <f t="shared" si="3"/>
        <v>2.4</v>
      </c>
      <c r="G27" s="31">
        <f t="shared" si="3"/>
        <v>20.400000000000002</v>
      </c>
      <c r="H27" s="31">
        <f t="shared" si="3"/>
        <v>0.6000000000000001</v>
      </c>
      <c r="I27" s="31">
        <f t="shared" si="3"/>
        <v>0</v>
      </c>
      <c r="J27" s="31">
        <f>SUM(J5:J24)</f>
        <v>0</v>
      </c>
      <c r="K27" s="31">
        <f t="shared" si="3"/>
        <v>0</v>
      </c>
      <c r="L27" s="31">
        <f t="shared" si="3"/>
        <v>11.8</v>
      </c>
      <c r="M27" s="31">
        <f>SUM(M5:M24)</f>
        <v>222.8</v>
      </c>
      <c r="N27" s="31">
        <f t="shared" si="3"/>
        <v>47</v>
      </c>
      <c r="O27" s="31">
        <f t="shared" si="3"/>
        <v>1.5999999999999999</v>
      </c>
      <c r="P27" s="31">
        <f t="shared" si="3"/>
        <v>1.4</v>
      </c>
      <c r="Q27" s="31">
        <f t="shared" si="3"/>
        <v>0.8</v>
      </c>
      <c r="R27" s="31">
        <f t="shared" si="3"/>
        <v>0.2</v>
      </c>
      <c r="S27" s="31">
        <f t="shared" si="3"/>
        <v>0</v>
      </c>
      <c r="T27" s="31">
        <f t="shared" si="3"/>
        <v>7.4</v>
      </c>
      <c r="U27" s="31">
        <f t="shared" si="3"/>
        <v>281.99999999999994</v>
      </c>
      <c r="V27" s="31">
        <f t="shared" si="3"/>
        <v>9.4</v>
      </c>
      <c r="W27" s="31">
        <f t="shared" si="3"/>
        <v>3.2</v>
      </c>
      <c r="X27" s="31">
        <f t="shared" si="3"/>
        <v>1.8</v>
      </c>
      <c r="Y27" s="31">
        <f>SUM(Y5:Y24)</f>
        <v>1.2</v>
      </c>
      <c r="Z27" s="31">
        <f>SUM(Z5:Z24)</f>
        <v>0.2</v>
      </c>
      <c r="AA27" s="31">
        <f t="shared" si="3"/>
        <v>1.2</v>
      </c>
      <c r="AB27" s="31">
        <f t="shared" si="3"/>
        <v>0</v>
      </c>
      <c r="AC27" s="31">
        <f t="shared" si="3"/>
        <v>0</v>
      </c>
      <c r="AD27" s="31">
        <f t="shared" si="3"/>
        <v>15.600000000000001</v>
      </c>
      <c r="AE27" s="31">
        <f t="shared" si="3"/>
        <v>102.60000000000001</v>
      </c>
      <c r="AF27" s="25">
        <f>SUM(AF5:AF25)</f>
        <v>736.9999999999999</v>
      </c>
      <c r="AG27" s="11"/>
    </row>
    <row r="28" spans="1:15" ht="12.75">
      <c r="A28" s="44" t="s">
        <v>49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ht="12.75">
      <c r="A29" s="43" t="s">
        <v>50</v>
      </c>
    </row>
  </sheetData>
  <sheetProtection password="C6EC" sheet="1" objects="1" scenarios="1"/>
  <mergeCells count="33">
    <mergeCell ref="AE3:AE4"/>
    <mergeCell ref="Y3:Y4"/>
    <mergeCell ref="Z3:Z4"/>
    <mergeCell ref="AA3:AA4"/>
    <mergeCell ref="AB3:AB4"/>
    <mergeCell ref="U3:U4"/>
    <mergeCell ref="V3:V4"/>
    <mergeCell ref="W3:W4"/>
    <mergeCell ref="X3:X4"/>
    <mergeCell ref="AC3:AC4"/>
    <mergeCell ref="AD3:AD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10">
      <selection activeCell="AF26" sqref="AF26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7.421875" style="17" bestFit="1" customWidth="1"/>
    <col min="33" max="33" width="6.57421875" style="17" bestFit="1" customWidth="1"/>
  </cols>
  <sheetData>
    <row r="1" spans="1:33" ht="19.5" customHeight="1" thickBo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41</v>
      </c>
      <c r="AG3" s="37" t="s">
        <v>39</v>
      </c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36" t="s">
        <v>40</v>
      </c>
    </row>
    <row r="5" spans="1:33" ht="16.5" customHeight="1" thickTop="1">
      <c r="A5" s="7" t="s">
        <v>0</v>
      </c>
      <c r="B5" s="3">
        <f>'[4]Setembro'!$C$5</f>
        <v>31.1</v>
      </c>
      <c r="C5" s="3">
        <f>'[4]Setembro'!$C$6</f>
        <v>35.5</v>
      </c>
      <c r="D5" s="3">
        <f>'[4]Setembro'!$C$7</f>
        <v>36.8</v>
      </c>
      <c r="E5" s="3">
        <f>'[4]Setembro'!$C$8</f>
        <v>34.4</v>
      </c>
      <c r="F5" s="3">
        <f>'[4]Setembro'!$C$9</f>
        <v>19</v>
      </c>
      <c r="G5" s="3">
        <f>'[4]Setembro'!$C$10</f>
        <v>15.6</v>
      </c>
      <c r="H5" s="3">
        <f>'[4]Setembro'!$C$11</f>
        <v>19.6</v>
      </c>
      <c r="I5" s="3">
        <f>'[4]Setembro'!$C$12</f>
        <v>28.9</v>
      </c>
      <c r="J5" s="3">
        <f>'[4]Setembro'!$C$13</f>
        <v>35.1</v>
      </c>
      <c r="K5" s="3">
        <f>'[4]Setembro'!$C$14</f>
        <v>36.7</v>
      </c>
      <c r="L5" s="3">
        <f>'[4]Setembro'!$C$15</f>
        <v>37.8</v>
      </c>
      <c r="M5" s="3">
        <f>'[4]Setembro'!$C$16</f>
        <v>28.1</v>
      </c>
      <c r="N5" s="3">
        <f>'[4]Setembro'!$C$17</f>
        <v>17.2</v>
      </c>
      <c r="O5" s="3">
        <f>'[4]Setembro'!$C$18</f>
        <v>24.5</v>
      </c>
      <c r="P5" s="3">
        <f>'[4]Setembro'!$C$19</f>
        <v>25.7</v>
      </c>
      <c r="Q5" s="3">
        <f>'[4]Setembro'!$C$20</f>
        <v>26.9</v>
      </c>
      <c r="R5" s="3">
        <f>'[4]Setembro'!$C$21</f>
        <v>27.6</v>
      </c>
      <c r="S5" s="3">
        <f>'[4]Setembro'!$C$22</f>
        <v>26.2</v>
      </c>
      <c r="T5" s="3">
        <f>'[4]Setembro'!$C$23</f>
        <v>24.2</v>
      </c>
      <c r="U5" s="3">
        <f>'[4]Setembro'!$C$24</f>
        <v>19</v>
      </c>
      <c r="V5" s="3">
        <f>'[4]Setembro'!$C$25</f>
        <v>21.1</v>
      </c>
      <c r="W5" s="3">
        <f>'[4]Setembro'!$C$26</f>
        <v>23</v>
      </c>
      <c r="X5" s="3">
        <f>'[4]Setembro'!$C$27</f>
        <v>26</v>
      </c>
      <c r="Y5" s="3">
        <f>'[4]Setembro'!$C$28</f>
        <v>27.7</v>
      </c>
      <c r="Z5" s="3">
        <f>'[4]Setembro'!$C$29</f>
        <v>24.7</v>
      </c>
      <c r="AA5" s="3">
        <f>'[4]Setembro'!$C$30</f>
        <v>28.9</v>
      </c>
      <c r="AB5" s="3">
        <f>'[4]Setembro'!$C$31</f>
        <v>30.2</v>
      </c>
      <c r="AC5" s="3">
        <f>'[4]Setembro'!$C$32</f>
        <v>29.9</v>
      </c>
      <c r="AD5" s="3">
        <f>'[4]Setembro'!$C$33</f>
        <v>29.2</v>
      </c>
      <c r="AE5" s="3">
        <f>'[4]Setembro'!$C$34</f>
        <v>29.3</v>
      </c>
      <c r="AF5" s="15">
        <f aca="true" t="shared" si="1" ref="AF5:AF24">MAX(B5:AE5)</f>
        <v>37.8</v>
      </c>
      <c r="AG5" s="15">
        <f>AVERAGE(B5:AE5)</f>
        <v>27.330000000000002</v>
      </c>
    </row>
    <row r="6" spans="1:33" ht="16.5" customHeight="1">
      <c r="A6" s="8" t="s">
        <v>1</v>
      </c>
      <c r="B6" s="3">
        <f>'[5]Setembro'!$C$5</f>
        <v>35.5</v>
      </c>
      <c r="C6" s="3">
        <f>'[5]Setembro'!$C$6</f>
        <v>39.1</v>
      </c>
      <c r="D6" s="3">
        <f>'[5]Setembro'!$C$7</f>
        <v>38.2</v>
      </c>
      <c r="E6" s="3">
        <f>'[5]Setembro'!$C$8</f>
        <v>36.6</v>
      </c>
      <c r="F6" s="3">
        <f>'[5]Setembro'!$C$9</f>
        <v>30</v>
      </c>
      <c r="G6" s="3">
        <f>'[5]Setembro'!$C$10</f>
        <v>19.9</v>
      </c>
      <c r="H6" s="3">
        <f>'[5]Setembro'!$C$11</f>
        <v>23.4</v>
      </c>
      <c r="I6" s="3">
        <f>'[5]Setembro'!$C$12</f>
        <v>32</v>
      </c>
      <c r="J6" s="3">
        <f>'[5]Setembro'!$C$13</f>
        <v>38.3</v>
      </c>
      <c r="K6" s="3">
        <f>'[5]Setembro'!$C$14</f>
        <v>40.6</v>
      </c>
      <c r="L6" s="3">
        <f>'[5]Setembro'!$C$15</f>
        <v>39.5</v>
      </c>
      <c r="M6" s="3">
        <f>'[5]Setembro'!$C$16</f>
        <v>33.2</v>
      </c>
      <c r="N6" s="3">
        <f>'[5]Setembro'!$C$17</f>
        <v>22.1</v>
      </c>
      <c r="O6" s="3">
        <f>'[5]Setembro'!$C$18</f>
        <v>28.8</v>
      </c>
      <c r="P6" s="3">
        <f>'[5]Setembro'!$C$19</f>
        <v>29.9</v>
      </c>
      <c r="Q6" s="3">
        <f>'[5]Setembro'!$C$20</f>
        <v>30</v>
      </c>
      <c r="R6" s="3">
        <f>'[5]Setembro'!$C$21</f>
        <v>33.1</v>
      </c>
      <c r="S6" s="3">
        <f>'[5]Setembro'!$C$22</f>
        <v>32.8</v>
      </c>
      <c r="T6" s="3">
        <f>'[5]Setembro'!$C$23</f>
        <v>36.4</v>
      </c>
      <c r="U6" s="3">
        <f>'[5]Setembro'!$C$24</f>
        <v>27.6</v>
      </c>
      <c r="V6" s="3">
        <f>'[5]Setembro'!$C$25</f>
        <v>21.1</v>
      </c>
      <c r="W6" s="3">
        <f>'[5]Setembro'!$C$26</f>
        <v>26.5</v>
      </c>
      <c r="X6" s="3">
        <f>'[5]Setembro'!$C$27</f>
        <v>29.1</v>
      </c>
      <c r="Y6" s="3">
        <f>'[5]Setembro'!$C$28</f>
        <v>32.5</v>
      </c>
      <c r="Z6" s="3">
        <f>'[5]Setembro'!$C$29</f>
        <v>29.6</v>
      </c>
      <c r="AA6" s="3">
        <f>'[5]Setembro'!$C$30</f>
        <v>30.9</v>
      </c>
      <c r="AB6" s="3">
        <f>'[5]Setembro'!$C$31</f>
        <v>35.2</v>
      </c>
      <c r="AC6" s="3">
        <f>'[5]Setembro'!$C$32</f>
        <v>35.9</v>
      </c>
      <c r="AD6" s="3">
        <f>'[5]Setembro'!$C$33</f>
        <v>38.1</v>
      </c>
      <c r="AE6" s="3">
        <f>'[5]Setembro'!$C$34</f>
        <v>36</v>
      </c>
      <c r="AF6" s="15">
        <f t="shared" si="1"/>
        <v>40.6</v>
      </c>
      <c r="AG6" s="15">
        <f aca="true" t="shared" si="2" ref="AG6:AG25">AVERAGE(B6:AE6)</f>
        <v>32.06333333333334</v>
      </c>
    </row>
    <row r="7" spans="1:33" ht="16.5" customHeight="1">
      <c r="A7" s="8" t="s">
        <v>2</v>
      </c>
      <c r="B7" s="3">
        <f>'[6]Setembro'!$C$5</f>
        <v>34.2</v>
      </c>
      <c r="C7" s="3">
        <f>'[6]Setembro'!$C$6</f>
        <v>35.8</v>
      </c>
      <c r="D7" s="3">
        <f>'[6]Setembro'!$C$7</f>
        <v>36.3</v>
      </c>
      <c r="E7" s="3">
        <f>'[6]Setembro'!$C$8</f>
        <v>35.9</v>
      </c>
      <c r="F7" s="3">
        <f>'[6]Setembro'!$C$9</f>
        <v>28.1</v>
      </c>
      <c r="G7" s="3">
        <f>'[6]Setembro'!$C$10</f>
        <v>20.3</v>
      </c>
      <c r="H7" s="3">
        <f>'[6]Setembro'!$C$11</f>
        <v>22.3</v>
      </c>
      <c r="I7" s="3">
        <f>'[6]Setembro'!$C$12</f>
        <v>31.4</v>
      </c>
      <c r="J7" s="3">
        <f>'[6]Setembro'!$C$13</f>
        <v>37.2</v>
      </c>
      <c r="K7" s="3">
        <f>'[6]Setembro'!$C$14</f>
        <v>38.2</v>
      </c>
      <c r="L7" s="3">
        <f>'[6]Setembro'!$C$15</f>
        <v>37.7</v>
      </c>
      <c r="M7" s="3">
        <f>'[6]Setembro'!$C$16</f>
        <v>30.7</v>
      </c>
      <c r="N7" s="3">
        <f>'[6]Setembro'!$C$17</f>
        <v>20.1</v>
      </c>
      <c r="O7" s="3">
        <f>'[6]Setembro'!$C$18</f>
        <v>26.6</v>
      </c>
      <c r="P7" s="3">
        <f>'[6]Setembro'!$C$19</f>
        <v>28.3</v>
      </c>
      <c r="Q7" s="3">
        <f>'[6]Setembro'!$C$20</f>
        <v>28.5</v>
      </c>
      <c r="R7" s="3">
        <f>'[6]Setembro'!$C$21</f>
        <v>29.7</v>
      </c>
      <c r="S7" s="3">
        <f>'[6]Setembro'!$C$22</f>
        <v>29.1</v>
      </c>
      <c r="T7" s="3">
        <f>'[6]Setembro'!$C$23</f>
        <v>33.2</v>
      </c>
      <c r="U7" s="3">
        <f>'[6]Setembro'!$C$24</f>
        <v>26.2</v>
      </c>
      <c r="V7" s="3">
        <f>'[6]Setembro'!$C$25</f>
        <v>18.8</v>
      </c>
      <c r="W7" s="3">
        <f>'[6]Setembro'!$C$26</f>
        <v>24</v>
      </c>
      <c r="X7" s="3">
        <f>'[6]Setembro'!$C$27</f>
        <v>27.1</v>
      </c>
      <c r="Y7" s="3">
        <f>'[6]Setembro'!$C$28</f>
        <v>30</v>
      </c>
      <c r="Z7" s="3">
        <f>'[6]Setembro'!$C$29</f>
        <v>28</v>
      </c>
      <c r="AA7" s="3">
        <f>'[6]Setembro'!$C$30</f>
        <v>27.8</v>
      </c>
      <c r="AB7" s="3">
        <f>'[6]Setembro'!$C$31</f>
        <v>32.4</v>
      </c>
      <c r="AC7" s="3">
        <f>'[6]Setembro'!$C$32</f>
        <v>33.3</v>
      </c>
      <c r="AD7" s="3">
        <f>'[6]Setembro'!$C$33</f>
        <v>35.7</v>
      </c>
      <c r="AE7" s="3">
        <f>'[6]Setembro'!$C$34</f>
        <v>33</v>
      </c>
      <c r="AF7" s="15">
        <f t="shared" si="1"/>
        <v>38.2</v>
      </c>
      <c r="AG7" s="15">
        <f t="shared" si="2"/>
        <v>29.99666666666667</v>
      </c>
    </row>
    <row r="8" spans="1:33" ht="16.5" customHeight="1">
      <c r="A8" s="8" t="s">
        <v>3</v>
      </c>
      <c r="B8" s="3">
        <f>'[7]Setembro'!$C$5</f>
        <v>34.4</v>
      </c>
      <c r="C8" s="3">
        <f>'[7]Setembro'!$C$6</f>
        <v>36.3</v>
      </c>
      <c r="D8" s="3">
        <f>'[7]Setembro'!$C$7</f>
        <v>36.6</v>
      </c>
      <c r="E8" s="3">
        <f>'[7]Setembro'!$C$8</f>
        <v>37.4</v>
      </c>
      <c r="F8" s="3">
        <f>'[7]Setembro'!$C$9</f>
        <v>37.9</v>
      </c>
      <c r="G8" s="3">
        <f>'[7]Setembro'!$C$10</f>
        <v>28.9</v>
      </c>
      <c r="H8" s="3">
        <f>'[7]Setembro'!$C$11</f>
        <v>22.5</v>
      </c>
      <c r="I8" s="3">
        <f>'[7]Setembro'!$C$12</f>
        <v>33.2</v>
      </c>
      <c r="J8" s="3">
        <f>'[7]Setembro'!$C$13</f>
        <v>38.3</v>
      </c>
      <c r="K8" s="3">
        <f>'[7]Setembro'!$C$14</f>
        <v>38.8</v>
      </c>
      <c r="L8" s="3">
        <f>'[7]Setembro'!$C$15</f>
        <v>38.5</v>
      </c>
      <c r="M8" s="3">
        <f>'[7]Setembro'!$C$16</f>
        <v>38.5</v>
      </c>
      <c r="N8" s="3">
        <f>'[7]Setembro'!$C$17</f>
        <v>30.8</v>
      </c>
      <c r="O8" s="3">
        <f>'[7]Setembro'!$C$18</f>
        <v>30.1</v>
      </c>
      <c r="P8" s="3">
        <f>'[7]Setembro'!$C$19</f>
        <v>33</v>
      </c>
      <c r="Q8" s="3">
        <f>'[7]Setembro'!$C$20</f>
        <v>33.1</v>
      </c>
      <c r="R8" s="3">
        <f>'[7]Setembro'!$C$21</f>
        <v>31.4</v>
      </c>
      <c r="S8" s="3">
        <f>'[7]Setembro'!$C$22</f>
        <v>30.8</v>
      </c>
      <c r="T8" s="3">
        <f>'[7]Setembro'!$C$23</f>
        <v>34.9</v>
      </c>
      <c r="U8" s="3">
        <f>'[7]Setembro'!$C$24</f>
        <v>28.9</v>
      </c>
      <c r="V8" s="3">
        <f>'[7]Setembro'!$C$25</f>
        <v>19.9</v>
      </c>
      <c r="W8" s="3">
        <f>'[7]Setembro'!$C$26</f>
        <v>24.6</v>
      </c>
      <c r="X8" s="3">
        <f>'[7]Setembro'!$C$27</f>
        <v>29.2</v>
      </c>
      <c r="Y8" s="3">
        <f>'[7]Setembro'!$C$28</f>
        <v>30.4</v>
      </c>
      <c r="Z8" s="3">
        <f>'[7]Setembro'!$C$29</f>
        <v>32.8</v>
      </c>
      <c r="AA8" s="3">
        <f>'[7]Setembro'!$C$30</f>
        <v>34.1</v>
      </c>
      <c r="AB8" s="3">
        <f>'[7]Setembro'!$C$31</f>
        <v>33.4</v>
      </c>
      <c r="AC8" s="3">
        <f>'[7]Setembro'!$C$32</f>
        <v>33.8</v>
      </c>
      <c r="AD8" s="3">
        <f>'[7]Setembro'!$C$33</f>
        <v>36</v>
      </c>
      <c r="AE8" s="3">
        <f>'[7]Setembro'!$C$34</f>
        <v>34.2</v>
      </c>
      <c r="AF8" s="15">
        <f t="shared" si="1"/>
        <v>38.8</v>
      </c>
      <c r="AG8" s="15">
        <f t="shared" si="2"/>
        <v>32.75666666666667</v>
      </c>
    </row>
    <row r="9" spans="1:33" ht="16.5" customHeight="1">
      <c r="A9" s="8" t="s">
        <v>4</v>
      </c>
      <c r="B9" s="3">
        <f>'[8]Setembro'!$C$5</f>
        <v>32.8</v>
      </c>
      <c r="C9" s="3">
        <f>'[8]Setembro'!$C$6</f>
        <v>33.7</v>
      </c>
      <c r="D9" s="3">
        <f>'[8]Setembro'!$C$7</f>
        <v>34.7</v>
      </c>
      <c r="E9" s="3">
        <f>'[8]Setembro'!$C$8</f>
        <v>35</v>
      </c>
      <c r="F9" s="3">
        <f>'[8]Setembro'!$C$9</f>
        <v>35.6</v>
      </c>
      <c r="G9" s="3">
        <f>'[8]Setembro'!$C$10</f>
        <v>25.7</v>
      </c>
      <c r="H9" s="3">
        <f>'[8]Setembro'!$C$11</f>
        <v>20.6</v>
      </c>
      <c r="I9" s="3">
        <f>'[8]Setembro'!$C$12</f>
        <v>32.4</v>
      </c>
      <c r="J9" s="3">
        <f>'[8]Setembro'!$C$13</f>
        <v>35.7</v>
      </c>
      <c r="K9" s="3">
        <f>'[8]Setembro'!$C$14</f>
        <v>36.2</v>
      </c>
      <c r="L9" s="3">
        <f>'[8]Setembro'!$C$15</f>
        <v>36</v>
      </c>
      <c r="M9" s="3">
        <f>'[8]Setembro'!$C$16</f>
        <v>34.6</v>
      </c>
      <c r="N9" s="3">
        <f>'[8]Setembro'!$C$17</f>
        <v>26.9</v>
      </c>
      <c r="O9" s="3">
        <f>'[8]Setembro'!$C$18</f>
        <v>26.9</v>
      </c>
      <c r="P9" s="3">
        <f>'[8]Setembro'!$C$19</f>
        <v>30.8</v>
      </c>
      <c r="Q9" s="3">
        <f>'[8]Setembro'!$C$20</f>
        <v>30.3</v>
      </c>
      <c r="R9" s="3">
        <f>'[8]Setembro'!$C$21</f>
        <v>30.5</v>
      </c>
      <c r="S9" s="3">
        <f>'[8]Setembro'!$C$22</f>
        <v>30.1</v>
      </c>
      <c r="T9" s="3">
        <f>'[8]Setembro'!$C$23</f>
        <v>34.1</v>
      </c>
      <c r="U9" s="3">
        <f>'[8]Setembro'!$C$24</f>
        <v>26.4</v>
      </c>
      <c r="V9" s="3">
        <f>'[8]Setembro'!$C$25</f>
        <v>18.1</v>
      </c>
      <c r="W9" s="3">
        <f>'[8]Setembro'!$C$26</f>
        <v>22</v>
      </c>
      <c r="X9" s="3">
        <f>'[8]Setembro'!$C$27</f>
        <v>26.4</v>
      </c>
      <c r="Y9" s="3">
        <f>'[8]Setembro'!$C$28</f>
        <v>28.3</v>
      </c>
      <c r="Z9" s="3">
        <f>'[8]Setembro'!$C$29</f>
        <v>32.2</v>
      </c>
      <c r="AA9" s="3">
        <f>'[8]Setembro'!$C$30</f>
        <v>32.8</v>
      </c>
      <c r="AB9" s="3">
        <f>'[8]Setembro'!$C$31</f>
        <v>32.5</v>
      </c>
      <c r="AC9" s="3">
        <f>'[8]Setembro'!$C$32</f>
        <v>33.2</v>
      </c>
      <c r="AD9" s="3">
        <f>'[8]Setembro'!$C$33</f>
        <v>34.9</v>
      </c>
      <c r="AE9" s="3">
        <f>'[8]Setembro'!$C$34</f>
        <v>30.7</v>
      </c>
      <c r="AF9" s="15">
        <f t="shared" si="1"/>
        <v>36.2</v>
      </c>
      <c r="AG9" s="15">
        <f t="shared" si="2"/>
        <v>30.67</v>
      </c>
    </row>
    <row r="10" spans="1:33" ht="16.5" customHeight="1">
      <c r="A10" s="8" t="s">
        <v>5</v>
      </c>
      <c r="B10" s="3">
        <f>'[1]Setembro'!$C$5</f>
        <v>32.7</v>
      </c>
      <c r="C10" s="3">
        <f>'[1]Setembro'!$C$6</f>
        <v>35.5</v>
      </c>
      <c r="D10" s="3">
        <f>'[1]Setembro'!$C$7</f>
        <v>37.6</v>
      </c>
      <c r="E10" s="3">
        <f>'[1]Setembro'!$C$8</f>
        <v>32.3</v>
      </c>
      <c r="F10" s="3">
        <f>'[1]Setembro'!$C$9</f>
        <v>27.1</v>
      </c>
      <c r="G10" s="3">
        <f>'[1]Setembro'!$C$10</f>
        <v>20.4</v>
      </c>
      <c r="H10" s="3">
        <f>'[1]Setembro'!$C$11</f>
        <v>24.2</v>
      </c>
      <c r="I10" s="3">
        <f>'[1]Setembro'!$C$12</f>
        <v>29.6</v>
      </c>
      <c r="J10" s="3">
        <f>'[1]Setembro'!$C$13</f>
        <v>35.6</v>
      </c>
      <c r="K10" s="3">
        <f>'[1]Setembro'!$C$14</f>
        <v>36.4</v>
      </c>
      <c r="L10" s="3">
        <f>'[1]Setembro'!$C$15</f>
        <v>37.3</v>
      </c>
      <c r="M10" s="3">
        <f>'[1]Setembro'!$C$16</f>
        <v>31.4</v>
      </c>
      <c r="N10" s="3">
        <f>'[1]Setembro'!$C$17</f>
        <v>24.1</v>
      </c>
      <c r="O10" s="3">
        <f>'[1]Setembro'!$C$18</f>
        <v>28</v>
      </c>
      <c r="P10" s="3">
        <f>'[1]Setembro'!$C$19</f>
        <v>30.7</v>
      </c>
      <c r="Q10" s="3">
        <f>'[1]Setembro'!$C$20</f>
        <v>28.6</v>
      </c>
      <c r="R10" s="3">
        <f>'[1]Setembro'!$C$21</f>
        <v>31.8</v>
      </c>
      <c r="S10" s="3">
        <f>'[1]Setembro'!$C$22</f>
        <v>32.2</v>
      </c>
      <c r="T10" s="3">
        <f>'[1]Setembro'!$C$23</f>
        <v>33.6</v>
      </c>
      <c r="U10" s="3">
        <f>'[1]Setembro'!$C$24</f>
        <v>30.6</v>
      </c>
      <c r="V10" s="3">
        <f>'[1]Setembro'!$C$25</f>
        <v>23</v>
      </c>
      <c r="W10" s="3">
        <f>'[1]Setembro'!$C$26</f>
        <v>27.5</v>
      </c>
      <c r="X10" s="3">
        <f>'[1]Setembro'!$C$27</f>
        <v>29.7</v>
      </c>
      <c r="Y10" s="3">
        <f>'[1]Setembro'!$C$28</f>
        <v>32.6</v>
      </c>
      <c r="Z10" s="3">
        <f>'[1]Setembro'!$C$29</f>
        <v>31.3</v>
      </c>
      <c r="AA10" s="3">
        <f>'[1]Setembro'!$C$30</f>
        <v>32.7</v>
      </c>
      <c r="AB10" s="3">
        <f>'[1]Setembro'!$C$31</f>
        <v>34.1</v>
      </c>
      <c r="AC10" s="3">
        <f>'[1]Setembro'!$C$32</f>
        <v>36.1</v>
      </c>
      <c r="AD10" s="3">
        <f>'[1]Setembro'!$C$32</f>
        <v>36.1</v>
      </c>
      <c r="AE10" s="3">
        <f>'[1]Setembro'!$C$34</f>
        <v>33.3</v>
      </c>
      <c r="AF10" s="15">
        <f t="shared" si="1"/>
        <v>37.6</v>
      </c>
      <c r="AG10" s="15">
        <f t="shared" si="2"/>
        <v>31.203333333333337</v>
      </c>
    </row>
    <row r="11" spans="1:33" ht="16.5" customHeight="1">
      <c r="A11" s="8" t="s">
        <v>6</v>
      </c>
      <c r="B11" s="3">
        <f>'[2]Setembro'!$C$5</f>
        <v>37.5</v>
      </c>
      <c r="C11" s="3">
        <f>'[2]Setembro'!$C$6</f>
        <v>38.7</v>
      </c>
      <c r="D11" s="3">
        <f>'[2]Setembro'!$C$7</f>
        <v>38.7</v>
      </c>
      <c r="E11" s="3">
        <f>'[2]Setembro'!$C$8</f>
        <v>39.1</v>
      </c>
      <c r="F11" s="3">
        <f>'[2]Setembro'!$C$9</f>
        <v>31.2</v>
      </c>
      <c r="G11" s="3">
        <f>'[2]Setembro'!$C$10</f>
        <v>25</v>
      </c>
      <c r="H11" s="3">
        <f>'[2]Setembro'!$C$11</f>
        <v>25.3</v>
      </c>
      <c r="I11" s="3">
        <f>'[2]Setembro'!$C$12</f>
        <v>35.1</v>
      </c>
      <c r="J11" s="3">
        <f>'[2]Setembro'!$C$13</f>
        <v>38.8</v>
      </c>
      <c r="K11" s="3">
        <f>'[2]Setembro'!$C$14</f>
        <v>39.6</v>
      </c>
      <c r="L11" s="3">
        <f>'[2]Setembro'!$C$15</f>
        <v>39.1</v>
      </c>
      <c r="M11" s="3">
        <f>'[2]Setembro'!$C$16</f>
        <v>36.5</v>
      </c>
      <c r="N11" s="3">
        <f>'[2]Setembro'!$C$17</f>
        <v>31.7</v>
      </c>
      <c r="O11" s="3">
        <f>'[2]Setembro'!$C$18</f>
        <v>31.2</v>
      </c>
      <c r="P11" s="3">
        <f>'[2]Setembro'!$C$19</f>
        <v>34.6</v>
      </c>
      <c r="Q11" s="3">
        <f>'[2]Setembro'!$C$20</f>
        <v>33.5</v>
      </c>
      <c r="R11" s="3">
        <f>'[2]Setembro'!$C$21</f>
        <v>35.5</v>
      </c>
      <c r="S11" s="3">
        <f>'[2]Setembro'!$C$22</f>
        <v>35.7</v>
      </c>
      <c r="T11" s="3">
        <f>'[2]Setembro'!$C$23</f>
        <v>38.4</v>
      </c>
      <c r="U11" s="3">
        <f>'[2]Setembro'!$C$24</f>
        <v>30</v>
      </c>
      <c r="V11" s="3">
        <f>'[2]Setembro'!$C$25</f>
        <v>23.5</v>
      </c>
      <c r="W11" s="3">
        <f>'[2]Setembro'!$C$26</f>
        <v>26.3</v>
      </c>
      <c r="X11" s="3">
        <f>'[2]Setembro'!$C$27</f>
        <v>31.5</v>
      </c>
      <c r="Y11" s="3">
        <f>'[2]Setembro'!$C$28</f>
        <v>35.1</v>
      </c>
      <c r="Z11" s="3">
        <f>'[2]Setembro'!$C$29</f>
        <v>37.4</v>
      </c>
      <c r="AA11" s="3">
        <f>'[2]Setembro'!$C$30</f>
        <v>36.2</v>
      </c>
      <c r="AB11" s="3">
        <f>'[2]Setembro'!$C$31</f>
        <v>37.7</v>
      </c>
      <c r="AC11" s="3">
        <f>'[2]Setembro'!$C$32</f>
        <v>38.1</v>
      </c>
      <c r="AD11" s="3">
        <f>'[2]Setembro'!$C$33</f>
        <v>39.1</v>
      </c>
      <c r="AE11" s="3">
        <f>'[2]Setembro'!$C$34</f>
        <v>35.8</v>
      </c>
      <c r="AF11" s="15">
        <f t="shared" si="1"/>
        <v>39.6</v>
      </c>
      <c r="AG11" s="15">
        <f t="shared" si="2"/>
        <v>34.53</v>
      </c>
    </row>
    <row r="12" spans="1:33" ht="16.5" customHeight="1">
      <c r="A12" s="8" t="s">
        <v>7</v>
      </c>
      <c r="B12" s="3">
        <f>'[3]Setembro'!$C$5</f>
        <v>31</v>
      </c>
      <c r="C12" s="3">
        <f>'[3]Setembro'!$C$6</f>
        <v>36.7</v>
      </c>
      <c r="D12" s="3">
        <f>'[3]Setembro'!$C$7</f>
        <v>37.4</v>
      </c>
      <c r="E12" s="3">
        <f>'[3]Setembro'!$C$8</f>
        <v>36</v>
      </c>
      <c r="F12" s="3">
        <f>'[3]Setembro'!$C$9</f>
        <v>25.1</v>
      </c>
      <c r="G12" s="3">
        <f>'[3]Setembro'!$C$10</f>
        <v>17.7</v>
      </c>
      <c r="H12" s="3">
        <f>'[3]Setembro'!$C$11</f>
        <v>19.8</v>
      </c>
      <c r="I12" s="3">
        <f>'[3]Setembro'!$C$12</f>
        <v>29.1</v>
      </c>
      <c r="J12" s="3">
        <f>'[3]Setembro'!$C$13</f>
        <v>34.6</v>
      </c>
      <c r="K12" s="3">
        <f>'[3]Setembro'!$C$14</f>
        <v>37.7</v>
      </c>
      <c r="L12" s="3">
        <f>'[3]Setembro'!$C$15</f>
        <v>38.6</v>
      </c>
      <c r="M12" s="3">
        <f>'[3]Setembro'!$C$16</f>
        <v>29.6</v>
      </c>
      <c r="N12" s="3">
        <f>'[3]Setembro'!$C$17</f>
        <v>18.6</v>
      </c>
      <c r="O12" s="3">
        <f>'[3]Setembro'!$C$18</f>
        <v>24.1</v>
      </c>
      <c r="P12" s="3">
        <f>'[3]Setembro'!$C$19</f>
        <v>26.5</v>
      </c>
      <c r="Q12" s="3">
        <f>'[3]Setembro'!$C$20</f>
        <v>26.9</v>
      </c>
      <c r="R12" s="3">
        <f>'[3]Setembro'!$C$21</f>
        <v>27.4</v>
      </c>
      <c r="S12" s="3">
        <f>'[3]Setembro'!$C$22</f>
        <v>26.3</v>
      </c>
      <c r="T12" s="3">
        <f>'[3]Setembro'!$C$23</f>
        <v>26.5</v>
      </c>
      <c r="U12" s="3">
        <f>'[3]Setembro'!$C$24</f>
        <v>21</v>
      </c>
      <c r="V12" s="3">
        <f>'[3]Setembro'!$C$25</f>
        <v>20.3</v>
      </c>
      <c r="W12" s="3">
        <f>'[3]Setembro'!$C$26</f>
        <v>22.2</v>
      </c>
      <c r="X12" s="3">
        <f>'[3]Setembro'!$C$27</f>
        <v>25.6</v>
      </c>
      <c r="Y12" s="3">
        <f>'[3]Setembro'!$C$28</f>
        <v>32.6</v>
      </c>
      <c r="Z12" s="3">
        <f>'[3]Setembro'!$C$29</f>
        <v>22.4</v>
      </c>
      <c r="AA12" s="3">
        <f>'[3]Setembro'!$C$30</f>
        <v>28.6</v>
      </c>
      <c r="AB12" s="3">
        <f>'[3]Setembro'!$C$31</f>
        <v>30.5</v>
      </c>
      <c r="AC12" s="3">
        <f>'[3]Setembro'!$C$32</f>
        <v>30.2</v>
      </c>
      <c r="AD12" s="3">
        <f>'[3]Setembro'!$C$33</f>
        <v>33.6</v>
      </c>
      <c r="AE12" s="3">
        <f>'[3]Setembro'!$C$34</f>
        <v>31.9</v>
      </c>
      <c r="AF12" s="15">
        <f t="shared" si="1"/>
        <v>38.6</v>
      </c>
      <c r="AG12" s="15">
        <f t="shared" si="2"/>
        <v>28.28333333333334</v>
      </c>
    </row>
    <row r="13" spans="1:33" ht="16.5" customHeight="1">
      <c r="A13" s="8" t="s">
        <v>8</v>
      </c>
      <c r="B13" s="3" t="str">
        <f>'[9]Setembro'!$C$5</f>
        <v>**</v>
      </c>
      <c r="C13" s="3" t="str">
        <f>'[9]Setembro'!$C$6</f>
        <v>**</v>
      </c>
      <c r="D13" s="3" t="str">
        <f>'[9]Setembro'!$C$7</f>
        <v>**</v>
      </c>
      <c r="E13" s="3" t="str">
        <f>'[9]Setembro'!$C$8</f>
        <v>**</v>
      </c>
      <c r="F13" s="3" t="str">
        <f>'[9]Setembro'!$C$9</f>
        <v>**</v>
      </c>
      <c r="G13" s="3" t="str">
        <f>'[9]Setembro'!$C$10</f>
        <v>**</v>
      </c>
      <c r="H13" s="3" t="str">
        <f>'[9]Setembro'!$C$11</f>
        <v>**</v>
      </c>
      <c r="I13" s="3" t="str">
        <f>'[9]Setembro'!$C$12</f>
        <v>**</v>
      </c>
      <c r="J13" s="3" t="str">
        <f>'[9]Setembro'!$C$13</f>
        <v>**</v>
      </c>
      <c r="K13" s="3" t="str">
        <f>'[9]Setembro'!$C$14</f>
        <v>**</v>
      </c>
      <c r="L13" s="3" t="str">
        <f>'[9]Setembro'!$C$15</f>
        <v>**</v>
      </c>
      <c r="M13" s="3" t="str">
        <f>'[9]Setembro'!$C$16</f>
        <v>**</v>
      </c>
      <c r="N13" s="3" t="str">
        <f>'[9]Setembro'!$C$17</f>
        <v>**</v>
      </c>
      <c r="O13" s="3" t="str">
        <f>'[9]Setembro'!$C$18</f>
        <v>**</v>
      </c>
      <c r="P13" s="3" t="str">
        <f>'[9]Setembro'!$C$19</f>
        <v>**</v>
      </c>
      <c r="Q13" s="3" t="str">
        <f>'[9]Setembro'!$C$20</f>
        <v>**</v>
      </c>
      <c r="R13" s="3" t="str">
        <f>'[9]Setembro'!$C$21</f>
        <v>**</v>
      </c>
      <c r="S13" s="3" t="str">
        <f>'[9]Setembro'!$C$22</f>
        <v>**</v>
      </c>
      <c r="T13" s="3" t="str">
        <f>'[9]Setembro'!$C$23</f>
        <v>**</v>
      </c>
      <c r="U13" s="3" t="str">
        <f>'[9]Setembro'!$C$24</f>
        <v>**</v>
      </c>
      <c r="V13" s="3" t="str">
        <f>'[9]Setembro'!$C$25</f>
        <v>**</v>
      </c>
      <c r="W13" s="3" t="str">
        <f>'[9]Setembro'!$C$26</f>
        <v>**</v>
      </c>
      <c r="X13" s="3" t="str">
        <f>'[9]Setembro'!$C$27</f>
        <v>**</v>
      </c>
      <c r="Y13" s="3" t="str">
        <f>'[9]Setembro'!$C$28</f>
        <v>**</v>
      </c>
      <c r="Z13" s="3" t="str">
        <f>'[9]Setembro'!$C$29</f>
        <v>**</v>
      </c>
      <c r="AA13" s="3" t="str">
        <f>'[9]Setembro'!$C$30</f>
        <v>**</v>
      </c>
      <c r="AB13" s="3" t="str">
        <f>'[9]Setembro'!$C$31</f>
        <v>**</v>
      </c>
      <c r="AC13" s="3" t="str">
        <f>'[9]Setembro'!$C$32</f>
        <v>**</v>
      </c>
      <c r="AD13" s="3" t="str">
        <f>'[9]Setembro'!$C$33</f>
        <v>**</v>
      </c>
      <c r="AE13" s="3" t="str">
        <f>'[9]Setembro'!$C$34</f>
        <v>**</v>
      </c>
      <c r="AF13" s="15" t="s">
        <v>21</v>
      </c>
      <c r="AG13" s="15" t="s">
        <v>21</v>
      </c>
    </row>
    <row r="14" spans="1:33" ht="16.5" customHeight="1">
      <c r="A14" s="8" t="s">
        <v>9</v>
      </c>
      <c r="B14" s="3">
        <f>'[10]Setembro'!$C$5</f>
        <v>31.5</v>
      </c>
      <c r="C14" s="3">
        <f>'[10]Setembro'!$C$6</f>
        <v>35.7</v>
      </c>
      <c r="D14" s="3">
        <f>'[10]Setembro'!$C$7</f>
        <v>37.8</v>
      </c>
      <c r="E14" s="3">
        <f>'[10]Setembro'!$C$8</f>
        <v>38</v>
      </c>
      <c r="F14" s="3">
        <f>'[10]Setembro'!$C$9</f>
        <v>28.9</v>
      </c>
      <c r="G14" s="3">
        <f>'[10]Setembro'!$C$10</f>
        <v>17.2</v>
      </c>
      <c r="H14" s="3">
        <f>'[10]Setembro'!$C$11</f>
        <v>20.6</v>
      </c>
      <c r="I14" s="3">
        <f>'[10]Setembro'!$C$12</f>
        <v>28.5</v>
      </c>
      <c r="J14" s="3">
        <f>'[10]Setembro'!$C$13</f>
        <v>34.7</v>
      </c>
      <c r="K14" s="3">
        <f>'[10]Setembro'!$C$14</f>
        <v>37.6</v>
      </c>
      <c r="L14" s="3">
        <f>'[10]Setembro'!$C$15</f>
        <v>39.4</v>
      </c>
      <c r="M14" s="3">
        <f>'[10]Setembro'!$C$16</f>
        <v>30</v>
      </c>
      <c r="N14" s="3">
        <f>'[10]Setembro'!$C$17</f>
        <v>20.4</v>
      </c>
      <c r="O14" s="3">
        <f>'[10]Setembro'!$C$18</f>
        <v>24.5</v>
      </c>
      <c r="P14" s="3">
        <f>'[10]Setembro'!$C$19</f>
        <v>26.5</v>
      </c>
      <c r="Q14" s="3">
        <f>'[10]Setembro'!$C$20</f>
        <v>27</v>
      </c>
      <c r="R14" s="3">
        <f>'[10]Setembro'!$C$21</f>
        <v>26.6</v>
      </c>
      <c r="S14" s="3">
        <f>'[10]Setembro'!$C$22</f>
        <v>25.5</v>
      </c>
      <c r="T14" s="3">
        <f>'[10]Setembro'!$C$23</f>
        <v>27.2</v>
      </c>
      <c r="U14" s="3">
        <f>'[10]Setembro'!$C$24</f>
        <v>21.4</v>
      </c>
      <c r="V14" s="3">
        <f>'[10]Setembro'!$C$25</f>
        <v>20.1</v>
      </c>
      <c r="W14" s="3">
        <f>'[10]Setembro'!$C$26</f>
        <v>21.8</v>
      </c>
      <c r="X14" s="3">
        <f>'[10]Setembro'!$C$27</f>
        <v>25.4</v>
      </c>
      <c r="Y14" s="3">
        <f>'[10]Setembro'!$C$28</f>
        <v>27.1</v>
      </c>
      <c r="Z14" s="3">
        <f>'[10]Setembro'!$C$29</f>
        <v>24.3</v>
      </c>
      <c r="AA14" s="3">
        <f>'[10]Setembro'!$C$30</f>
        <v>28.7</v>
      </c>
      <c r="AB14" s="3">
        <f>'[10]Setembro'!$C$31</f>
        <v>29.5</v>
      </c>
      <c r="AC14" s="3">
        <f>'[10]Setembro'!$C$32</f>
        <v>29.9</v>
      </c>
      <c r="AD14" s="3">
        <f>'[10]Setembro'!$C$33</f>
        <v>31.4</v>
      </c>
      <c r="AE14" s="3">
        <f>'[10]Setembro'!$C$34</f>
        <v>32.2</v>
      </c>
      <c r="AF14" s="15">
        <f t="shared" si="1"/>
        <v>39.4</v>
      </c>
      <c r="AG14" s="15">
        <f t="shared" si="2"/>
        <v>28.313333333333333</v>
      </c>
    </row>
    <row r="15" spans="1:33" ht="16.5" customHeight="1">
      <c r="A15" s="8" t="s">
        <v>10</v>
      </c>
      <c r="B15" s="3">
        <f>'[11]Setembro'!$C$5</f>
        <v>31.1</v>
      </c>
      <c r="C15" s="3">
        <f>'[11]Setembro'!$C$6</f>
        <v>35.4</v>
      </c>
      <c r="D15" s="3">
        <f>'[11]Setembro'!$C$7</f>
        <v>36.9</v>
      </c>
      <c r="E15" s="3">
        <f>'[11]Setembro'!$C$8</f>
        <v>35.4</v>
      </c>
      <c r="F15" s="3">
        <f>'[11]Setembro'!$C$9</f>
        <v>24</v>
      </c>
      <c r="G15" s="3">
        <f>'[11]Setembro'!$C$10</f>
        <v>15.7</v>
      </c>
      <c r="H15" s="3">
        <f>'[11]Setembro'!$C$11</f>
        <v>20.2</v>
      </c>
      <c r="I15" s="3">
        <f>'[11]Setembro'!$C$12</f>
        <v>28.9</v>
      </c>
      <c r="J15" s="3">
        <f>'[11]Setembro'!$C$13</f>
        <v>33.9</v>
      </c>
      <c r="K15" s="3">
        <f>'[11]Setembro'!$C$14</f>
        <v>37.6</v>
      </c>
      <c r="L15" s="3">
        <f>'[11]Setembro'!$C$15</f>
        <v>37.9</v>
      </c>
      <c r="M15" s="3">
        <f>'[11]Setembro'!$C$16</f>
        <v>27.7</v>
      </c>
      <c r="N15" s="3">
        <f>'[11]Setembro'!$C$17</f>
        <v>17.7</v>
      </c>
      <c r="O15" s="3">
        <f>'[11]Setembro'!$C$18</f>
        <v>24.7</v>
      </c>
      <c r="P15" s="3">
        <f>'[11]Setembro'!$C$19</f>
        <v>26.2</v>
      </c>
      <c r="Q15" s="3">
        <f>'[11]Setembro'!$C$20</f>
        <v>27.4</v>
      </c>
      <c r="R15" s="3">
        <f>'[11]Setembro'!$C$21</f>
        <v>27.9</v>
      </c>
      <c r="S15" s="3">
        <f>'[11]Setembro'!$C$22</f>
        <v>25.9</v>
      </c>
      <c r="T15" s="3">
        <f>'[11]Setembro'!$C$23</f>
        <v>20.8</v>
      </c>
      <c r="U15" s="3">
        <f>'[11]Setembro'!$C$24</f>
        <v>20.1</v>
      </c>
      <c r="V15" s="3">
        <f>'[11]Setembro'!$C$25</f>
        <v>20.4</v>
      </c>
      <c r="W15" s="3">
        <f>'[11]Setembro'!$C$26</f>
        <v>23.2</v>
      </c>
      <c r="X15" s="3">
        <f>'[11]Setembro'!$C$27</f>
        <v>26</v>
      </c>
      <c r="Y15" s="3">
        <f>'[11]Setembro'!$C$28</f>
        <v>27.4</v>
      </c>
      <c r="Z15" s="3">
        <f>'[11]Setembro'!$C$29</f>
        <v>24.4</v>
      </c>
      <c r="AA15" s="3">
        <f>'[11]Setembro'!$C$30</f>
        <v>29.5</v>
      </c>
      <c r="AB15" s="3">
        <f>'[11]Setembro'!$C$31</f>
        <v>30.2</v>
      </c>
      <c r="AC15" s="3">
        <f>'[11]Setembro'!$C$32</f>
        <v>30.1</v>
      </c>
      <c r="AD15" s="3">
        <f>'[11]Setembro'!$C$33</f>
        <v>30.4</v>
      </c>
      <c r="AE15" s="3">
        <f>'[11]Setembro'!$C$34</f>
        <v>30.4</v>
      </c>
      <c r="AF15" s="15">
        <f t="shared" si="1"/>
        <v>37.9</v>
      </c>
      <c r="AG15" s="15">
        <f t="shared" si="2"/>
        <v>27.579999999999995</v>
      </c>
    </row>
    <row r="16" spans="1:33" ht="16.5" customHeight="1">
      <c r="A16" s="8" t="s">
        <v>11</v>
      </c>
      <c r="B16" s="3">
        <f>'[12]Setembro'!$C$5</f>
        <v>33.2</v>
      </c>
      <c r="C16" s="3">
        <f>'[12]Setembro'!$C$6</f>
        <v>37.1</v>
      </c>
      <c r="D16" s="3">
        <f>'[12]Setembro'!$C$7</f>
        <v>37.3</v>
      </c>
      <c r="E16" s="3">
        <f>'[12]Setembro'!$C$8</f>
        <v>36.3</v>
      </c>
      <c r="F16" s="3">
        <f>'[12]Setembro'!$C$9</f>
        <v>26.7</v>
      </c>
      <c r="G16" s="3">
        <f>'[12]Setembro'!$C$10</f>
        <v>20.5</v>
      </c>
      <c r="H16" s="3">
        <f>'[12]Setembro'!$C$11</f>
        <v>21.8</v>
      </c>
      <c r="I16" s="3">
        <f>'[12]Setembro'!$C$12</f>
        <v>30.2</v>
      </c>
      <c r="J16" s="3">
        <f>'[12]Setembro'!$C$13</f>
        <v>36.7</v>
      </c>
      <c r="K16" s="3">
        <f>'[12]Setembro'!$C$14</f>
        <v>39.5</v>
      </c>
      <c r="L16" s="3">
        <f>'[12]Setembro'!$C$15</f>
        <v>38.1</v>
      </c>
      <c r="M16" s="3">
        <f>'[12]Setembro'!$C$16</f>
        <v>31.9</v>
      </c>
      <c r="N16" s="3">
        <f>'[12]Setembro'!$C$17</f>
        <v>20.6</v>
      </c>
      <c r="O16" s="3">
        <f>'[12]Setembro'!$C$18</f>
        <v>26.2</v>
      </c>
      <c r="P16" s="3">
        <f>'[12]Setembro'!$C$19</f>
        <v>28.9</v>
      </c>
      <c r="Q16" s="3">
        <f>'[12]Setembro'!$C$20</f>
        <v>29.2</v>
      </c>
      <c r="R16" s="3">
        <f>'[12]Setembro'!$C$21</f>
        <v>29.1</v>
      </c>
      <c r="S16" s="3">
        <f>'[12]Setembro'!$C$22</f>
        <v>27.3</v>
      </c>
      <c r="T16" s="3">
        <f>'[12]Setembro'!$C$23</f>
        <v>28.9</v>
      </c>
      <c r="U16" s="3">
        <f>'[12]Setembro'!$C$24</f>
        <v>23.2</v>
      </c>
      <c r="V16" s="3">
        <f>'[12]Setembro'!$C$25</f>
        <v>20.8</v>
      </c>
      <c r="W16" s="3">
        <f>'[12]Setembro'!$C$26</f>
        <v>24.4</v>
      </c>
      <c r="X16" s="3">
        <f>'[12]Setembro'!$C$27</f>
        <v>26.9</v>
      </c>
      <c r="Y16" s="3">
        <f>'[12]Setembro'!$C$28</f>
        <v>29.6</v>
      </c>
      <c r="Z16" s="3">
        <f>'[12]Setembro'!$C$29</f>
        <v>24.7</v>
      </c>
      <c r="AA16" s="3">
        <f>'[12]Setembro'!$C$30</f>
        <v>29.2</v>
      </c>
      <c r="AB16" s="3">
        <f>'[12]Setembro'!$C$31</f>
        <v>32.3</v>
      </c>
      <c r="AC16" s="3">
        <f>'[12]Setembro'!$C$32</f>
        <v>32.8</v>
      </c>
      <c r="AD16" s="3">
        <f>'[12]Setembro'!$C$33</f>
        <v>35.1</v>
      </c>
      <c r="AE16" s="3">
        <f>'[12]Setembro'!$C$34</f>
        <v>33.5</v>
      </c>
      <c r="AF16" s="15">
        <f t="shared" si="1"/>
        <v>39.5</v>
      </c>
      <c r="AG16" s="15">
        <f t="shared" si="2"/>
        <v>29.73333333333333</v>
      </c>
    </row>
    <row r="17" spans="1:33" ht="16.5" customHeight="1">
      <c r="A17" s="8" t="s">
        <v>12</v>
      </c>
      <c r="B17" s="3">
        <f>'[13]Setembro'!$C$5</f>
        <v>35.6</v>
      </c>
      <c r="C17" s="3">
        <f>'[13]Setembro'!$C$6</f>
        <v>38.7</v>
      </c>
      <c r="D17" s="3">
        <f>'[13]Setembro'!$C$7</f>
        <v>38.1</v>
      </c>
      <c r="E17" s="3">
        <f>'[13]Setembro'!$C$8</f>
        <v>37.7</v>
      </c>
      <c r="F17" s="3">
        <f>'[13]Setembro'!$C$9</f>
        <v>27</v>
      </c>
      <c r="G17" s="3">
        <f>'[13]Setembro'!$C$10</f>
        <v>22.1</v>
      </c>
      <c r="H17" s="3">
        <f>'[13]Setembro'!$C$11</f>
        <v>24</v>
      </c>
      <c r="I17" s="3">
        <f>'[13]Setembro'!$C$12</f>
        <v>32</v>
      </c>
      <c r="J17" s="3">
        <f>'[13]Setembro'!$C$13</f>
        <v>38</v>
      </c>
      <c r="K17" s="3">
        <f>'[13]Setembro'!$C$14</f>
        <v>39.9</v>
      </c>
      <c r="L17" s="3">
        <f>'[13]Setembro'!$C$15</f>
        <v>38.9</v>
      </c>
      <c r="M17" s="3">
        <f>'[13]Setembro'!$C$16</f>
        <v>32.4</v>
      </c>
      <c r="N17" s="3">
        <f>'[13]Setembro'!$C$17</f>
        <v>23.7</v>
      </c>
      <c r="O17" s="3">
        <f>'[13]Setembro'!$C$18</f>
        <v>29.2</v>
      </c>
      <c r="P17" s="3">
        <f>'[13]Setembro'!$C$19</f>
        <v>31.7</v>
      </c>
      <c r="Q17" s="3">
        <f>'[13]Setembro'!$C$20</f>
        <v>30.8</v>
      </c>
      <c r="R17" s="3">
        <f>'[13]Setembro'!$C$21</f>
        <v>32.7</v>
      </c>
      <c r="S17" s="3">
        <f>'[13]Setembro'!$C$22</f>
        <v>33.3</v>
      </c>
      <c r="T17" s="3">
        <f>'[13]Setembro'!$C$23</f>
        <v>36</v>
      </c>
      <c r="U17" s="3">
        <f>'[13]Setembro'!$C$24</f>
        <v>28.9</v>
      </c>
      <c r="V17" s="3">
        <f>'[13]Setembro'!$C$25</f>
        <v>23.1</v>
      </c>
      <c r="W17" s="3">
        <f>'[13]Setembro'!$C$26</f>
        <v>27.3</v>
      </c>
      <c r="X17" s="3">
        <f>'[13]Setembro'!$C$27</f>
        <v>29.6</v>
      </c>
      <c r="Y17" s="3">
        <f>'[13]Setembro'!$C$28</f>
        <v>33.2</v>
      </c>
      <c r="Z17" s="3">
        <f>'[13]Setembro'!$C$29</f>
        <v>28.2</v>
      </c>
      <c r="AA17" s="3">
        <f>'[13]Setembro'!$C$30</f>
        <v>31.3</v>
      </c>
      <c r="AB17" s="3">
        <f>'[13]Setembro'!$C$31</f>
        <v>35.8</v>
      </c>
      <c r="AC17" s="3">
        <f>'[13]Setembro'!$C$32</f>
        <v>36.6</v>
      </c>
      <c r="AD17" s="3">
        <f>'[13]Setembro'!$C$33</f>
        <v>37.3</v>
      </c>
      <c r="AE17" s="3">
        <f>'[13]Setembro'!$C$34</f>
        <v>35</v>
      </c>
      <c r="AF17" s="15">
        <f t="shared" si="1"/>
        <v>39.9</v>
      </c>
      <c r="AG17" s="15">
        <f t="shared" si="2"/>
        <v>32.269999999999996</v>
      </c>
    </row>
    <row r="18" spans="1:33" ht="16.5" customHeight="1">
      <c r="A18" s="8" t="s">
        <v>13</v>
      </c>
      <c r="B18" s="3">
        <f>'[14]Setembro'!$C$5</f>
        <v>37.1</v>
      </c>
      <c r="C18" s="3">
        <f>'[14]Setembro'!$C$6</f>
        <v>38.2</v>
      </c>
      <c r="D18" s="3">
        <f>'[14]Setembro'!$C$7</f>
        <v>38</v>
      </c>
      <c r="E18" s="3">
        <f>'[14]Setembro'!$C$8</f>
        <v>36</v>
      </c>
      <c r="F18" s="3">
        <f>'[14]Setembro'!$C$9</f>
        <v>26.1</v>
      </c>
      <c r="G18" s="3">
        <f>'[14]Setembro'!$C$10</f>
        <v>19.3</v>
      </c>
      <c r="H18" s="3">
        <f>'[14]Setembro'!$C$11</f>
        <v>24</v>
      </c>
      <c r="I18" s="3">
        <f>'[14]Setembro'!$C$12</f>
        <v>33.1</v>
      </c>
      <c r="J18" s="3">
        <f>'[14]Setembro'!$C$13</f>
        <v>38.4</v>
      </c>
      <c r="K18" s="3">
        <f>'[14]Setembro'!$C$14</f>
        <v>39.1</v>
      </c>
      <c r="L18" s="3">
        <f>'[14]Setembro'!$C$15</f>
        <v>38.4</v>
      </c>
      <c r="M18" s="3">
        <f>'[14]Setembro'!$C$16</f>
        <v>28.6</v>
      </c>
      <c r="N18" s="3">
        <f>'[14]Setembro'!$C$17</f>
        <v>23.4</v>
      </c>
      <c r="O18" s="3">
        <f>'[14]Setembro'!$C$18</f>
        <v>28.6</v>
      </c>
      <c r="P18" s="3">
        <f>'[14]Setembro'!$C$19</f>
        <v>29.7</v>
      </c>
      <c r="Q18" s="3">
        <f>'[14]Setembro'!$C$20</f>
        <v>29.5</v>
      </c>
      <c r="R18" s="3">
        <f>'[14]Setembro'!$C$21</f>
        <v>33.3</v>
      </c>
      <c r="S18" s="3">
        <f>'[14]Setembro'!$C$22</f>
        <v>34.6</v>
      </c>
      <c r="T18" s="3">
        <f>'[14]Setembro'!$C$23</f>
        <v>37</v>
      </c>
      <c r="U18" s="3">
        <f>'[14]Setembro'!$C$24</f>
        <v>27</v>
      </c>
      <c r="V18" s="3">
        <f>'[14]Setembro'!$C$25</f>
        <v>22.4</v>
      </c>
      <c r="W18" s="3">
        <f>'[14]Setembro'!$C$26</f>
        <v>26.6</v>
      </c>
      <c r="X18" s="3">
        <f>'[14]Setembro'!$C$27</f>
        <v>29.9</v>
      </c>
      <c r="Y18" s="3">
        <f>'[14]Setembro'!$C$28</f>
        <v>34</v>
      </c>
      <c r="Z18" s="3">
        <f>'[14]Setembro'!$C$29</f>
        <v>32.4</v>
      </c>
      <c r="AA18" s="3">
        <f>'[14]Setembro'!$C$30</f>
        <v>33.1</v>
      </c>
      <c r="AB18" s="3">
        <f>'[14]Setembro'!$C$31</f>
        <v>36.4</v>
      </c>
      <c r="AC18" s="3">
        <f>'[14]Setembro'!$C$32</f>
        <v>37.6</v>
      </c>
      <c r="AD18" s="3">
        <f>'[14]Setembro'!$C$33</f>
        <v>37.5</v>
      </c>
      <c r="AE18" s="3">
        <f>'[14]Setembro'!$C$34</f>
        <v>33.5</v>
      </c>
      <c r="AF18" s="15">
        <f t="shared" si="1"/>
        <v>39.1</v>
      </c>
      <c r="AG18" s="15">
        <f t="shared" si="2"/>
        <v>32.093333333333334</v>
      </c>
    </row>
    <row r="19" spans="1:33" ht="16.5" customHeight="1">
      <c r="A19" s="8" t="s">
        <v>14</v>
      </c>
      <c r="B19" s="3" t="str">
        <f>'[15]Setembro'!$C$5</f>
        <v>**</v>
      </c>
      <c r="C19" s="3" t="str">
        <f>'[15]Setembro'!$C$6</f>
        <v>**</v>
      </c>
      <c r="D19" s="3" t="str">
        <f>'[15]Setembro'!$C$7</f>
        <v>**</v>
      </c>
      <c r="E19" s="3" t="str">
        <f>'[15]Setembro'!$C$8</f>
        <v>**</v>
      </c>
      <c r="F19" s="3" t="str">
        <f>'[15]Setembro'!$C$9</f>
        <v>**</v>
      </c>
      <c r="G19" s="3" t="str">
        <f>'[15]Setembro'!$C$10</f>
        <v>**</v>
      </c>
      <c r="H19" s="3" t="str">
        <f>'[15]Setembro'!$C$11</f>
        <v>**</v>
      </c>
      <c r="I19" s="3" t="str">
        <f>'[15]Setembro'!$C$12</f>
        <v>**</v>
      </c>
      <c r="J19" s="3" t="str">
        <f>'[15]Setembro'!$C$13</f>
        <v>**</v>
      </c>
      <c r="K19" s="3" t="str">
        <f>'[15]Setembro'!$C$14</f>
        <v>**</v>
      </c>
      <c r="L19" s="3" t="str">
        <f>'[15]Setembro'!$C$15</f>
        <v>**</v>
      </c>
      <c r="M19" s="3" t="str">
        <f>'[15]Setembro'!$C$16</f>
        <v>**</v>
      </c>
      <c r="N19" s="3" t="str">
        <f>'[15]Setembro'!$C$17</f>
        <v>**</v>
      </c>
      <c r="O19" s="3" t="str">
        <f>'[15]Setembro'!$C$18</f>
        <v>**</v>
      </c>
      <c r="P19" s="3" t="str">
        <f>'[15]Setembro'!$C$19</f>
        <v>**</v>
      </c>
      <c r="Q19" s="3" t="str">
        <f>'[15]Setembro'!$C$20</f>
        <v>**</v>
      </c>
      <c r="R19" s="3" t="str">
        <f>'[15]Setembro'!$C$21</f>
        <v>**</v>
      </c>
      <c r="S19" s="3" t="str">
        <f>'[15]Setembro'!$C$22</f>
        <v>**</v>
      </c>
      <c r="T19" s="3" t="str">
        <f>'[15]Setembro'!$C$23</f>
        <v>**</v>
      </c>
      <c r="U19" s="3" t="str">
        <f>'[15]Setembro'!$C$24</f>
        <v>**</v>
      </c>
      <c r="V19" s="3" t="str">
        <f>'[15]Setembro'!$C$25</f>
        <v>**</v>
      </c>
      <c r="W19" s="3" t="str">
        <f>'[15]Setembro'!$C$26</f>
        <v>**</v>
      </c>
      <c r="X19" s="3" t="str">
        <f>'[15]Setembro'!$C$27</f>
        <v>**</v>
      </c>
      <c r="Y19" s="3" t="str">
        <f>'[15]Setembro'!$C$28</f>
        <v>**</v>
      </c>
      <c r="Z19" s="3" t="str">
        <f>'[15]Setembro'!$C$29</f>
        <v>**</v>
      </c>
      <c r="AA19" s="3">
        <f>'[15]Setembro'!$C$30</f>
        <v>30.1</v>
      </c>
      <c r="AB19" s="3">
        <f>'[15]Setembro'!$C$31</f>
        <v>31.5</v>
      </c>
      <c r="AC19" s="3">
        <f>'[15]Setembro'!$C$32</f>
        <v>33.2</v>
      </c>
      <c r="AD19" s="3">
        <f>'[15]Setembro'!$C$33</f>
        <v>35.1</v>
      </c>
      <c r="AE19" s="3">
        <f>'[15]Setembro'!$C$34</f>
        <v>31.3</v>
      </c>
      <c r="AF19" s="15">
        <f>MAX(AA19:AE19)</f>
        <v>35.1</v>
      </c>
      <c r="AG19" s="15">
        <f t="shared" si="2"/>
        <v>32.24</v>
      </c>
    </row>
    <row r="20" spans="1:33" ht="16.5" customHeight="1">
      <c r="A20" s="8" t="s">
        <v>15</v>
      </c>
      <c r="B20" s="3">
        <f>'[16]Setembro'!$C$5</f>
        <v>30.1</v>
      </c>
      <c r="C20" s="3">
        <f>'[16]Setembro'!$C$6</f>
        <v>34</v>
      </c>
      <c r="D20" s="3">
        <f>'[16]Setembro'!$C$7</f>
        <v>34.3</v>
      </c>
      <c r="E20" s="3">
        <f>'[16]Setembro'!$C$8</f>
        <v>30.7</v>
      </c>
      <c r="F20" s="3">
        <f>'[16]Setembro'!$C$9</f>
        <v>17.9</v>
      </c>
      <c r="G20" s="3">
        <f>'[16]Setembro'!$C$10</f>
        <v>13.8</v>
      </c>
      <c r="H20" s="3">
        <f>'[16]Setembro'!$C$11</f>
        <v>19.1</v>
      </c>
      <c r="I20" s="3">
        <f>'[16]Setembro'!$C$12</f>
        <v>28.4</v>
      </c>
      <c r="J20" s="3">
        <f>'[16]Setembro'!$C$13</f>
        <v>33.5</v>
      </c>
      <c r="K20" s="3">
        <f>'[16]Setembro'!$C$14</f>
        <v>35.1</v>
      </c>
      <c r="L20" s="3">
        <f>'[16]Setembro'!$C$15</f>
        <v>35.1</v>
      </c>
      <c r="M20" s="3">
        <f>'[16]Setembro'!$C$16</f>
        <v>28.9</v>
      </c>
      <c r="N20" s="3">
        <f>'[16]Setembro'!$C$17</f>
        <v>15</v>
      </c>
      <c r="O20" s="3">
        <f>'[16]Setembro'!$C$18</f>
        <v>22.2</v>
      </c>
      <c r="P20" s="3">
        <f>'[16]Setembro'!$C$19</f>
        <v>22.6</v>
      </c>
      <c r="Q20" s="3">
        <f>'[16]Setembro'!$C$20</f>
        <v>24.4</v>
      </c>
      <c r="R20" s="3">
        <f>'[16]Setembro'!$C$21</f>
        <v>26.3</v>
      </c>
      <c r="S20" s="3">
        <f>'[16]Setembro'!$C$22</f>
        <v>25.2</v>
      </c>
      <c r="T20" s="3">
        <f>'[16]Setembro'!$C$23</f>
        <v>25.6</v>
      </c>
      <c r="U20" s="3">
        <f>'[16]Setembro'!$C$24</f>
        <v>18.4</v>
      </c>
      <c r="V20" s="3">
        <f>'[16]Setembro'!$C$25</f>
        <v>18.4</v>
      </c>
      <c r="W20" s="3">
        <f>'[16]Setembro'!$C$26</f>
        <v>21.8</v>
      </c>
      <c r="X20" s="3">
        <f>'[16]Setembro'!$C$27</f>
        <v>24.7</v>
      </c>
      <c r="Y20" s="3">
        <f>'[16]Setembro'!$C$28</f>
        <v>26.6</v>
      </c>
      <c r="Z20" s="3">
        <f>'[16]Setembro'!$C$29</f>
        <v>23</v>
      </c>
      <c r="AA20" s="3">
        <f>'[16]Setembro'!$C$30</f>
        <v>28.2</v>
      </c>
      <c r="AB20" s="3">
        <f>'[16]Setembro'!$C$31</f>
        <v>29.8</v>
      </c>
      <c r="AC20" s="3">
        <f>'[16]Setembro'!$C$32</f>
        <v>28.9</v>
      </c>
      <c r="AD20" s="3">
        <f>'[16]Setembro'!$C$33</f>
        <v>30.4</v>
      </c>
      <c r="AE20" s="3">
        <f>'[16]Setembro'!$C$34</f>
        <v>26.6</v>
      </c>
      <c r="AF20" s="15">
        <f t="shared" si="1"/>
        <v>35.1</v>
      </c>
      <c r="AG20" s="15">
        <f t="shared" si="2"/>
        <v>25.966666666666665</v>
      </c>
    </row>
    <row r="21" spans="1:33" ht="16.5" customHeight="1">
      <c r="A21" s="8" t="s">
        <v>16</v>
      </c>
      <c r="B21" s="3">
        <f>'[17]Setembro'!$C$5</f>
        <v>36.3</v>
      </c>
      <c r="C21" s="3">
        <f>'[17]Setembro'!$C$6</f>
        <v>37.8</v>
      </c>
      <c r="D21" s="3">
        <f>'[17]Setembro'!$C$7</f>
        <v>38.9</v>
      </c>
      <c r="E21" s="3">
        <f>'[17]Setembro'!$C$8</f>
        <v>33.2</v>
      </c>
      <c r="F21" s="3">
        <f>'[17]Setembro'!$C$9</f>
        <v>22.8</v>
      </c>
      <c r="G21" s="3">
        <f>'[17]Setembro'!$C$10</f>
        <v>19.9</v>
      </c>
      <c r="H21" s="3">
        <f>'[17]Setembro'!$C$11</f>
        <v>24.2</v>
      </c>
      <c r="I21" s="3">
        <f>'[17]Setembro'!$C$12</f>
        <v>32</v>
      </c>
      <c r="J21" s="3">
        <f>'[17]Setembro'!$C$13</f>
        <v>37.1</v>
      </c>
      <c r="K21" s="3">
        <f>'[17]Setembro'!$C$14</f>
        <v>39</v>
      </c>
      <c r="L21" s="3">
        <f>'[17]Setembro'!$C$15</f>
        <v>39.5</v>
      </c>
      <c r="M21" s="3">
        <f>'[17]Setembro'!$C$16</f>
        <v>31</v>
      </c>
      <c r="N21" s="3">
        <f>'[17]Setembro'!$C$17</f>
        <v>20.7</v>
      </c>
      <c r="O21" s="3">
        <f>'[17]Setembro'!$C$18</f>
        <v>27</v>
      </c>
      <c r="P21" s="3">
        <f>'[17]Setembro'!$C$19</f>
        <v>27.6</v>
      </c>
      <c r="Q21" s="3">
        <f>'[17]Setembro'!$C$20</f>
        <v>28.1</v>
      </c>
      <c r="R21" s="3">
        <f>'[17]Setembro'!$C$21</f>
        <v>32.2</v>
      </c>
      <c r="S21" s="3">
        <f>'[17]Setembro'!$C$22</f>
        <v>35.3</v>
      </c>
      <c r="T21" s="3">
        <f>'[17]Setembro'!$C$23</f>
        <v>36</v>
      </c>
      <c r="U21" s="3">
        <f>'[17]Setembro'!$C$24</f>
        <v>30.9</v>
      </c>
      <c r="V21" s="3">
        <f>'[17]Setembro'!$C$25</f>
        <v>24.7</v>
      </c>
      <c r="W21" s="3">
        <f>'[17]Setembro'!$C$26</f>
        <v>27.5</v>
      </c>
      <c r="X21" s="3">
        <f>'[17]Setembro'!$C$27</f>
        <v>30.3</v>
      </c>
      <c r="Y21" s="3">
        <f>'[17]Setembro'!$C$28</f>
        <v>33.5</v>
      </c>
      <c r="Z21" s="3">
        <f>'[17]Setembro'!$C$29</f>
        <v>32.7</v>
      </c>
      <c r="AA21" s="3">
        <f>'[17]Setembro'!$C$30</f>
        <v>33.2</v>
      </c>
      <c r="AB21" s="3">
        <f>'[17]Setembro'!$C$31</f>
        <v>37</v>
      </c>
      <c r="AC21" s="3">
        <f>'[17]Setembro'!$C$32</f>
        <v>37.9</v>
      </c>
      <c r="AD21" s="3">
        <f>'[17]Setembro'!$C$33</f>
        <v>38.9</v>
      </c>
      <c r="AE21" s="3">
        <f>'[17]Setembro'!$C$34</f>
        <v>26</v>
      </c>
      <c r="AF21" s="15">
        <f t="shared" si="1"/>
        <v>39.5</v>
      </c>
      <c r="AG21" s="15">
        <f t="shared" si="2"/>
        <v>31.706666666666667</v>
      </c>
    </row>
    <row r="22" spans="1:33" ht="16.5" customHeight="1">
      <c r="A22" s="8" t="s">
        <v>17</v>
      </c>
      <c r="B22" s="3">
        <f>'[18]Setembro'!$C$5</f>
        <v>33.8</v>
      </c>
      <c r="C22" s="3">
        <f>'[18]Setembro'!$C$6</f>
        <v>37.5</v>
      </c>
      <c r="D22" s="3">
        <f>'[18]Setembro'!$C$7</f>
        <v>38.9</v>
      </c>
      <c r="E22" s="3">
        <f>'[18]Setembro'!$C$8</f>
        <v>38.4</v>
      </c>
      <c r="F22" s="3">
        <f>'[18]Setembro'!$C$9</f>
        <v>27</v>
      </c>
      <c r="G22" s="3">
        <f>'[18]Setembro'!$C$10</f>
        <v>19.3</v>
      </c>
      <c r="H22" s="3">
        <f>'[18]Setembro'!$C$11</f>
        <v>21.9</v>
      </c>
      <c r="I22" s="3">
        <f>'[18]Setembro'!$C$12</f>
        <v>30.6</v>
      </c>
      <c r="J22" s="3">
        <f>'[18]Setembro'!$C$13</f>
        <v>37.2</v>
      </c>
      <c r="K22" s="3">
        <f>'[18]Setembro'!$C$14</f>
        <v>40.1</v>
      </c>
      <c r="L22" s="3">
        <f>'[18]Setembro'!$C$15</f>
        <v>40.5</v>
      </c>
      <c r="M22" s="3">
        <f>'[18]Setembro'!$C$16</f>
        <v>31.3</v>
      </c>
      <c r="N22" s="3">
        <f>'[18]Setembro'!$C$17</f>
        <v>20.3</v>
      </c>
      <c r="O22" s="3">
        <f>'[18]Setembro'!$C$18</f>
        <v>26.6</v>
      </c>
      <c r="P22" s="3">
        <f>'[18]Setembro'!$C$19</f>
        <v>28.5</v>
      </c>
      <c r="Q22" s="3">
        <f>'[18]Setembro'!$C$20</f>
        <v>28.7</v>
      </c>
      <c r="R22" s="3">
        <f>'[18]Setembro'!$C$21</f>
        <v>29.3</v>
      </c>
      <c r="S22" s="3">
        <f>'[18]Setembro'!$C$22</f>
        <v>27.7</v>
      </c>
      <c r="T22" s="3">
        <f>'[18]Setembro'!$C$23</f>
        <v>29.2</v>
      </c>
      <c r="U22" s="3">
        <f>'[18]Setembro'!$C$24</f>
        <v>23.8</v>
      </c>
      <c r="V22" s="3">
        <f>'[18]Setembro'!$C$25</f>
        <v>21.9</v>
      </c>
      <c r="W22" s="3">
        <f>'[18]Setembro'!$C$26</f>
        <v>23</v>
      </c>
      <c r="X22" s="3">
        <f>'[18]Setembro'!$C$27</f>
        <v>27.2</v>
      </c>
      <c r="Y22" s="3">
        <f>'[18]Setembro'!$C$28</f>
        <v>29.7</v>
      </c>
      <c r="Z22" s="3">
        <f>'[18]Setembro'!$C$29</f>
        <v>23.9</v>
      </c>
      <c r="AA22" s="3">
        <f>'[18]Setembro'!$C$30</f>
        <v>28.6</v>
      </c>
      <c r="AB22" s="3">
        <f>'[18]Setembro'!$C$31</f>
        <v>32.2</v>
      </c>
      <c r="AC22" s="3">
        <f>'[18]Setembro'!$C$32</f>
        <v>32.3</v>
      </c>
      <c r="AD22" s="3">
        <f>'[18]Setembro'!$C$33</f>
        <v>35.2</v>
      </c>
      <c r="AE22" s="3">
        <f>'[18]Setembro'!$C$34</f>
        <v>33.9</v>
      </c>
      <c r="AF22" s="15">
        <f t="shared" si="1"/>
        <v>40.5</v>
      </c>
      <c r="AG22" s="15">
        <f t="shared" si="2"/>
        <v>29.950000000000006</v>
      </c>
    </row>
    <row r="23" spans="1:33" ht="16.5" customHeight="1">
      <c r="A23" s="8" t="s">
        <v>18</v>
      </c>
      <c r="B23" s="3">
        <f>'[19]Setembro'!$C$5</f>
        <v>34.2</v>
      </c>
      <c r="C23" s="3">
        <f>'[19]Setembro'!$C$6</f>
        <v>37.5</v>
      </c>
      <c r="D23" s="3">
        <f>'[19]Setembro'!$C$7</f>
        <v>35.4</v>
      </c>
      <c r="E23" s="3">
        <f>'[19]Setembro'!$C$8</f>
        <v>35.8</v>
      </c>
      <c r="F23" s="3">
        <f>'[19]Setembro'!$C$9</f>
        <v>29.8</v>
      </c>
      <c r="G23" s="3">
        <f>'[19]Setembro'!$C$10</f>
        <v>20.5</v>
      </c>
      <c r="H23" s="3">
        <f>'[19]Setembro'!$C$11</f>
        <v>21.1</v>
      </c>
      <c r="I23" s="3">
        <f>'[19]Setembro'!$C$12</f>
        <v>32.7</v>
      </c>
      <c r="J23" s="3">
        <f>'[19]Setembro'!$C$13</f>
        <v>36.9</v>
      </c>
      <c r="K23" s="3">
        <f>'[19]Setembro'!$C$14</f>
        <v>37.3</v>
      </c>
      <c r="L23" s="3">
        <f>'[19]Setembro'!$C$15</f>
        <v>37</v>
      </c>
      <c r="M23" s="3">
        <f>'[19]Setembro'!$C$16</f>
        <v>33.4</v>
      </c>
      <c r="N23" s="3">
        <f>'[19]Setembro'!$C$17</f>
        <v>27.1</v>
      </c>
      <c r="O23" s="3">
        <f>'[19]Setembro'!$C$18</f>
        <v>28.6</v>
      </c>
      <c r="P23" s="3">
        <f>'[19]Setembro'!$C$19</f>
        <v>29.8</v>
      </c>
      <c r="Q23" s="3">
        <f>'[19]Setembro'!$C$20</f>
        <v>29.4</v>
      </c>
      <c r="R23" s="3">
        <f>'[19]Setembro'!$C$21</f>
        <v>31.8</v>
      </c>
      <c r="S23" s="3">
        <f>'[19]Setembro'!$C$22</f>
        <v>30</v>
      </c>
      <c r="T23" s="3">
        <f>'[19]Setembro'!$C$23</f>
        <v>33.6</v>
      </c>
      <c r="U23" s="3">
        <f>'[19]Setembro'!$C$24</f>
        <v>26.1</v>
      </c>
      <c r="V23" s="3">
        <f>'[19]Setembro'!$C$25</f>
        <v>19.4</v>
      </c>
      <c r="W23" s="3">
        <f>'[19]Setembro'!$C$26</f>
        <v>24</v>
      </c>
      <c r="X23" s="3">
        <f>'[19]Setembro'!$C$27</f>
        <v>27.2</v>
      </c>
      <c r="Y23" s="3">
        <f>'[19]Setembro'!$C$28</f>
        <v>30.2</v>
      </c>
      <c r="Z23" s="3">
        <f>'[19]Setembro'!$C$29</f>
        <v>31.6</v>
      </c>
      <c r="AA23" s="3">
        <f>'[19]Setembro'!$C$30</f>
        <v>29.6</v>
      </c>
      <c r="AB23" s="3">
        <f>'[19]Setembro'!$C$31</f>
        <v>33.2</v>
      </c>
      <c r="AC23" s="3">
        <f>'[19]Setembro'!$C$32</f>
        <v>34.9</v>
      </c>
      <c r="AD23" s="3">
        <f>'[19]Setembro'!$C$33</f>
        <v>35.9</v>
      </c>
      <c r="AE23" s="3">
        <f>'[19]Setembro'!$C$34</f>
        <v>33.3</v>
      </c>
      <c r="AF23" s="15">
        <f t="shared" si="1"/>
        <v>37.5</v>
      </c>
      <c r="AG23" s="15">
        <f t="shared" si="2"/>
        <v>30.910000000000004</v>
      </c>
    </row>
    <row r="24" spans="1:33" ht="16.5" customHeight="1">
      <c r="A24" s="8" t="s">
        <v>19</v>
      </c>
      <c r="B24" s="3">
        <f>'[20]Setembro'!$C$5</f>
        <v>29.9</v>
      </c>
      <c r="C24" s="3">
        <f>'[20]Setembro'!$C$6</f>
        <v>33.9</v>
      </c>
      <c r="D24" s="3">
        <f>'[20]Setembro'!$C$7</f>
        <v>36</v>
      </c>
      <c r="E24" s="3">
        <f>'[20]Setembro'!$C$8</f>
        <v>28.8</v>
      </c>
      <c r="F24" s="3">
        <f>'[20]Setembro'!$C$9</f>
        <v>16.4</v>
      </c>
      <c r="G24" s="3">
        <f>'[20]Setembro'!$C$10</f>
        <v>12.1</v>
      </c>
      <c r="H24" s="3">
        <f>'[20]Setembro'!$C$11</f>
        <v>19.3</v>
      </c>
      <c r="I24" s="3">
        <f>'[20]Setembro'!$C$12</f>
        <v>26.8</v>
      </c>
      <c r="J24" s="3">
        <f>'[20]Setembro'!$C$13</f>
        <v>32.7</v>
      </c>
      <c r="K24" s="3">
        <f>'[20]Setembro'!$C$14</f>
        <v>34.9</v>
      </c>
      <c r="L24" s="3">
        <f>'[20]Setembro'!$C$15</f>
        <v>36.6</v>
      </c>
      <c r="M24" s="3">
        <f>'[20]Setembro'!$C$16</f>
        <v>25.3</v>
      </c>
      <c r="N24" s="3">
        <f>'[20]Setembro'!$C$17</f>
        <v>16.9</v>
      </c>
      <c r="O24" s="3">
        <f>'[20]Setembro'!$C$18</f>
        <v>22.8</v>
      </c>
      <c r="P24" s="3">
        <f>'[20]Setembro'!$C$19</f>
        <v>23.4</v>
      </c>
      <c r="Q24" s="3">
        <f>'[20]Setembro'!$C$20</f>
        <v>25.5</v>
      </c>
      <c r="R24" s="3">
        <f>'[20]Setembro'!$C$21</f>
        <v>27.8</v>
      </c>
      <c r="S24" s="3">
        <f>'[20]Setembro'!$C$22</f>
        <v>25.9</v>
      </c>
      <c r="T24" s="3">
        <f>'[20]Setembro'!$C$23</f>
        <v>21.9</v>
      </c>
      <c r="U24" s="3">
        <f>'[20]Setembro'!$C$24</f>
        <v>18.4</v>
      </c>
      <c r="V24" s="3">
        <f>'[20]Setembro'!$C$25</f>
        <v>20.5</v>
      </c>
      <c r="W24" s="3">
        <f>'[20]Setembro'!$C$26</f>
        <v>22.4</v>
      </c>
      <c r="X24" s="3">
        <f>'[20]Setembro'!$C$27</f>
        <v>25.1</v>
      </c>
      <c r="Y24" s="3">
        <f>'[20]Setembro'!$C$28</f>
        <v>26.8</v>
      </c>
      <c r="Z24" s="3">
        <f>'[20]Setembro'!$C$29</f>
        <v>26.8</v>
      </c>
      <c r="AA24" s="3">
        <f>'[20]Setembro'!$C$30</f>
        <v>28.6</v>
      </c>
      <c r="AB24" s="3">
        <f>'[20]Setembro'!$C$31</f>
        <v>29.9</v>
      </c>
      <c r="AC24" s="3">
        <f>'[20]Setembro'!$C$32</f>
        <v>29.6</v>
      </c>
      <c r="AD24" s="3">
        <f>'[20]Setembro'!$C$33</f>
        <v>23.3</v>
      </c>
      <c r="AE24" s="3">
        <f>'[20]Setembro'!$C$34</f>
        <v>33.3</v>
      </c>
      <c r="AF24" s="15">
        <f t="shared" si="1"/>
        <v>36.6</v>
      </c>
      <c r="AG24" s="15">
        <f t="shared" si="2"/>
        <v>26.053333333333327</v>
      </c>
    </row>
    <row r="25" spans="1:33" ht="16.5" customHeight="1">
      <c r="A25" s="8" t="s">
        <v>20</v>
      </c>
      <c r="B25" s="3" t="str">
        <f>'[21]Setembro'!$C$5</f>
        <v>**</v>
      </c>
      <c r="C25" s="3" t="str">
        <f>'[21]Setembro'!$C$6</f>
        <v>**</v>
      </c>
      <c r="D25" s="3" t="str">
        <f>'[21]Setembro'!$C$7</f>
        <v>**</v>
      </c>
      <c r="E25" s="3" t="str">
        <f>'[21]Setembro'!$C$8</f>
        <v>**</v>
      </c>
      <c r="F25" s="3" t="str">
        <f>'[21]Setembro'!$C$9</f>
        <v>**</v>
      </c>
      <c r="G25" s="3" t="str">
        <f>'[21]Setembro'!$C$10</f>
        <v>**</v>
      </c>
      <c r="H25" s="3" t="str">
        <f>'[21]Setembro'!$C$11</f>
        <v>**</v>
      </c>
      <c r="I25" s="3" t="str">
        <f>'[21]Setembro'!$C$12</f>
        <v>**</v>
      </c>
      <c r="J25" s="3" t="str">
        <f>'[21]Setembro'!$C$13</f>
        <v>**</v>
      </c>
      <c r="K25" s="3" t="str">
        <f>'[21]Setembro'!$C$14</f>
        <v>**</v>
      </c>
      <c r="L25" s="3" t="str">
        <f>'[21]Setembro'!$C$15</f>
        <v>**</v>
      </c>
      <c r="M25" s="3" t="str">
        <f>'[21]Setembro'!$C$16</f>
        <v>**</v>
      </c>
      <c r="N25" s="3" t="str">
        <f>'[21]Setembro'!$C$17</f>
        <v>**</v>
      </c>
      <c r="O25" s="3" t="str">
        <f>'[21]Setembro'!$C$18</f>
        <v>**</v>
      </c>
      <c r="P25" s="3" t="str">
        <f>'[21]Setembro'!$C$19</f>
        <v>**</v>
      </c>
      <c r="Q25" s="3" t="str">
        <f>'[21]Setembro'!$C$20</f>
        <v>**</v>
      </c>
      <c r="R25" s="3" t="str">
        <f>'[21]Setembro'!$C$21</f>
        <v>**</v>
      </c>
      <c r="S25" s="3" t="str">
        <f>'[21]Setembro'!$C$22</f>
        <v>**</v>
      </c>
      <c r="T25" s="3" t="str">
        <f>'[21]Setembro'!$C$23</f>
        <v>**</v>
      </c>
      <c r="U25" s="3" t="str">
        <f>'[21]Setembro'!$C$24</f>
        <v>**</v>
      </c>
      <c r="V25" s="3" t="str">
        <f>'[21]Setembro'!$C$25</f>
        <v>**</v>
      </c>
      <c r="W25" s="3" t="str">
        <f>'[21]Setembro'!$C$26</f>
        <v>**</v>
      </c>
      <c r="X25" s="3" t="str">
        <f>'[21]Setembro'!$C$27</f>
        <v>**</v>
      </c>
      <c r="Y25" s="3" t="str">
        <f>'[21]Setembro'!$C$28</f>
        <v>**</v>
      </c>
      <c r="Z25" s="3">
        <f>'[21]Setembro'!$C$29</f>
        <v>31.5</v>
      </c>
      <c r="AA25" s="3">
        <f>'[21]Setembro'!$C$30</f>
        <v>31.5</v>
      </c>
      <c r="AB25" s="3">
        <f>'[21]Setembro'!$C$31</f>
        <v>32.1</v>
      </c>
      <c r="AC25" s="3">
        <f>'[21]Setembro'!$C$32</f>
        <v>32.9</v>
      </c>
      <c r="AD25" s="3">
        <f>'[21]Setembro'!$C$33</f>
        <v>33.7</v>
      </c>
      <c r="AE25" s="3">
        <f>'[21]Setembro'!$C$34</f>
        <v>28.6</v>
      </c>
      <c r="AF25" s="15">
        <f>MAX(Z25:AE25)</f>
        <v>33.7</v>
      </c>
      <c r="AG25" s="15">
        <f t="shared" si="2"/>
        <v>31.716666666666665</v>
      </c>
    </row>
    <row r="26" spans="1:33" s="5" customFormat="1" ht="16.5" customHeight="1">
      <c r="A26" s="12" t="s">
        <v>37</v>
      </c>
      <c r="B26" s="20">
        <f>MAX(B5:B25)</f>
        <v>37.5</v>
      </c>
      <c r="C26" s="20">
        <f aca="true" t="shared" si="3" ref="C26:O26">MAX(C5:C25)</f>
        <v>39.1</v>
      </c>
      <c r="D26" s="20">
        <f t="shared" si="3"/>
        <v>38.9</v>
      </c>
      <c r="E26" s="20">
        <f t="shared" si="3"/>
        <v>39.1</v>
      </c>
      <c r="F26" s="20">
        <f t="shared" si="3"/>
        <v>37.9</v>
      </c>
      <c r="G26" s="20">
        <f t="shared" si="3"/>
        <v>28.9</v>
      </c>
      <c r="H26" s="20">
        <f t="shared" si="3"/>
        <v>25.3</v>
      </c>
      <c r="I26" s="20">
        <f t="shared" si="3"/>
        <v>35.1</v>
      </c>
      <c r="J26" s="20">
        <f t="shared" si="3"/>
        <v>38.8</v>
      </c>
      <c r="K26" s="20">
        <f t="shared" si="3"/>
        <v>40.6</v>
      </c>
      <c r="L26" s="20">
        <f t="shared" si="3"/>
        <v>40.5</v>
      </c>
      <c r="M26" s="20">
        <f>MAX(M5:M25)</f>
        <v>38.5</v>
      </c>
      <c r="N26" s="20">
        <f t="shared" si="3"/>
        <v>31.7</v>
      </c>
      <c r="O26" s="20">
        <f t="shared" si="3"/>
        <v>31.2</v>
      </c>
      <c r="P26" s="20">
        <f aca="true" t="shared" si="4" ref="P26:U26">MAX(P5:P25)</f>
        <v>34.6</v>
      </c>
      <c r="Q26" s="20">
        <f t="shared" si="4"/>
        <v>33.5</v>
      </c>
      <c r="R26" s="20">
        <f t="shared" si="4"/>
        <v>35.5</v>
      </c>
      <c r="S26" s="20">
        <f t="shared" si="4"/>
        <v>35.7</v>
      </c>
      <c r="T26" s="20">
        <f t="shared" si="4"/>
        <v>38.4</v>
      </c>
      <c r="U26" s="20">
        <f t="shared" si="4"/>
        <v>30.9</v>
      </c>
      <c r="V26" s="20">
        <f aca="true" t="shared" si="5" ref="V26:AE26">MAX(V5:V25)</f>
        <v>24.7</v>
      </c>
      <c r="W26" s="20">
        <f t="shared" si="5"/>
        <v>27.5</v>
      </c>
      <c r="X26" s="20">
        <f t="shared" si="5"/>
        <v>31.5</v>
      </c>
      <c r="Y26" s="20">
        <f t="shared" si="5"/>
        <v>35.1</v>
      </c>
      <c r="Z26" s="20">
        <f t="shared" si="5"/>
        <v>37.4</v>
      </c>
      <c r="AA26" s="20">
        <f t="shared" si="5"/>
        <v>36.2</v>
      </c>
      <c r="AB26" s="20">
        <f t="shared" si="5"/>
        <v>37.7</v>
      </c>
      <c r="AC26" s="20">
        <f t="shared" si="5"/>
        <v>38.1</v>
      </c>
      <c r="AD26" s="20">
        <f t="shared" si="5"/>
        <v>39.1</v>
      </c>
      <c r="AE26" s="20">
        <f t="shared" si="5"/>
        <v>36</v>
      </c>
      <c r="AF26" s="16">
        <f>MAX(AF5:AF25)</f>
        <v>40.6</v>
      </c>
      <c r="AG26" s="38">
        <f>AVERAGE(AG5:AG25)</f>
        <v>30.268333333333327</v>
      </c>
    </row>
    <row r="27" spans="1:32" ht="12.75">
      <c r="A27" s="44" t="s">
        <v>49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7"/>
    </row>
    <row r="28" ht="12.75">
      <c r="A28" s="43" t="s">
        <v>50</v>
      </c>
    </row>
  </sheetData>
  <sheetProtection password="C6EC" sheet="1" objects="1" scenarios="1"/>
  <mergeCells count="33">
    <mergeCell ref="A1:AG1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O3:O4"/>
    <mergeCell ref="E3:E4"/>
    <mergeCell ref="F3:F4"/>
    <mergeCell ref="G3:G4"/>
    <mergeCell ref="A2:A4"/>
    <mergeCell ref="B3:B4"/>
    <mergeCell ref="C3:C4"/>
    <mergeCell ref="D3:D4"/>
    <mergeCell ref="B2:AG2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7">
      <selection activeCell="AG26" sqref="AG26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1" width="5.57421875" style="2" customWidth="1"/>
    <col min="32" max="32" width="7.421875" style="17" bestFit="1" customWidth="1"/>
    <col min="33" max="33" width="6.57421875" style="1" bestFit="1" customWidth="1"/>
  </cols>
  <sheetData>
    <row r="1" spans="1:33" ht="19.5" customHeight="1" thickBo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42</v>
      </c>
      <c r="AG3" s="37" t="s">
        <v>39</v>
      </c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36" t="s">
        <v>40</v>
      </c>
    </row>
    <row r="5" spans="1:33" ht="16.5" customHeight="1" thickTop="1">
      <c r="A5" s="7" t="s">
        <v>0</v>
      </c>
      <c r="B5" s="3">
        <f>'[4]Setembro'!$D$5</f>
        <v>9.9</v>
      </c>
      <c r="C5" s="3">
        <f>'[4]Setembro'!$D$6</f>
        <v>13.4</v>
      </c>
      <c r="D5" s="3">
        <f>'[4]Setembro'!$D$7</f>
        <v>15.3</v>
      </c>
      <c r="E5" s="3">
        <f>'[4]Setembro'!$D$8</f>
        <v>18.9</v>
      </c>
      <c r="F5" s="3">
        <f>'[4]Setembro'!$D$9</f>
        <v>9.3</v>
      </c>
      <c r="G5" s="3">
        <f>'[4]Setembro'!$D$10</f>
        <v>7</v>
      </c>
      <c r="H5" s="3">
        <f>'[4]Setembro'!$D$11</f>
        <v>2.1</v>
      </c>
      <c r="I5" s="3">
        <f>'[4]Setembro'!$D$12</f>
        <v>9.4</v>
      </c>
      <c r="J5" s="3">
        <f>'[4]Setembro'!$D$13</f>
        <v>12.8</v>
      </c>
      <c r="K5" s="3">
        <f>'[4]Setembro'!$D$14</f>
        <v>16.7</v>
      </c>
      <c r="L5" s="3">
        <f>'[4]Setembro'!$D$15</f>
        <v>17.2</v>
      </c>
      <c r="M5" s="3">
        <f>'[4]Setembro'!$D$16</f>
        <v>16.9</v>
      </c>
      <c r="N5" s="3">
        <f>'[4]Setembro'!$D$17</f>
        <v>13</v>
      </c>
      <c r="O5" s="3">
        <f>'[4]Setembro'!$D$18</f>
        <v>8.2</v>
      </c>
      <c r="P5" s="3">
        <f>'[4]Setembro'!$D$19</f>
        <v>11.3</v>
      </c>
      <c r="Q5" s="3">
        <f>'[4]Setembro'!$D$20</f>
        <v>7.9</v>
      </c>
      <c r="R5" s="3">
        <f>'[4]Setembro'!$D$21</f>
        <v>5.8</v>
      </c>
      <c r="S5" s="3">
        <f>'[4]Setembro'!$D$22</f>
        <v>11.6</v>
      </c>
      <c r="T5" s="3">
        <f>'[4]Setembro'!$D$23</f>
        <v>11.9</v>
      </c>
      <c r="U5" s="3">
        <f>'[4]Setembro'!$D$24</f>
        <v>14.6</v>
      </c>
      <c r="V5" s="3">
        <f>'[4]Setembro'!$D$25</f>
        <v>12.5</v>
      </c>
      <c r="W5" s="3">
        <f>'[4]Setembro'!$D$26</f>
        <v>5.1</v>
      </c>
      <c r="X5" s="3">
        <f>'[4]Setembro'!$D$27</f>
        <v>8.2</v>
      </c>
      <c r="Y5" s="3">
        <f>'[4]Setembro'!$D$28</f>
        <v>9.5</v>
      </c>
      <c r="Z5" s="3">
        <f>'[4]Setembro'!$D$29</f>
        <v>13.3</v>
      </c>
      <c r="AA5" s="3">
        <f>'[4]Setembro'!$D$30</f>
        <v>11.5</v>
      </c>
      <c r="AB5" s="3">
        <f>'[4]Setembro'!$D$31</f>
        <v>11.9</v>
      </c>
      <c r="AC5" s="3">
        <f>'[4]Setembro'!$D$32</f>
        <v>13.3</v>
      </c>
      <c r="AD5" s="3">
        <f>'[4]Setembro'!$D$33</f>
        <v>15.8</v>
      </c>
      <c r="AE5" s="3">
        <f>'[4]Setembro'!$D$34</f>
        <v>17</v>
      </c>
      <c r="AF5" s="15">
        <f aca="true" t="shared" si="1" ref="AF5:AF24">MIN(B5:AE5)</f>
        <v>2.1</v>
      </c>
      <c r="AG5" s="15">
        <f>AVERAGE(B5:AE5)</f>
        <v>11.71</v>
      </c>
    </row>
    <row r="6" spans="1:33" ht="16.5" customHeight="1">
      <c r="A6" s="8" t="s">
        <v>1</v>
      </c>
      <c r="B6" s="3">
        <f>'[5]Setembro'!$D$5</f>
        <v>16.9</v>
      </c>
      <c r="C6" s="3">
        <f>'[5]Setembro'!$D$6</f>
        <v>18.1</v>
      </c>
      <c r="D6" s="3">
        <f>'[5]Setembro'!$D$7</f>
        <v>17.8</v>
      </c>
      <c r="E6" s="3">
        <f>'[5]Setembro'!$D$8</f>
        <v>18.4</v>
      </c>
      <c r="F6" s="3">
        <f>'[5]Setembro'!$D$9</f>
        <v>15.1</v>
      </c>
      <c r="G6" s="3">
        <f>'[5]Setembro'!$D$10</f>
        <v>12.2</v>
      </c>
      <c r="H6" s="3">
        <f>'[5]Setembro'!$D$11</f>
        <v>12.4</v>
      </c>
      <c r="I6" s="3">
        <f>'[5]Setembro'!$D$12</f>
        <v>13</v>
      </c>
      <c r="J6" s="3">
        <f>'[5]Setembro'!$D$13</f>
        <v>17.9</v>
      </c>
      <c r="K6" s="3">
        <f>'[5]Setembro'!$D$14</f>
        <v>19.9</v>
      </c>
      <c r="L6" s="3">
        <f>'[5]Setembro'!$D$15</f>
        <v>20.4</v>
      </c>
      <c r="M6" s="3">
        <f>'[5]Setembro'!$D$16</f>
        <v>20.1</v>
      </c>
      <c r="N6" s="3">
        <f>'[5]Setembro'!$D$17</f>
        <v>18.5</v>
      </c>
      <c r="O6" s="3">
        <f>'[5]Setembro'!$D$18</f>
        <v>15.3</v>
      </c>
      <c r="P6" s="3">
        <f>'[5]Setembro'!$D$19</f>
        <v>14.8</v>
      </c>
      <c r="Q6" s="3">
        <f>'[5]Setembro'!$D$20</f>
        <v>13.6</v>
      </c>
      <c r="R6" s="3">
        <f>'[5]Setembro'!$D$21</f>
        <v>14.9</v>
      </c>
      <c r="S6" s="3">
        <f>'[5]Setembro'!$D$22</f>
        <v>21.8</v>
      </c>
      <c r="T6" s="3">
        <f>'[5]Setembro'!$D$23</f>
        <v>21.8</v>
      </c>
      <c r="U6" s="3">
        <f>'[5]Setembro'!$D$24</f>
        <v>17.5</v>
      </c>
      <c r="V6" s="3">
        <f>'[5]Setembro'!$D$25</f>
        <v>16.2</v>
      </c>
      <c r="W6" s="3">
        <f>'[5]Setembro'!$D$26</f>
        <v>10.6</v>
      </c>
      <c r="X6" s="3">
        <f>'[5]Setembro'!$D$27</f>
        <v>9.7</v>
      </c>
      <c r="Y6" s="3">
        <f>'[5]Setembro'!$D$28</f>
        <v>15.2</v>
      </c>
      <c r="Z6" s="3">
        <f>'[5]Setembro'!$D$29</f>
        <v>19.1</v>
      </c>
      <c r="AA6" s="3">
        <f>'[5]Setembro'!$D$30</f>
        <v>18</v>
      </c>
      <c r="AB6" s="3">
        <f>'[5]Setembro'!$D$31</f>
        <v>17.2</v>
      </c>
      <c r="AC6" s="3">
        <f>'[5]Setembro'!$D$32</f>
        <v>22.1</v>
      </c>
      <c r="AD6" s="3">
        <f>'[5]Setembro'!$D$33</f>
        <v>26</v>
      </c>
      <c r="AE6" s="3">
        <f>'[5]Setembro'!$D$34</f>
        <v>22.4</v>
      </c>
      <c r="AF6" s="15">
        <f t="shared" si="1"/>
        <v>9.7</v>
      </c>
      <c r="AG6" s="15">
        <f aca="true" t="shared" si="2" ref="AG6:AG25">AVERAGE(B6:AE6)</f>
        <v>17.230000000000004</v>
      </c>
    </row>
    <row r="7" spans="1:33" ht="16.5" customHeight="1">
      <c r="A7" s="8" t="s">
        <v>2</v>
      </c>
      <c r="B7" s="3">
        <f>'[6]Setembro'!$D$5</f>
        <v>18.9</v>
      </c>
      <c r="C7" s="3">
        <f>'[6]Setembro'!$D$6</f>
        <v>22.4</v>
      </c>
      <c r="D7" s="3">
        <f>'[6]Setembro'!$D$7</f>
        <v>20.5</v>
      </c>
      <c r="E7" s="3">
        <f>'[6]Setembro'!$D$8</f>
        <v>18.4</v>
      </c>
      <c r="F7" s="3">
        <f>'[6]Setembro'!$D$9</f>
        <v>14.5</v>
      </c>
      <c r="G7" s="3">
        <f>'[6]Setembro'!$D$10</f>
        <v>10</v>
      </c>
      <c r="H7" s="3">
        <f>'[6]Setembro'!$D$11</f>
        <v>7.9</v>
      </c>
      <c r="I7" s="3">
        <f>'[6]Setembro'!$D$12</f>
        <v>14</v>
      </c>
      <c r="J7" s="3">
        <f>'[6]Setembro'!$D$13</f>
        <v>20.6</v>
      </c>
      <c r="K7" s="3">
        <f>'[6]Setembro'!$D$14</f>
        <v>20.4</v>
      </c>
      <c r="L7" s="3">
        <f>'[6]Setembro'!$D$15</f>
        <v>22.4</v>
      </c>
      <c r="M7" s="3">
        <f>'[6]Setembro'!$D$16</f>
        <v>17.9</v>
      </c>
      <c r="N7" s="3">
        <f>'[6]Setembro'!$D$17</f>
        <v>16.5</v>
      </c>
      <c r="O7" s="3">
        <f>'[6]Setembro'!$D$18</f>
        <v>13.1</v>
      </c>
      <c r="P7" s="3">
        <f>'[6]Setembro'!$D$19</f>
        <v>15.3</v>
      </c>
      <c r="Q7" s="3">
        <f>'[6]Setembro'!$D$20</f>
        <v>13.3</v>
      </c>
      <c r="R7" s="3">
        <f>'[6]Setembro'!$D$21</f>
        <v>15.3</v>
      </c>
      <c r="S7" s="3">
        <f>'[6]Setembro'!$D$22</f>
        <v>17.3</v>
      </c>
      <c r="T7" s="3">
        <f>'[6]Setembro'!$D$23</f>
        <v>18.1</v>
      </c>
      <c r="U7" s="3">
        <f>'[6]Setembro'!$D$24</f>
        <v>15.6</v>
      </c>
      <c r="V7" s="3">
        <f>'[6]Setembro'!$D$25</f>
        <v>13.2</v>
      </c>
      <c r="W7" s="3">
        <f>'[6]Setembro'!$D$26</f>
        <v>9.4</v>
      </c>
      <c r="X7" s="3">
        <f>'[6]Setembro'!$D$27</f>
        <v>9.4</v>
      </c>
      <c r="Y7" s="3">
        <f>'[6]Setembro'!$D$28</f>
        <v>12.7</v>
      </c>
      <c r="Z7" s="3">
        <f>'[6]Setembro'!$D$29</f>
        <v>17.1</v>
      </c>
      <c r="AA7" s="3">
        <f>'[6]Setembro'!$D$30</f>
        <v>18</v>
      </c>
      <c r="AB7" s="3">
        <f>'[6]Setembro'!$D$31</f>
        <v>16.9</v>
      </c>
      <c r="AC7" s="3">
        <f>'[6]Setembro'!$D$32</f>
        <v>19.9</v>
      </c>
      <c r="AD7" s="3">
        <f>'[6]Setembro'!$D$33</f>
        <v>20.1</v>
      </c>
      <c r="AE7" s="3">
        <f>'[6]Setembro'!$D$34</f>
        <v>19.3</v>
      </c>
      <c r="AF7" s="15">
        <f t="shared" si="1"/>
        <v>7.9</v>
      </c>
      <c r="AG7" s="15">
        <f t="shared" si="2"/>
        <v>16.28</v>
      </c>
    </row>
    <row r="8" spans="1:33" ht="16.5" customHeight="1">
      <c r="A8" s="8" t="s">
        <v>3</v>
      </c>
      <c r="B8" s="3">
        <f>'[7]Setembro'!$D$5</f>
        <v>14.8</v>
      </c>
      <c r="C8" s="3">
        <f>'[7]Setembro'!$D$6</f>
        <v>15.8</v>
      </c>
      <c r="D8" s="3">
        <f>'[7]Setembro'!$D$7</f>
        <v>16.2</v>
      </c>
      <c r="E8" s="3">
        <f>'[7]Setembro'!$D$8</f>
        <v>15.7</v>
      </c>
      <c r="F8" s="3">
        <f>'[7]Setembro'!$D$9</f>
        <v>16.3</v>
      </c>
      <c r="G8" s="3">
        <f>'[7]Setembro'!$D$10</f>
        <v>17.9</v>
      </c>
      <c r="H8" s="3">
        <f>'[7]Setembro'!$D$11</f>
        <v>13.5</v>
      </c>
      <c r="I8" s="3">
        <f>'[7]Setembro'!$D$12</f>
        <v>12.7</v>
      </c>
      <c r="J8" s="3">
        <f>'[7]Setembro'!$D$13</f>
        <v>19</v>
      </c>
      <c r="K8" s="3">
        <f>'[7]Setembro'!$D$14</f>
        <v>18.7</v>
      </c>
      <c r="L8" s="3">
        <f>'[7]Setembro'!$D$15</f>
        <v>19.8</v>
      </c>
      <c r="M8" s="3">
        <f>'[7]Setembro'!$D$16</f>
        <v>16.6</v>
      </c>
      <c r="N8" s="3">
        <f>'[7]Setembro'!$D$17</f>
        <v>18.3</v>
      </c>
      <c r="O8" s="3">
        <f>'[7]Setembro'!$D$18</f>
        <v>18.8</v>
      </c>
      <c r="P8" s="3">
        <f>'[7]Setembro'!$D$19</f>
        <v>17.8</v>
      </c>
      <c r="Q8" s="3">
        <f>'[7]Setembro'!$D$20</f>
        <v>19.3</v>
      </c>
      <c r="R8" s="3">
        <f>'[7]Setembro'!$D$21</f>
        <v>18.2</v>
      </c>
      <c r="S8" s="3">
        <f>'[7]Setembro'!$D$22</f>
        <v>16.7</v>
      </c>
      <c r="T8" s="3">
        <f>'[7]Setembro'!$D$23</f>
        <v>17</v>
      </c>
      <c r="U8" s="3">
        <f>'[7]Setembro'!$D$24</f>
        <v>18.3</v>
      </c>
      <c r="V8" s="3">
        <f>'[7]Setembro'!$D$25</f>
        <v>16.5</v>
      </c>
      <c r="W8" s="3">
        <f>'[7]Setembro'!$D$26</f>
        <v>13.8</v>
      </c>
      <c r="X8" s="3">
        <f>'[7]Setembro'!$D$27</f>
        <v>7.7</v>
      </c>
      <c r="Y8" s="3">
        <f>'[7]Setembro'!$D$28</f>
        <v>10.5</v>
      </c>
      <c r="Z8" s="3">
        <f>'[7]Setembro'!$D$29</f>
        <v>15</v>
      </c>
      <c r="AA8" s="3">
        <f>'[7]Setembro'!$D$30</f>
        <v>17.3</v>
      </c>
      <c r="AB8" s="3">
        <f>'[7]Setembro'!$D$31</f>
        <v>18.1</v>
      </c>
      <c r="AC8" s="3">
        <f>'[7]Setembro'!$D$32</f>
        <v>17.8</v>
      </c>
      <c r="AD8" s="3">
        <f>'[7]Setembro'!$D$33</f>
        <v>17</v>
      </c>
      <c r="AE8" s="3">
        <f>'[7]Setembro'!$D$34</f>
        <v>21.2</v>
      </c>
      <c r="AF8" s="15">
        <f t="shared" si="1"/>
        <v>7.7</v>
      </c>
      <c r="AG8" s="15">
        <f t="shared" si="2"/>
        <v>16.543333333333333</v>
      </c>
    </row>
    <row r="9" spans="1:33" ht="16.5" customHeight="1">
      <c r="A9" s="8" t="s">
        <v>4</v>
      </c>
      <c r="B9" s="3">
        <f>'[8]Setembro'!$D$5</f>
        <v>14.5</v>
      </c>
      <c r="C9" s="3">
        <f>'[8]Setembro'!$D$6</f>
        <v>17.2</v>
      </c>
      <c r="D9" s="3">
        <f>'[8]Setembro'!$D$7</f>
        <v>19</v>
      </c>
      <c r="E9" s="3">
        <f>'[8]Setembro'!$D$8</f>
        <v>18.8</v>
      </c>
      <c r="F9" s="3">
        <f>'[8]Setembro'!$D$9</f>
        <v>17.5</v>
      </c>
      <c r="G9" s="3">
        <f>'[8]Setembro'!$D$10</f>
        <v>13.5</v>
      </c>
      <c r="H9" s="3">
        <f>'[8]Setembro'!$D$11</f>
        <v>10.2</v>
      </c>
      <c r="I9" s="3">
        <f>'[8]Setembro'!$D$12</f>
        <v>12.9</v>
      </c>
      <c r="J9" s="3">
        <f>'[8]Setembro'!$D$13</f>
        <v>19.3</v>
      </c>
      <c r="K9" s="3">
        <f>'[8]Setembro'!$D$14</f>
        <v>20</v>
      </c>
      <c r="L9" s="3">
        <f>'[8]Setembro'!$D$15</f>
        <v>20.6</v>
      </c>
      <c r="M9" s="3">
        <f>'[8]Setembro'!$D$16</f>
        <v>18</v>
      </c>
      <c r="N9" s="3">
        <f>'[8]Setembro'!$D$17</f>
        <v>15.1</v>
      </c>
      <c r="O9" s="3">
        <f>'[8]Setembro'!$D$18</f>
        <v>17.1</v>
      </c>
      <c r="P9" s="3">
        <f>'[8]Setembro'!$D$19</f>
        <v>16.4</v>
      </c>
      <c r="Q9" s="3">
        <f>'[8]Setembro'!$D$20</f>
        <v>15.6</v>
      </c>
      <c r="R9" s="3">
        <f>'[8]Setembro'!$D$21</f>
        <v>16.5</v>
      </c>
      <c r="S9" s="3">
        <f>'[8]Setembro'!$D$22</f>
        <v>15.6</v>
      </c>
      <c r="T9" s="3">
        <f>'[8]Setembro'!$D$23</f>
        <v>15.8</v>
      </c>
      <c r="U9" s="3">
        <f>'[8]Setembro'!$D$24</f>
        <v>16.3</v>
      </c>
      <c r="V9" s="3">
        <f>'[8]Setembro'!$D$25</f>
        <v>13.3</v>
      </c>
      <c r="W9" s="3">
        <f>'[8]Setembro'!$D$26</f>
        <v>10</v>
      </c>
      <c r="X9" s="3">
        <f>'[8]Setembro'!$D$27</f>
        <v>9.3</v>
      </c>
      <c r="Y9" s="3">
        <f>'[8]Setembro'!$D$28</f>
        <v>14.6</v>
      </c>
      <c r="Z9" s="3">
        <f>'[8]Setembro'!$D$29</f>
        <v>14.3</v>
      </c>
      <c r="AA9" s="3">
        <f>'[8]Setembro'!$D$30</f>
        <v>16.8</v>
      </c>
      <c r="AB9" s="3">
        <f>'[8]Setembro'!$D$31</f>
        <v>18.1</v>
      </c>
      <c r="AC9" s="3">
        <f>'[8]Setembro'!$D$32</f>
        <v>16.9</v>
      </c>
      <c r="AD9" s="3">
        <f>'[8]Setembro'!$D$33</f>
        <v>16.5</v>
      </c>
      <c r="AE9" s="3">
        <f>'[8]Setembro'!$D$34</f>
        <v>19.2</v>
      </c>
      <c r="AF9" s="15">
        <f t="shared" si="1"/>
        <v>9.3</v>
      </c>
      <c r="AG9" s="15">
        <f t="shared" si="2"/>
        <v>15.963333333333336</v>
      </c>
    </row>
    <row r="10" spans="1:33" ht="16.5" customHeight="1">
      <c r="A10" s="8" t="s">
        <v>5</v>
      </c>
      <c r="B10" s="3">
        <f>'[1]Setembro'!$D$5</f>
        <v>23.2</v>
      </c>
      <c r="C10" s="3">
        <f>'[1]Setembro'!$D$6</f>
        <v>23</v>
      </c>
      <c r="D10" s="13">
        <f>'[1]Setembro'!$D$7</f>
        <v>25.5</v>
      </c>
      <c r="E10" s="13">
        <f>'[1]Setembro'!$D$8</f>
        <v>25.2</v>
      </c>
      <c r="F10" s="13">
        <f>'[1]Setembro'!$D$9</f>
        <v>15.3</v>
      </c>
      <c r="G10" s="13">
        <f>'[1]Setembro'!$D$10</f>
        <v>12.6</v>
      </c>
      <c r="H10" s="13">
        <f>'[1]Setembro'!$D$11</f>
        <v>15.4</v>
      </c>
      <c r="I10" s="13">
        <f>'[1]Setembro'!$D$12</f>
        <v>17</v>
      </c>
      <c r="J10" s="13">
        <f>'[1]Setembro'!$D$13</f>
        <v>21.5</v>
      </c>
      <c r="K10" s="13">
        <f>'[1]Setembro'!$D$14</f>
        <v>25.1</v>
      </c>
      <c r="L10" s="13">
        <f>'[1]Setembro'!$D$15</f>
        <v>25.9</v>
      </c>
      <c r="M10" s="13">
        <f>'[1]Setembro'!$D$16</f>
        <v>20</v>
      </c>
      <c r="N10" s="13">
        <f>'[1]Setembro'!$D$17</f>
        <v>18.8</v>
      </c>
      <c r="O10" s="13">
        <f>'[1]Setembro'!$D$18</f>
        <v>16.2</v>
      </c>
      <c r="P10" s="3">
        <f>'[1]Setembro'!$D$19</f>
        <v>18.8</v>
      </c>
      <c r="Q10" s="3">
        <f>'[1]Setembro'!$D$20</f>
        <v>18.1</v>
      </c>
      <c r="R10" s="3">
        <f>'[1]Setembro'!$D$21</f>
        <v>18.4</v>
      </c>
      <c r="S10" s="3">
        <f>'[1]Setembro'!$D$22</f>
        <v>20.4</v>
      </c>
      <c r="T10" s="3">
        <f>'[1]Setembro'!$D$23</f>
        <v>25.6</v>
      </c>
      <c r="U10" s="3">
        <f>'[1]Setembro'!$D$24</f>
        <v>16.8</v>
      </c>
      <c r="V10" s="3">
        <f>'[1]Setembro'!$D$25</f>
        <v>14.6</v>
      </c>
      <c r="W10" s="3">
        <f>'[1]Setembro'!$D$26</f>
        <v>14.8</v>
      </c>
      <c r="X10" s="3">
        <f>'[1]Setembro'!$D$27</f>
        <v>16.7</v>
      </c>
      <c r="Y10" s="3">
        <f>'[1]Setembro'!$D$28</f>
        <v>18.7</v>
      </c>
      <c r="Z10" s="3">
        <f>'[1]Setembro'!$D$29</f>
        <v>24.7</v>
      </c>
      <c r="AA10" s="3">
        <f>'[1]Setembro'!$D$30</f>
        <v>20.1</v>
      </c>
      <c r="AB10" s="3">
        <f>'[1]Setembro'!$D$31</f>
        <v>21</v>
      </c>
      <c r="AC10" s="3">
        <f>'[1]Setembro'!$D$32</f>
        <v>22.9</v>
      </c>
      <c r="AD10" s="3">
        <f>'[1]Setembro'!$D$33</f>
        <v>27.3</v>
      </c>
      <c r="AE10" s="3">
        <f>'[1]Setembro'!$D$34</f>
        <v>23.4</v>
      </c>
      <c r="AF10" s="15">
        <f t="shared" si="1"/>
        <v>12.6</v>
      </c>
      <c r="AG10" s="15">
        <f t="shared" si="2"/>
        <v>20.23333333333333</v>
      </c>
    </row>
    <row r="11" spans="1:33" ht="16.5" customHeight="1">
      <c r="A11" s="8" t="s">
        <v>6</v>
      </c>
      <c r="B11" s="13">
        <f>'[2]Setembro'!$D$5</f>
        <v>17.7</v>
      </c>
      <c r="C11" s="13">
        <f>'[2]Setembro'!$D$6</f>
        <v>15.9</v>
      </c>
      <c r="D11" s="13">
        <f>'[2]Setembro'!$D$7</f>
        <v>16.4</v>
      </c>
      <c r="E11" s="13">
        <f>'[2]Setembro'!$D$8</f>
        <v>18.8</v>
      </c>
      <c r="F11" s="13">
        <f>'[2]Setembro'!$D$9</f>
        <v>20.1</v>
      </c>
      <c r="G11" s="13">
        <f>'[2]Setembro'!$D$10</f>
        <v>14.8</v>
      </c>
      <c r="H11" s="13">
        <f>'[2]Setembro'!$D$11</f>
        <v>14.7</v>
      </c>
      <c r="I11" s="13">
        <f>'[2]Setembro'!$D$12</f>
        <v>17.2</v>
      </c>
      <c r="J11" s="13">
        <f>'[2]Setembro'!$D$13</f>
        <v>20.7</v>
      </c>
      <c r="K11" s="13">
        <f>'[2]Setembro'!$D$14</f>
        <v>20.1</v>
      </c>
      <c r="L11" s="13">
        <f>'[2]Setembro'!$D$15</f>
        <v>19.6</v>
      </c>
      <c r="M11" s="13">
        <f>'[2]Setembro'!$D$16</f>
        <v>19.8</v>
      </c>
      <c r="N11" s="13">
        <f>'[2]Setembro'!$D$17</f>
        <v>20.4</v>
      </c>
      <c r="O11" s="13">
        <f>'[2]Setembro'!$D$18</f>
        <v>20.7</v>
      </c>
      <c r="P11" s="13">
        <f>'[2]Setembro'!$D$19</f>
        <v>19.4</v>
      </c>
      <c r="Q11" s="13">
        <f>'[2]Setembro'!$D$20</f>
        <v>19.6</v>
      </c>
      <c r="R11" s="13">
        <f>'[2]Setembro'!$D$21</f>
        <v>17.7</v>
      </c>
      <c r="S11" s="13">
        <f>'[2]Setembro'!$D$22</f>
        <v>19.2</v>
      </c>
      <c r="T11" s="13">
        <f>'[2]Setembro'!$D$23</f>
        <v>18.9</v>
      </c>
      <c r="U11" s="13">
        <f>'[2]Setembro'!$D$24</f>
        <v>18.9</v>
      </c>
      <c r="V11" s="13">
        <f>'[2]Setembro'!$D$25</f>
        <v>16.7</v>
      </c>
      <c r="W11" s="13">
        <f>'[2]Setembro'!$D$26</f>
        <v>12.2</v>
      </c>
      <c r="X11" s="13">
        <f>'[2]Setembro'!$D$27</f>
        <v>7.6</v>
      </c>
      <c r="Y11" s="13">
        <f>'[2]Setembro'!$D$28</f>
        <v>12.9</v>
      </c>
      <c r="Z11" s="13">
        <f>'[2]Setembro'!$D$29</f>
        <v>17.4</v>
      </c>
      <c r="AA11" s="13">
        <f>'[2]Setembro'!$D$30</f>
        <v>20.4</v>
      </c>
      <c r="AB11" s="13">
        <f>'[2]Setembro'!$D$31</f>
        <v>19.8</v>
      </c>
      <c r="AC11" s="13">
        <f>'[2]Setembro'!$D$32</f>
        <v>20.2</v>
      </c>
      <c r="AD11" s="13">
        <f>'[2]Setembro'!$D$33</f>
        <v>21.6</v>
      </c>
      <c r="AE11" s="13">
        <f>'[2]Setembro'!$D$34</f>
        <v>21.8</v>
      </c>
      <c r="AF11" s="15">
        <f t="shared" si="1"/>
        <v>7.6</v>
      </c>
      <c r="AG11" s="15">
        <f t="shared" si="2"/>
        <v>18.039999999999996</v>
      </c>
    </row>
    <row r="12" spans="1:33" ht="16.5" customHeight="1">
      <c r="A12" s="8" t="s">
        <v>7</v>
      </c>
      <c r="B12" s="13">
        <f>'[3]Setembro'!$D$5</f>
        <v>14.2</v>
      </c>
      <c r="C12" s="13">
        <f>'[3]Setembro'!$D$6</f>
        <v>18.5</v>
      </c>
      <c r="D12" s="13">
        <f>'[3]Setembro'!$D$7</f>
        <v>21.4</v>
      </c>
      <c r="E12" s="13">
        <f>'[3]Setembro'!$D$8</f>
        <v>19.4</v>
      </c>
      <c r="F12" s="13">
        <f>'[3]Setembro'!$D$9</f>
        <v>12.1</v>
      </c>
      <c r="G12" s="13">
        <f>'[3]Setembro'!$D$10</f>
        <v>8.2</v>
      </c>
      <c r="H12" s="13">
        <f>'[3]Setembro'!$D$11</f>
        <v>4.3</v>
      </c>
      <c r="I12" s="13">
        <f>'[3]Setembro'!$D$12</f>
        <v>10.7</v>
      </c>
      <c r="J12" s="13">
        <f>'[3]Setembro'!$D$13</f>
        <v>18.3</v>
      </c>
      <c r="K12" s="13">
        <f>'[3]Setembro'!$D$14</f>
        <v>21</v>
      </c>
      <c r="L12" s="13">
        <f>'[3]Setembro'!$D$15</f>
        <v>21.9</v>
      </c>
      <c r="M12" s="13">
        <f>'[3]Setembro'!$D$16</f>
        <v>17.3</v>
      </c>
      <c r="N12" s="13">
        <f>'[3]Setembro'!$D$17</f>
        <v>13.7</v>
      </c>
      <c r="O12" s="13">
        <f>'[3]Setembro'!$D$18</f>
        <v>8.9</v>
      </c>
      <c r="P12" s="13">
        <f>'[3]Setembro'!$D$19</f>
        <v>11.9</v>
      </c>
      <c r="Q12" s="13">
        <f>'[3]Setembro'!$D$20</f>
        <v>10.7</v>
      </c>
      <c r="R12" s="13">
        <f>'[3]Setembro'!$D$21</f>
        <v>12.6</v>
      </c>
      <c r="S12" s="13">
        <f>'[3]Setembro'!$D$22</f>
        <v>14.6</v>
      </c>
      <c r="T12" s="13">
        <f>'[3]Setembro'!$D$23</f>
        <v>14.1</v>
      </c>
      <c r="U12" s="13">
        <f>'[3]Setembro'!$D$24</f>
        <v>15</v>
      </c>
      <c r="V12" s="13">
        <f>'[3]Setembro'!$D$25</f>
        <v>13</v>
      </c>
      <c r="W12" s="13">
        <f>'[3]Setembro'!$D$26</f>
        <v>7.1</v>
      </c>
      <c r="X12" s="13">
        <f>'[3]Setembro'!$D$27</f>
        <v>9.9</v>
      </c>
      <c r="Y12" s="13">
        <f>'[3]Setembro'!$D$28</f>
        <v>18.7</v>
      </c>
      <c r="Z12" s="13">
        <f>'[3]Setembro'!$D$29</f>
        <v>15</v>
      </c>
      <c r="AA12" s="13">
        <f>'[3]Setembro'!$D$30</f>
        <v>14.5</v>
      </c>
      <c r="AB12" s="13">
        <f>'[3]Setembro'!$D$31</f>
        <v>18.4</v>
      </c>
      <c r="AC12" s="13">
        <f>'[3]Setembro'!$D$32</f>
        <v>17.3</v>
      </c>
      <c r="AD12" s="13">
        <f>'[3]Setembro'!$D$33</f>
        <v>17.9</v>
      </c>
      <c r="AE12" s="13">
        <f>'[3]Setembro'!$D$34</f>
        <v>17.8</v>
      </c>
      <c r="AF12" s="15">
        <f t="shared" si="1"/>
        <v>4.3</v>
      </c>
      <c r="AG12" s="15">
        <f t="shared" si="2"/>
        <v>14.613333333333333</v>
      </c>
    </row>
    <row r="13" spans="1:33" ht="16.5" customHeight="1">
      <c r="A13" s="8" t="s">
        <v>8</v>
      </c>
      <c r="B13" s="13" t="str">
        <f>'[9]Setembro'!$D$5</f>
        <v>**</v>
      </c>
      <c r="C13" s="13" t="str">
        <f>'[9]Setembro'!$D$6</f>
        <v>**</v>
      </c>
      <c r="D13" s="13" t="str">
        <f>'[9]Setembro'!$D$7</f>
        <v>**</v>
      </c>
      <c r="E13" s="13" t="str">
        <f>'[9]Setembro'!$D$8</f>
        <v>**</v>
      </c>
      <c r="F13" s="13" t="str">
        <f>'[9]Setembro'!$D$9</f>
        <v>**</v>
      </c>
      <c r="G13" s="13" t="str">
        <f>'[9]Setembro'!$D$10</f>
        <v>**</v>
      </c>
      <c r="H13" s="13" t="str">
        <f>'[9]Setembro'!$D$11</f>
        <v>**</v>
      </c>
      <c r="I13" s="13" t="str">
        <f>'[9]Setembro'!$D$12</f>
        <v>**</v>
      </c>
      <c r="J13" s="13" t="str">
        <f>'[9]Setembro'!$D$13</f>
        <v>**</v>
      </c>
      <c r="K13" s="13" t="str">
        <f>'[9]Setembro'!$D$14</f>
        <v>**</v>
      </c>
      <c r="L13" s="13" t="str">
        <f>'[9]Setembro'!$D$15</f>
        <v>**</v>
      </c>
      <c r="M13" s="13" t="str">
        <f>'[9]Setembro'!$D$16</f>
        <v>**</v>
      </c>
      <c r="N13" s="13" t="str">
        <f>'[9]Setembro'!$D$17</f>
        <v>**</v>
      </c>
      <c r="O13" s="13" t="str">
        <f>'[9]Setembro'!$D$18</f>
        <v>**</v>
      </c>
      <c r="P13" s="13" t="str">
        <f>'[9]Setembro'!$D$19</f>
        <v>**</v>
      </c>
      <c r="Q13" s="13" t="str">
        <f>'[9]Setembro'!$D$20</f>
        <v>**</v>
      </c>
      <c r="R13" s="13" t="str">
        <f>'[9]Setembro'!$D$21</f>
        <v>**</v>
      </c>
      <c r="S13" s="13" t="str">
        <f>'[9]Setembro'!$D$22</f>
        <v>**</v>
      </c>
      <c r="T13" s="13" t="str">
        <f>'[9]Setembro'!$D$23</f>
        <v>**</v>
      </c>
      <c r="U13" s="13" t="str">
        <f>'[9]Setembro'!$D$24</f>
        <v>**</v>
      </c>
      <c r="V13" s="13" t="str">
        <f>'[9]Setembro'!$D$25</f>
        <v>**</v>
      </c>
      <c r="W13" s="13" t="str">
        <f>'[9]Setembro'!$D$26</f>
        <v>**</v>
      </c>
      <c r="X13" s="13" t="str">
        <f>'[9]Setembro'!$D$27</f>
        <v>**</v>
      </c>
      <c r="Y13" s="13" t="str">
        <f>'[9]Setembro'!$D$28</f>
        <v>**</v>
      </c>
      <c r="Z13" s="13" t="str">
        <f>'[9]Setembro'!$D$29</f>
        <v>**</v>
      </c>
      <c r="AA13" s="13" t="str">
        <f>'[9]Setembro'!$D$30</f>
        <v>**</v>
      </c>
      <c r="AB13" s="13" t="str">
        <f>'[9]Setembro'!$D$31</f>
        <v>**</v>
      </c>
      <c r="AC13" s="13" t="str">
        <f>'[9]Setembro'!$D$32</f>
        <v>**</v>
      </c>
      <c r="AD13" s="13" t="str">
        <f>'[9]Setembro'!$D$33</f>
        <v>**</v>
      </c>
      <c r="AE13" s="13" t="str">
        <f>'[9]Setembro'!$D$34</f>
        <v>**</v>
      </c>
      <c r="AF13" s="15" t="s">
        <v>21</v>
      </c>
      <c r="AG13" s="15" t="s">
        <v>21</v>
      </c>
    </row>
    <row r="14" spans="1:33" ht="16.5" customHeight="1">
      <c r="A14" s="8" t="s">
        <v>9</v>
      </c>
      <c r="B14" s="13">
        <f>'[10]Setembro'!$D$5</f>
        <v>14.4</v>
      </c>
      <c r="C14" s="13">
        <f>'[10]Setembro'!$D$6</f>
        <v>18.4</v>
      </c>
      <c r="D14" s="13">
        <f>'[10]Setembro'!$D$7</f>
        <v>21</v>
      </c>
      <c r="E14" s="13">
        <f>'[10]Setembro'!$D$8</f>
        <v>22.4</v>
      </c>
      <c r="F14" s="13">
        <f>'[10]Setembro'!$D$9</f>
        <v>14.3</v>
      </c>
      <c r="G14" s="13">
        <f>'[10]Setembro'!$D$10</f>
        <v>9.6</v>
      </c>
      <c r="H14" s="13">
        <f>'[10]Setembro'!$D$11</f>
        <v>5.8</v>
      </c>
      <c r="I14" s="13">
        <f>'[10]Setembro'!$D$12</f>
        <v>12.2</v>
      </c>
      <c r="J14" s="13">
        <f>'[10]Setembro'!$D$13</f>
        <v>19.1</v>
      </c>
      <c r="K14" s="13">
        <f>'[10]Setembro'!$D$14</f>
        <v>21.8</v>
      </c>
      <c r="L14" s="13">
        <f>'[10]Setembro'!$D$15</f>
        <v>25.1</v>
      </c>
      <c r="M14" s="13">
        <f>'[10]Setembro'!$D$16</f>
        <v>20.4</v>
      </c>
      <c r="N14" s="13">
        <f>'[10]Setembro'!$D$17</f>
        <v>15.1</v>
      </c>
      <c r="O14" s="13">
        <f>'[10]Setembro'!$D$18</f>
        <v>11.9</v>
      </c>
      <c r="P14" s="13">
        <f>'[10]Setembro'!$D$19</f>
        <v>14.4</v>
      </c>
      <c r="Q14" s="13">
        <f>'[10]Setembro'!$D$20</f>
        <v>12.8</v>
      </c>
      <c r="R14" s="13">
        <f>'[10]Setembro'!$D$21</f>
        <v>14.5</v>
      </c>
      <c r="S14" s="13">
        <f>'[10]Setembro'!$D$22</f>
        <v>14.2</v>
      </c>
      <c r="T14" s="13">
        <f>'[10]Setembro'!$D$23</f>
        <v>14.1</v>
      </c>
      <c r="U14" s="13">
        <f>'[10]Setembro'!$D$24</f>
        <v>16.1</v>
      </c>
      <c r="V14" s="13">
        <f>'[10]Setembro'!$D$25</f>
        <v>13.7</v>
      </c>
      <c r="W14" s="13">
        <f>'[10]Setembro'!$D$26</f>
        <v>9.5</v>
      </c>
      <c r="X14" s="13">
        <f>'[10]Setembro'!$D$27</f>
        <v>12.3</v>
      </c>
      <c r="Y14" s="13">
        <f>'[10]Setembro'!$D$28</f>
        <v>14.6</v>
      </c>
      <c r="Z14" s="13">
        <f>'[10]Setembro'!$D$29</f>
        <v>15.3</v>
      </c>
      <c r="AA14" s="13">
        <f>'[10]Setembro'!$D$30</f>
        <v>15.8</v>
      </c>
      <c r="AB14" s="13">
        <f>'[10]Setembro'!$D$31</f>
        <v>17.6</v>
      </c>
      <c r="AC14" s="13">
        <f>'[10]Setembro'!$D$32</f>
        <v>16.8</v>
      </c>
      <c r="AD14" s="13">
        <f>'[10]Setembro'!$D$33</f>
        <v>16.9</v>
      </c>
      <c r="AE14" s="13">
        <f>'[10]Setembro'!$D$34</f>
        <v>17.1</v>
      </c>
      <c r="AF14" s="15">
        <f t="shared" si="1"/>
        <v>5.8</v>
      </c>
      <c r="AG14" s="15">
        <f t="shared" si="2"/>
        <v>15.573333333333336</v>
      </c>
    </row>
    <row r="15" spans="1:33" ht="16.5" customHeight="1">
      <c r="A15" s="8" t="s">
        <v>10</v>
      </c>
      <c r="B15" s="13">
        <f>'[11]Setembro'!$D$5</f>
        <v>13.7</v>
      </c>
      <c r="C15" s="13">
        <f>'[11]Setembro'!$D$6</f>
        <v>15.2</v>
      </c>
      <c r="D15" s="13">
        <f>'[11]Setembro'!$D$7</f>
        <v>18.5</v>
      </c>
      <c r="E15" s="13">
        <f>'[11]Setembro'!$D$8</f>
        <v>22</v>
      </c>
      <c r="F15" s="13">
        <f>'[11]Setembro'!$D$9</f>
        <v>11.6</v>
      </c>
      <c r="G15" s="13">
        <f>'[11]Setembro'!$D$10</f>
        <v>8.1</v>
      </c>
      <c r="H15" s="13">
        <f>'[11]Setembro'!$D$11</f>
        <v>3.9</v>
      </c>
      <c r="I15" s="13">
        <f>'[11]Setembro'!$D$12</f>
        <v>9.6</v>
      </c>
      <c r="J15" s="13">
        <f>'[11]Setembro'!$D$13</f>
        <v>15.8</v>
      </c>
      <c r="K15" s="13">
        <f>'[11]Setembro'!$D$14</f>
        <v>18.7</v>
      </c>
      <c r="L15" s="13">
        <f>'[11]Setembro'!$D$15</f>
        <v>19.5</v>
      </c>
      <c r="M15" s="13">
        <f>'[11]Setembro'!$D$16</f>
        <v>17.5</v>
      </c>
      <c r="N15" s="13">
        <f>'[11]Setembro'!$D$17</f>
        <v>14.1</v>
      </c>
      <c r="O15" s="13">
        <f>'[11]Setembro'!$D$18</f>
        <v>9.5</v>
      </c>
      <c r="P15" s="13">
        <f>'[11]Setembro'!$D$19</f>
        <v>12.1</v>
      </c>
      <c r="Q15" s="13">
        <f>'[11]Setembro'!$D$20</f>
        <v>8.9</v>
      </c>
      <c r="R15" s="13">
        <f>'[11]Setembro'!$D$21</f>
        <v>9.4</v>
      </c>
      <c r="S15" s="13">
        <f>'[11]Setembro'!$D$22</f>
        <v>14.5</v>
      </c>
      <c r="T15" s="13">
        <f>'[11]Setembro'!$D$23</f>
        <v>14.5</v>
      </c>
      <c r="U15" s="13">
        <f>'[11]Setembro'!$D$24</f>
        <v>15.5</v>
      </c>
      <c r="V15" s="13">
        <f>'[11]Setembro'!$D$25</f>
        <v>13</v>
      </c>
      <c r="W15" s="13">
        <f>'[11]Setembro'!$D$26</f>
        <v>6.5</v>
      </c>
      <c r="X15" s="13">
        <f>'[11]Setembro'!$D$27</f>
        <v>9</v>
      </c>
      <c r="Y15" s="13">
        <f>'[11]Setembro'!$D$28</f>
        <v>11.2</v>
      </c>
      <c r="Z15" s="13">
        <f>'[11]Setembro'!$D$29</f>
        <v>15.6</v>
      </c>
      <c r="AA15" s="13">
        <f>'[11]Setembro'!$D$30</f>
        <v>13.5</v>
      </c>
      <c r="AB15" s="13">
        <f>'[11]Setembro'!$D$31</f>
        <v>12.7</v>
      </c>
      <c r="AC15" s="13">
        <f>'[11]Setembro'!$D$32</f>
        <v>17.6</v>
      </c>
      <c r="AD15" s="13">
        <f>'[11]Setembro'!$D$33</f>
        <v>17.8</v>
      </c>
      <c r="AE15" s="13">
        <f>'[11]Setembro'!$D$34</f>
        <v>17.4</v>
      </c>
      <c r="AF15" s="15">
        <f t="shared" si="1"/>
        <v>3.9</v>
      </c>
      <c r="AG15" s="15">
        <f t="shared" si="2"/>
        <v>13.563333333333334</v>
      </c>
    </row>
    <row r="16" spans="1:33" ht="16.5" customHeight="1">
      <c r="A16" s="8" t="s">
        <v>11</v>
      </c>
      <c r="B16" s="13">
        <f>'[12]Setembro'!$D$5</f>
        <v>9.1</v>
      </c>
      <c r="C16" s="13">
        <f>'[12]Setembro'!$D$6</f>
        <v>11.5</v>
      </c>
      <c r="D16" s="13">
        <f>'[12]Setembro'!$D$7</f>
        <v>13.1</v>
      </c>
      <c r="E16" s="13">
        <f>'[12]Setembro'!$D$8</f>
        <v>16.2</v>
      </c>
      <c r="F16" s="13">
        <f>'[12]Setembro'!$D$9</f>
        <v>14.2</v>
      </c>
      <c r="G16" s="13">
        <f>'[12]Setembro'!$D$10</f>
        <v>10.1</v>
      </c>
      <c r="H16" s="13">
        <f>'[12]Setembro'!$D$11</f>
        <v>6.2</v>
      </c>
      <c r="I16" s="13">
        <f>'[12]Setembro'!$D$12</f>
        <v>8.2</v>
      </c>
      <c r="J16" s="13">
        <f>'[12]Setembro'!$D$13</f>
        <v>12.8</v>
      </c>
      <c r="K16" s="13">
        <f>'[12]Setembro'!$D$14</f>
        <v>16.7</v>
      </c>
      <c r="L16" s="13">
        <f>'[12]Setembro'!$D$15</f>
        <v>16.6</v>
      </c>
      <c r="M16" s="13">
        <f>'[12]Setembro'!$D$16</f>
        <v>19</v>
      </c>
      <c r="N16" s="13">
        <f>'[12]Setembro'!$D$17</f>
        <v>15.4</v>
      </c>
      <c r="O16" s="13">
        <f>'[12]Setembro'!$D$18</f>
        <v>11.1</v>
      </c>
      <c r="P16" s="13">
        <f>'[12]Setembro'!$D$19</f>
        <v>14.1</v>
      </c>
      <c r="Q16" s="13">
        <f>'[12]Setembro'!$D$20</f>
        <v>10.8</v>
      </c>
      <c r="R16" s="13">
        <f>'[12]Setembro'!$D$21</f>
        <v>9</v>
      </c>
      <c r="S16" s="13">
        <f>'[12]Setembro'!$D$22</f>
        <v>14.4</v>
      </c>
      <c r="T16" s="13">
        <f>'[12]Setembro'!$D$23</f>
        <v>14</v>
      </c>
      <c r="U16" s="13">
        <f>'[12]Setembro'!$D$24</f>
        <v>15.9</v>
      </c>
      <c r="V16" s="13">
        <f>'[12]Setembro'!$D$25</f>
        <v>13.3</v>
      </c>
      <c r="W16" s="13">
        <f>'[12]Setembro'!$D$26</f>
        <v>7</v>
      </c>
      <c r="X16" s="13">
        <f>'[12]Setembro'!$D$27</f>
        <v>7.1</v>
      </c>
      <c r="Y16" s="13">
        <f>'[12]Setembro'!$D$28</f>
        <v>9.8</v>
      </c>
      <c r="Z16" s="13">
        <f>'[12]Setembro'!$D$29</f>
        <v>11.7</v>
      </c>
      <c r="AA16" s="13">
        <f>'[12]Setembro'!$D$30</f>
        <v>12</v>
      </c>
      <c r="AB16" s="13">
        <f>'[12]Setembro'!$D$31</f>
        <v>12.6</v>
      </c>
      <c r="AC16" s="13">
        <f>'[12]Setembro'!$D$32</f>
        <v>14.2</v>
      </c>
      <c r="AD16" s="13">
        <f>'[12]Setembro'!$D$33</f>
        <v>17.1</v>
      </c>
      <c r="AE16" s="13">
        <f>'[12]Setembro'!$D$34</f>
        <v>18.8</v>
      </c>
      <c r="AF16" s="15">
        <f t="shared" si="1"/>
        <v>6.2</v>
      </c>
      <c r="AG16" s="15">
        <f t="shared" si="2"/>
        <v>12.733333333333338</v>
      </c>
    </row>
    <row r="17" spans="1:33" ht="16.5" customHeight="1">
      <c r="A17" s="8" t="s">
        <v>12</v>
      </c>
      <c r="B17" s="13">
        <f>'[13]Setembro'!$D$5</f>
        <v>18.2</v>
      </c>
      <c r="C17" s="13">
        <f>'[13]Setembro'!$D$6</f>
        <v>16.6</v>
      </c>
      <c r="D17" s="13">
        <f>'[13]Setembro'!$D$7</f>
        <v>16.8</v>
      </c>
      <c r="E17" s="13">
        <f>'[13]Setembro'!$D$8</f>
        <v>17.3</v>
      </c>
      <c r="F17" s="13">
        <f>'[13]Setembro'!$D$9</f>
        <v>16.2</v>
      </c>
      <c r="G17" s="13">
        <f>'[13]Setembro'!$D$10</f>
        <v>12.9</v>
      </c>
      <c r="H17" s="13">
        <f>'[13]Setembro'!$D$11</f>
        <v>12.3</v>
      </c>
      <c r="I17" s="13">
        <f>'[13]Setembro'!$D$12</f>
        <v>13.7</v>
      </c>
      <c r="J17" s="13">
        <f>'[13]Setembro'!$D$13</f>
        <v>17.6</v>
      </c>
      <c r="K17" s="13">
        <f>'[13]Setembro'!$D$14</f>
        <v>18.7</v>
      </c>
      <c r="L17" s="13">
        <f>'[13]Setembro'!$D$15</f>
        <v>19.1</v>
      </c>
      <c r="M17" s="13">
        <f>'[13]Setembro'!$D$16</f>
        <v>19.4</v>
      </c>
      <c r="N17" s="13">
        <f>'[13]Setembro'!$D$17</f>
        <v>17.9</v>
      </c>
      <c r="O17" s="13">
        <f>'[13]Setembro'!$D$18</f>
        <v>14.4</v>
      </c>
      <c r="P17" s="13">
        <f>'[13]Setembro'!$D$19</f>
        <v>15.8</v>
      </c>
      <c r="Q17" s="13">
        <f>'[13]Setembro'!$D$20</f>
        <v>14.6</v>
      </c>
      <c r="R17" s="13">
        <f>'[13]Setembro'!$D$21</f>
        <v>16.1</v>
      </c>
      <c r="S17" s="13">
        <f>'[13]Setembro'!$D$22</f>
        <v>20.4</v>
      </c>
      <c r="T17" s="13">
        <f>'[13]Setembro'!$D$23</f>
        <v>20.4</v>
      </c>
      <c r="U17" s="13">
        <f>'[13]Setembro'!$D$24</f>
        <v>17.5</v>
      </c>
      <c r="V17" s="13">
        <f>'[13]Setembro'!$D$25</f>
        <v>15.6</v>
      </c>
      <c r="W17" s="13">
        <f>'[13]Setembro'!$D$26</f>
        <v>10.3</v>
      </c>
      <c r="X17" s="13">
        <f>'[13]Setembro'!$D$27</f>
        <v>9.2</v>
      </c>
      <c r="Y17" s="13">
        <f>'[13]Setembro'!$D$28</f>
        <v>15</v>
      </c>
      <c r="Z17" s="13">
        <f>'[13]Setembro'!$D$29</f>
        <v>19.7</v>
      </c>
      <c r="AA17" s="13">
        <f>'[13]Setembro'!$D$30</f>
        <v>17.6</v>
      </c>
      <c r="AB17" s="13">
        <f>'[13]Setembro'!$D$31</f>
        <v>17.6</v>
      </c>
      <c r="AC17" s="13">
        <f>'[13]Setembro'!$D$32</f>
        <v>22.2</v>
      </c>
      <c r="AD17" s="13">
        <f>'[13]Setembro'!$D$33</f>
        <v>21.3</v>
      </c>
      <c r="AE17" s="13">
        <f>'[13]Setembro'!$D$34</f>
        <v>22.9</v>
      </c>
      <c r="AF17" s="15">
        <f t="shared" si="1"/>
        <v>9.2</v>
      </c>
      <c r="AG17" s="15">
        <f t="shared" si="2"/>
        <v>16.91</v>
      </c>
    </row>
    <row r="18" spans="1:33" ht="16.5" customHeight="1">
      <c r="A18" s="8" t="s">
        <v>13</v>
      </c>
      <c r="B18" s="13">
        <f>'[14]Setembro'!$D$5</f>
        <v>14.4</v>
      </c>
      <c r="C18" s="13">
        <f>'[14]Setembro'!$D$6</f>
        <v>15.8</v>
      </c>
      <c r="D18" s="13">
        <f>'[14]Setembro'!$D$7</f>
        <v>19.2</v>
      </c>
      <c r="E18" s="13">
        <f>'[14]Setembro'!$D$8</f>
        <v>19.4</v>
      </c>
      <c r="F18" s="13">
        <f>'[14]Setembro'!$D$9</f>
        <v>16.4</v>
      </c>
      <c r="G18" s="13">
        <f>'[14]Setembro'!$D$10</f>
        <v>13.5</v>
      </c>
      <c r="H18" s="13">
        <f>'[14]Setembro'!$D$11</f>
        <v>11.1</v>
      </c>
      <c r="I18" s="13">
        <f>'[14]Setembro'!$D$12</f>
        <v>12.2</v>
      </c>
      <c r="J18" s="13">
        <f>'[14]Setembro'!$D$13</f>
        <v>16.3</v>
      </c>
      <c r="K18" s="13">
        <f>'[14]Setembro'!$D$14</f>
        <v>18.3</v>
      </c>
      <c r="L18" s="13">
        <f>'[14]Setembro'!$D$15</f>
        <v>20.8</v>
      </c>
      <c r="M18" s="13">
        <f>'[14]Setembro'!$D$16</f>
        <v>19</v>
      </c>
      <c r="N18" s="13">
        <f>'[14]Setembro'!$D$17</f>
        <v>18.7</v>
      </c>
      <c r="O18" s="13">
        <f>'[14]Setembro'!$D$18</f>
        <v>15.6</v>
      </c>
      <c r="P18" s="13">
        <f>'[14]Setembro'!$D$19</f>
        <v>16.8</v>
      </c>
      <c r="Q18" s="13">
        <f>'[14]Setembro'!$D$20</f>
        <v>14.7</v>
      </c>
      <c r="R18" s="13">
        <f>'[14]Setembro'!$D$21</f>
        <v>13</v>
      </c>
      <c r="S18" s="13">
        <f>'[14]Setembro'!$D$22</f>
        <v>15.8</v>
      </c>
      <c r="T18" s="13">
        <f>'[14]Setembro'!$D$23</f>
        <v>17.7</v>
      </c>
      <c r="U18" s="13">
        <f>'[14]Setembro'!$D$24</f>
        <v>16.7</v>
      </c>
      <c r="V18" s="13">
        <f>'[14]Setembro'!$D$25</f>
        <v>13.9</v>
      </c>
      <c r="W18" s="13">
        <f>'[14]Setembro'!$D$26</f>
        <v>10.5</v>
      </c>
      <c r="X18" s="13">
        <f>'[14]Setembro'!$D$27</f>
        <v>8.5</v>
      </c>
      <c r="Y18" s="13">
        <f>'[14]Setembro'!$D$28</f>
        <v>13.5</v>
      </c>
      <c r="Z18" s="13">
        <f>'[14]Setembro'!$D$29</f>
        <v>16.1</v>
      </c>
      <c r="AA18" s="13">
        <f>'[14]Setembro'!$D$30</f>
        <v>20.4</v>
      </c>
      <c r="AB18" s="13">
        <f>'[14]Setembro'!$D$31</f>
        <v>16.4</v>
      </c>
      <c r="AC18" s="13">
        <f>'[14]Setembro'!$D$32</f>
        <v>18.8</v>
      </c>
      <c r="AD18" s="13">
        <f>'[14]Setembro'!$D$33</f>
        <v>20.6</v>
      </c>
      <c r="AE18" s="13">
        <f>'[14]Setembro'!$D$34</f>
        <v>24.2</v>
      </c>
      <c r="AF18" s="15">
        <f t="shared" si="1"/>
        <v>8.5</v>
      </c>
      <c r="AG18" s="15">
        <f t="shared" si="2"/>
        <v>16.276666666666667</v>
      </c>
    </row>
    <row r="19" spans="1:33" ht="16.5" customHeight="1">
      <c r="A19" s="8" t="s">
        <v>14</v>
      </c>
      <c r="B19" s="13" t="str">
        <f>'[15]Setembro'!$D$5</f>
        <v>**</v>
      </c>
      <c r="C19" s="13" t="str">
        <f>'[15]Setembro'!$D$6</f>
        <v>**</v>
      </c>
      <c r="D19" s="13" t="str">
        <f>'[15]Setembro'!$D$7</f>
        <v>**</v>
      </c>
      <c r="E19" s="13" t="str">
        <f>'[15]Setembro'!$D$8</f>
        <v>**</v>
      </c>
      <c r="F19" s="13" t="str">
        <f>'[15]Setembro'!$D$9</f>
        <v>**</v>
      </c>
      <c r="G19" s="13" t="str">
        <f>'[15]Setembro'!$D$10</f>
        <v>**</v>
      </c>
      <c r="H19" s="13" t="str">
        <f>'[15]Setembro'!$D$11</f>
        <v>**</v>
      </c>
      <c r="I19" s="13" t="str">
        <f>'[15]Setembro'!$D$12</f>
        <v>**</v>
      </c>
      <c r="J19" s="13" t="str">
        <f>'[15]Setembro'!$D$13</f>
        <v>**</v>
      </c>
      <c r="K19" s="13" t="str">
        <f>'[15]Setembro'!$D$14</f>
        <v>**</v>
      </c>
      <c r="L19" s="13" t="str">
        <f>'[15]Setembro'!$D$15</f>
        <v>**</v>
      </c>
      <c r="M19" s="13" t="str">
        <f>'[15]Setembro'!$D$16</f>
        <v>**</v>
      </c>
      <c r="N19" s="13" t="str">
        <f>'[15]Setembro'!$D$17</f>
        <v>**</v>
      </c>
      <c r="O19" s="13" t="str">
        <f>'[15]Setembro'!$D$18</f>
        <v>**</v>
      </c>
      <c r="P19" s="13" t="str">
        <f>'[15]Setembro'!$D$19</f>
        <v>**</v>
      </c>
      <c r="Q19" s="13" t="str">
        <f>'[15]Setembro'!$D$20</f>
        <v>**</v>
      </c>
      <c r="R19" s="13" t="str">
        <f>'[15]Setembro'!$D$21</f>
        <v>**</v>
      </c>
      <c r="S19" s="13" t="str">
        <f>'[15]Setembro'!$D$22</f>
        <v>**</v>
      </c>
      <c r="T19" s="13" t="str">
        <f>'[15]Setembro'!$D$23</f>
        <v>**</v>
      </c>
      <c r="U19" s="13" t="str">
        <f>'[15]Setembro'!$D$24</f>
        <v>**</v>
      </c>
      <c r="V19" s="13" t="str">
        <f>'[15]Setembro'!$D$25</f>
        <v>**</v>
      </c>
      <c r="W19" s="13" t="str">
        <f>'[15]Setembro'!$D$26</f>
        <v>**</v>
      </c>
      <c r="X19" s="13" t="str">
        <f>'[15]Setembro'!$D$27</f>
        <v>**</v>
      </c>
      <c r="Y19" s="13" t="str">
        <f>'[15]Setembro'!$D$28</f>
        <v>**</v>
      </c>
      <c r="Z19" s="13" t="str">
        <f>'[15]Setembro'!$D$29</f>
        <v>**</v>
      </c>
      <c r="AA19" s="13">
        <f>'[15]Setembro'!$D$30</f>
        <v>22.8</v>
      </c>
      <c r="AB19" s="13">
        <f>'[15]Setembro'!$D$31</f>
        <v>19.5</v>
      </c>
      <c r="AC19" s="13">
        <f>'[15]Setembro'!$D$32</f>
        <v>17.7</v>
      </c>
      <c r="AD19" s="13">
        <f>'[15]Setembro'!$D$33</f>
        <v>15.5</v>
      </c>
      <c r="AE19" s="13">
        <f>'[15]Setembro'!$D$34</f>
        <v>20.6</v>
      </c>
      <c r="AF19" s="15">
        <f>MIN(AA19:AE19)</f>
        <v>15.5</v>
      </c>
      <c r="AG19" s="15">
        <f t="shared" si="2"/>
        <v>19.22</v>
      </c>
    </row>
    <row r="20" spans="1:33" ht="16.5" customHeight="1">
      <c r="A20" s="8" t="s">
        <v>15</v>
      </c>
      <c r="B20" s="13">
        <f>'[16]Setembro'!$D$5</f>
        <v>12.2</v>
      </c>
      <c r="C20" s="13">
        <f>'[16]Setembro'!$D$6</f>
        <v>15.4</v>
      </c>
      <c r="D20" s="13">
        <f>'[16]Setembro'!$D$7</f>
        <v>19.1</v>
      </c>
      <c r="E20" s="13">
        <f>'[16]Setembro'!$D$8</f>
        <v>17.9</v>
      </c>
      <c r="F20" s="13">
        <f>'[16]Setembro'!$D$9</f>
        <v>7.9</v>
      </c>
      <c r="G20" s="13">
        <f>'[16]Setembro'!$D$10</f>
        <v>5.2</v>
      </c>
      <c r="H20" s="13">
        <f>'[16]Setembro'!$D$11</f>
        <v>4.5</v>
      </c>
      <c r="I20" s="13">
        <f>'[16]Setembro'!$D$12</f>
        <v>9.8</v>
      </c>
      <c r="J20" s="13">
        <f>'[16]Setembro'!$D$13</f>
        <v>16.3</v>
      </c>
      <c r="K20" s="13">
        <f>'[16]Setembro'!$D$14</f>
        <v>18.9</v>
      </c>
      <c r="L20" s="13">
        <f>'[16]Setembro'!$D$15</f>
        <v>26.8</v>
      </c>
      <c r="M20" s="13">
        <f>'[16]Setembro'!$D$16</f>
        <v>14.8</v>
      </c>
      <c r="N20" s="13">
        <f>'[16]Setembro'!$D$17</f>
        <v>11.6</v>
      </c>
      <c r="O20" s="13">
        <f>'[16]Setembro'!$D$18</f>
        <v>9.2</v>
      </c>
      <c r="P20" s="13">
        <f>'[16]Setembro'!$D$19</f>
        <v>11</v>
      </c>
      <c r="Q20" s="13">
        <f>'[16]Setembro'!$D$20</f>
        <v>9.7</v>
      </c>
      <c r="R20" s="13">
        <f>'[16]Setembro'!$D$21</f>
        <v>12.7</v>
      </c>
      <c r="S20" s="13">
        <f>'[16]Setembro'!$D$22</f>
        <v>13.2</v>
      </c>
      <c r="T20" s="13">
        <f>'[16]Setembro'!$D$23</f>
        <v>12.6</v>
      </c>
      <c r="U20" s="13">
        <f>'[16]Setembro'!$D$24</f>
        <v>12.7</v>
      </c>
      <c r="V20" s="13">
        <f>'[16]Setembro'!$D$25</f>
        <v>9.9</v>
      </c>
      <c r="W20" s="13">
        <f>'[16]Setembro'!$D$26</f>
        <v>6.4</v>
      </c>
      <c r="X20" s="13">
        <f>'[16]Setembro'!$D$27</f>
        <v>9.4</v>
      </c>
      <c r="Y20" s="13">
        <f>'[16]Setembro'!$D$28</f>
        <v>13.1</v>
      </c>
      <c r="Z20" s="13">
        <f>'[16]Setembro'!$D$29</f>
        <v>14</v>
      </c>
      <c r="AA20" s="13">
        <f>'[16]Setembro'!$D$30</f>
        <v>15</v>
      </c>
      <c r="AB20" s="13">
        <f>'[16]Setembro'!$D$31</f>
        <v>15.6</v>
      </c>
      <c r="AC20" s="13">
        <f>'[16]Setembro'!$D$32</f>
        <v>15</v>
      </c>
      <c r="AD20" s="13">
        <f>'[16]Setembro'!$D$33</f>
        <v>16.3</v>
      </c>
      <c r="AE20" s="13">
        <f>'[16]Setembro'!$D$34</f>
        <v>17.3</v>
      </c>
      <c r="AF20" s="15">
        <f t="shared" si="1"/>
        <v>4.5</v>
      </c>
      <c r="AG20" s="15">
        <f t="shared" si="2"/>
        <v>13.116666666666665</v>
      </c>
    </row>
    <row r="21" spans="1:33" ht="16.5" customHeight="1">
      <c r="A21" s="8" t="s">
        <v>16</v>
      </c>
      <c r="B21" s="13">
        <f>'[17]Setembro'!$D$5</f>
        <v>14.2</v>
      </c>
      <c r="C21" s="13">
        <f>'[17]Setembro'!$D$6</f>
        <v>22.6</v>
      </c>
      <c r="D21" s="13">
        <f>'[17]Setembro'!$D$7</f>
        <v>22.6</v>
      </c>
      <c r="E21" s="13">
        <f>'[17]Setembro'!$D$8</f>
        <v>20.7</v>
      </c>
      <c r="F21" s="13">
        <f>'[17]Setembro'!$D$9</f>
        <v>13.4</v>
      </c>
      <c r="G21" s="13">
        <f>'[17]Setembro'!$D$10</f>
        <v>10.2</v>
      </c>
      <c r="H21" s="13">
        <f>'[17]Setembro'!$D$11</f>
        <v>9.6</v>
      </c>
      <c r="I21" s="13">
        <f>'[17]Setembro'!$D$12</f>
        <v>11.6</v>
      </c>
      <c r="J21" s="13">
        <f>'[17]Setembro'!$D$13</f>
        <v>16</v>
      </c>
      <c r="K21" s="13">
        <f>'[17]Setembro'!$D$14</f>
        <v>21.6</v>
      </c>
      <c r="L21" s="13">
        <f>'[17]Setembro'!$D$15</f>
        <v>24</v>
      </c>
      <c r="M21" s="13">
        <f>'[17]Setembro'!$D$16</f>
        <v>17.8</v>
      </c>
      <c r="N21" s="13">
        <f>'[17]Setembro'!$D$17</f>
        <v>14.9</v>
      </c>
      <c r="O21" s="13">
        <f>'[17]Setembro'!$D$18</f>
        <v>11.4</v>
      </c>
      <c r="P21" s="13">
        <f>'[17]Setembro'!$D$19</f>
        <v>15.5</v>
      </c>
      <c r="Q21" s="13">
        <f>'[17]Setembro'!$D$20</f>
        <v>10.1</v>
      </c>
      <c r="R21" s="13">
        <f>'[17]Setembro'!$D$21</f>
        <v>11.1</v>
      </c>
      <c r="S21" s="13">
        <f>'[17]Setembro'!$D$22</f>
        <v>15.4</v>
      </c>
      <c r="T21" s="13">
        <f>'[17]Setembro'!$D$23</f>
        <v>18.8</v>
      </c>
      <c r="U21" s="13">
        <f>'[17]Setembro'!$D$24</f>
        <v>15.4</v>
      </c>
      <c r="V21" s="13">
        <f>'[17]Setembro'!$D$25</f>
        <v>12.6</v>
      </c>
      <c r="W21" s="13">
        <f>'[17]Setembro'!$D$26</f>
        <v>9.8</v>
      </c>
      <c r="X21" s="13">
        <f>'[17]Setembro'!$D$27</f>
        <v>10.5</v>
      </c>
      <c r="Y21" s="13">
        <f>'[17]Setembro'!$D$28</f>
        <v>17.5</v>
      </c>
      <c r="Z21" s="13">
        <f>'[17]Setembro'!$D$29</f>
        <v>21.6</v>
      </c>
      <c r="AA21" s="13">
        <f>'[17]Setembro'!$D$30</f>
        <v>15.4</v>
      </c>
      <c r="AB21" s="13">
        <f>'[17]Setembro'!$D$31</f>
        <v>17</v>
      </c>
      <c r="AC21" s="13">
        <f>'[17]Setembro'!$D$32</f>
        <v>19.7</v>
      </c>
      <c r="AD21" s="13">
        <f>'[17]Setembro'!$D$33</f>
        <v>22.1</v>
      </c>
      <c r="AE21" s="13">
        <f>'[17]Setembro'!$D$34</f>
        <v>19.1</v>
      </c>
      <c r="AF21" s="15">
        <f t="shared" si="1"/>
        <v>9.6</v>
      </c>
      <c r="AG21" s="15">
        <f t="shared" si="2"/>
        <v>16.073333333333334</v>
      </c>
    </row>
    <row r="22" spans="1:33" ht="16.5" customHeight="1">
      <c r="A22" s="8" t="s">
        <v>17</v>
      </c>
      <c r="B22" s="13">
        <f>'[18]Setembro'!$D$5</f>
        <v>11</v>
      </c>
      <c r="C22" s="13">
        <f>'[18]Setembro'!$D$6</f>
        <v>17.6</v>
      </c>
      <c r="D22" s="13">
        <f>'[18]Setembro'!$D$7</f>
        <v>16.5</v>
      </c>
      <c r="E22" s="13">
        <f>'[18]Setembro'!$D$8</f>
        <v>17.7</v>
      </c>
      <c r="F22" s="13">
        <f>'[18]Setembro'!$D$9</f>
        <v>13.6</v>
      </c>
      <c r="G22" s="13">
        <f>'[18]Setembro'!$D$10</f>
        <v>9.8</v>
      </c>
      <c r="H22" s="13">
        <f>'[18]Setembro'!$D$11</f>
        <v>5.1</v>
      </c>
      <c r="I22" s="13">
        <f>'[18]Setembro'!$D$12</f>
        <v>8.4</v>
      </c>
      <c r="J22" s="13">
        <f>'[18]Setembro'!$D$13</f>
        <v>12.9</v>
      </c>
      <c r="K22" s="13">
        <f>'[18]Setembro'!$D$14</f>
        <v>20.7</v>
      </c>
      <c r="L22" s="13">
        <f>'[18]Setembro'!$D$15</f>
        <v>19.6</v>
      </c>
      <c r="M22" s="13">
        <f>'[18]Setembro'!$D$16</f>
        <v>19.1</v>
      </c>
      <c r="N22" s="13">
        <f>'[18]Setembro'!$D$17</f>
        <v>15.6</v>
      </c>
      <c r="O22" s="13">
        <f>'[18]Setembro'!$D$18</f>
        <v>11.2</v>
      </c>
      <c r="P22" s="13">
        <f>'[18]Setembro'!$D$19</f>
        <v>11.8</v>
      </c>
      <c r="Q22" s="13">
        <f>'[18]Setembro'!$D$20</f>
        <v>9.7</v>
      </c>
      <c r="R22" s="13">
        <f>'[18]Setembro'!$D$21</f>
        <v>9</v>
      </c>
      <c r="S22" s="13">
        <f>'[18]Setembro'!$D$22</f>
        <v>15.5</v>
      </c>
      <c r="T22" s="13">
        <f>'[18]Setembro'!$D$23</f>
        <v>14.9</v>
      </c>
      <c r="U22" s="13">
        <f>'[18]Setembro'!$D$24</f>
        <v>16.4</v>
      </c>
      <c r="V22" s="13">
        <f>'[18]Setembro'!$D$25</f>
        <v>14.2</v>
      </c>
      <c r="W22" s="13">
        <f>'[18]Setembro'!$D$26</f>
        <v>5.7</v>
      </c>
      <c r="X22" s="13">
        <f>'[18]Setembro'!$D$27</f>
        <v>6.6</v>
      </c>
      <c r="Y22" s="13">
        <f>'[18]Setembro'!$D$28</f>
        <v>8.5</v>
      </c>
      <c r="Z22" s="13">
        <f>'[18]Setembro'!$D$29</f>
        <v>14.2</v>
      </c>
      <c r="AA22" s="13">
        <f>'[18]Setembro'!$D$30</f>
        <v>11.5</v>
      </c>
      <c r="AB22" s="13">
        <f>'[18]Setembro'!$D$31</f>
        <v>12.3</v>
      </c>
      <c r="AC22" s="13">
        <f>'[18]Setembro'!$D$32</f>
        <v>17.2</v>
      </c>
      <c r="AD22" s="13">
        <f>'[18]Setembro'!$D$33</f>
        <v>18.3</v>
      </c>
      <c r="AE22" s="13">
        <f>'[18]Setembro'!$D$34</f>
        <v>18.8</v>
      </c>
      <c r="AF22" s="15">
        <f t="shared" si="1"/>
        <v>5.1</v>
      </c>
      <c r="AG22" s="15">
        <f t="shared" si="2"/>
        <v>13.446666666666664</v>
      </c>
    </row>
    <row r="23" spans="1:33" ht="16.5" customHeight="1">
      <c r="A23" s="8" t="s">
        <v>18</v>
      </c>
      <c r="B23" s="13">
        <f>'[19]Setembro'!$D$5</f>
        <v>16</v>
      </c>
      <c r="C23" s="13">
        <f>'[19]Setembro'!$D$6</f>
        <v>17.6</v>
      </c>
      <c r="D23" s="13">
        <f>'[19]Setembro'!$D$7</f>
        <v>17.4</v>
      </c>
      <c r="E23" s="13">
        <f>'[19]Setembro'!$D$8</f>
        <v>16.7</v>
      </c>
      <c r="F23" s="13">
        <f>'[19]Setembro'!$D$9</f>
        <v>16</v>
      </c>
      <c r="G23" s="13">
        <f>'[19]Setembro'!$D$10</f>
        <v>10.6</v>
      </c>
      <c r="H23" s="13">
        <f>'[19]Setembro'!$D$11</f>
        <v>10</v>
      </c>
      <c r="I23" s="13">
        <f>'[19]Setembro'!$D$12</f>
        <v>14.2</v>
      </c>
      <c r="J23" s="13">
        <f>'[19]Setembro'!$D$13</f>
        <v>18.4</v>
      </c>
      <c r="K23" s="13">
        <f>'[19]Setembro'!$D$14</f>
        <v>20.3</v>
      </c>
      <c r="L23" s="13">
        <f>'[19]Setembro'!$D$15</f>
        <v>19.6</v>
      </c>
      <c r="M23" s="13">
        <f>'[19]Setembro'!$D$16</f>
        <v>18.5</v>
      </c>
      <c r="N23" s="13">
        <f>'[19]Setembro'!$D$17</f>
        <v>18.5</v>
      </c>
      <c r="O23" s="13">
        <f>'[19]Setembro'!$D$18</f>
        <v>15.5</v>
      </c>
      <c r="P23" s="13">
        <f>'[19]Setembro'!$D$19</f>
        <v>15.8</v>
      </c>
      <c r="Q23" s="13">
        <f>'[19]Setembro'!$D$20</f>
        <v>14.9</v>
      </c>
      <c r="R23" s="13">
        <f>'[19]Setembro'!$D$21</f>
        <v>16.9</v>
      </c>
      <c r="S23" s="13">
        <f>'[19]Setembro'!$D$22</f>
        <v>16.7</v>
      </c>
      <c r="T23" s="13">
        <f>'[19]Setembro'!$D$23</f>
        <v>17.7</v>
      </c>
      <c r="U23" s="13">
        <f>'[19]Setembro'!$D$24</f>
        <v>16.4</v>
      </c>
      <c r="V23" s="13">
        <f>'[19]Setembro'!$D$25</f>
        <v>12.9</v>
      </c>
      <c r="W23" s="13">
        <f>'[19]Setembro'!$D$26</f>
        <v>9.8</v>
      </c>
      <c r="X23" s="13">
        <f>'[19]Setembro'!$D$27</f>
        <v>6.6</v>
      </c>
      <c r="Y23" s="13">
        <f>'[19]Setembro'!$D$28</f>
        <v>11.5</v>
      </c>
      <c r="Z23" s="13">
        <f>'[19]Setembro'!$D$29</f>
        <v>15.3</v>
      </c>
      <c r="AA23" s="13">
        <f>'[19]Setembro'!$D$30</f>
        <v>18</v>
      </c>
      <c r="AB23" s="13">
        <f>'[19]Setembro'!$D$31</f>
        <v>16.5</v>
      </c>
      <c r="AC23" s="13">
        <f>'[19]Setembro'!$D$32</f>
        <v>17.9</v>
      </c>
      <c r="AD23" s="13">
        <f>'[19]Setembro'!$D$33</f>
        <v>19.9</v>
      </c>
      <c r="AE23" s="13">
        <f>'[19]Setembro'!$D$34</f>
        <v>20.1</v>
      </c>
      <c r="AF23" s="15">
        <f t="shared" si="1"/>
        <v>6.6</v>
      </c>
      <c r="AG23" s="15">
        <f t="shared" si="2"/>
        <v>15.873333333333331</v>
      </c>
    </row>
    <row r="24" spans="1:33" ht="16.5" customHeight="1">
      <c r="A24" s="8" t="s">
        <v>19</v>
      </c>
      <c r="B24" s="13">
        <f>'[20]Setembro'!$D$5</f>
        <v>13.5</v>
      </c>
      <c r="C24" s="13">
        <f>'[20]Setembro'!$D$6</f>
        <v>16.5</v>
      </c>
      <c r="D24" s="13">
        <f>'[20]Setembro'!$D$7</f>
        <v>19.3</v>
      </c>
      <c r="E24" s="13">
        <f>'[20]Setembro'!$D$8</f>
        <v>16.4</v>
      </c>
      <c r="F24" s="13">
        <f>'[20]Setembro'!$D$9</f>
        <v>9.5</v>
      </c>
      <c r="G24" s="13">
        <f>'[20]Setembro'!$D$10</f>
        <v>6.1</v>
      </c>
      <c r="H24" s="13">
        <f>'[20]Setembro'!$D$11</f>
        <v>1.9</v>
      </c>
      <c r="I24" s="13">
        <f>'[20]Setembro'!$D$12</f>
        <v>9.3</v>
      </c>
      <c r="J24" s="13">
        <f>'[20]Setembro'!$D$13</f>
        <v>16.6</v>
      </c>
      <c r="K24" s="13">
        <f>'[20]Setembro'!$D$14</f>
        <v>19.4</v>
      </c>
      <c r="L24" s="13">
        <f>'[20]Setembro'!$D$15</f>
        <v>20.7</v>
      </c>
      <c r="M24" s="13">
        <f>'[20]Setembro'!$D$16</f>
        <v>16.4</v>
      </c>
      <c r="N24" s="13">
        <f>'[20]Setembro'!$D$17</f>
        <v>12.4</v>
      </c>
      <c r="O24" s="13">
        <f>'[20]Setembro'!$D$18</f>
        <v>8.5</v>
      </c>
      <c r="P24" s="13">
        <f>'[20]Setembro'!$D$19</f>
        <v>9.5</v>
      </c>
      <c r="Q24" s="13">
        <f>'[20]Setembro'!$D$20</f>
        <v>8.8</v>
      </c>
      <c r="R24" s="13">
        <f>'[20]Setembro'!$D$21</f>
        <v>10.1</v>
      </c>
      <c r="S24" s="13">
        <f>'[20]Setembro'!$D$22</f>
        <v>13.6</v>
      </c>
      <c r="T24" s="13">
        <f>'[20]Setembro'!$D$23</f>
        <v>14.5</v>
      </c>
      <c r="U24" s="13">
        <f>'[20]Setembro'!$D$24</f>
        <v>14.8</v>
      </c>
      <c r="V24" s="13">
        <f>'[20]Setembro'!$D$25</f>
        <v>11.8</v>
      </c>
      <c r="W24" s="13">
        <f>'[20]Setembro'!$D$26</f>
        <v>7.3</v>
      </c>
      <c r="X24" s="13">
        <f>'[20]Setembro'!$D$27</f>
        <v>10.9</v>
      </c>
      <c r="Y24" s="13">
        <f>'[20]Setembro'!$D$28</f>
        <v>13.5</v>
      </c>
      <c r="Z24" s="13">
        <f>'[20]Setembro'!$D$29</f>
        <v>14.1</v>
      </c>
      <c r="AA24" s="13">
        <f>'[20]Setembro'!$D$30</f>
        <v>14.5</v>
      </c>
      <c r="AB24" s="13">
        <f>'[20]Setembro'!$D$31</f>
        <v>16.1</v>
      </c>
      <c r="AC24" s="13">
        <f>'[20]Setembro'!$D$32</f>
        <v>15.9</v>
      </c>
      <c r="AD24" s="13">
        <f>'[20]Setembro'!$D$33</f>
        <v>16.2</v>
      </c>
      <c r="AE24" s="13">
        <f>'[20]Setembro'!$D$34</f>
        <v>20.1</v>
      </c>
      <c r="AF24" s="15">
        <f t="shared" si="1"/>
        <v>1.9</v>
      </c>
      <c r="AG24" s="15">
        <f t="shared" si="2"/>
        <v>13.273333333333335</v>
      </c>
    </row>
    <row r="25" spans="1:33" ht="16.5" customHeight="1">
      <c r="A25" s="8" t="s">
        <v>20</v>
      </c>
      <c r="B25" s="13" t="str">
        <f>'[21]Setembro'!$D$5</f>
        <v>**</v>
      </c>
      <c r="C25" s="13" t="str">
        <f>'[21]Setembro'!$D$6</f>
        <v>**</v>
      </c>
      <c r="D25" s="13" t="str">
        <f>'[21]Setembro'!$D$7</f>
        <v>**</v>
      </c>
      <c r="E25" s="13" t="str">
        <f>'[21]Setembro'!$D$8</f>
        <v>**</v>
      </c>
      <c r="F25" s="13" t="str">
        <f>'[21]Setembro'!$D$9</f>
        <v>**</v>
      </c>
      <c r="G25" s="13" t="str">
        <f>'[21]Setembro'!$D$10</f>
        <v>**</v>
      </c>
      <c r="H25" s="13" t="str">
        <f>'[21]Setembro'!$D$11</f>
        <v>**</v>
      </c>
      <c r="I25" s="13" t="str">
        <f>'[21]Setembro'!$D$12</f>
        <v>**</v>
      </c>
      <c r="J25" s="13" t="str">
        <f>'[21]Setembro'!$D$13</f>
        <v>**</v>
      </c>
      <c r="K25" s="13" t="str">
        <f>'[21]Setembro'!$D$14</f>
        <v>**</v>
      </c>
      <c r="L25" s="13" t="str">
        <f>'[21]Setembro'!$D$15</f>
        <v>**</v>
      </c>
      <c r="M25" s="13" t="str">
        <f>'[21]Setembro'!$D$16</f>
        <v>**</v>
      </c>
      <c r="N25" s="13" t="str">
        <f>'[21]Setembro'!$D$17</f>
        <v>**</v>
      </c>
      <c r="O25" s="13" t="str">
        <f>'[21]Setembro'!$D$18</f>
        <v>**</v>
      </c>
      <c r="P25" s="13" t="str">
        <f>'[21]Setembro'!$D$19</f>
        <v>**</v>
      </c>
      <c r="Q25" s="13" t="str">
        <f>'[21]Setembro'!$D$20</f>
        <v>**</v>
      </c>
      <c r="R25" s="13" t="str">
        <f>'[21]Setembro'!$D$21</f>
        <v>**</v>
      </c>
      <c r="S25" s="13" t="str">
        <f>'[21]Setembro'!$D$22</f>
        <v>**</v>
      </c>
      <c r="T25" s="13" t="str">
        <f>'[21]Setembro'!$D$23</f>
        <v>**</v>
      </c>
      <c r="U25" s="13" t="str">
        <f>'[21]Setembro'!$D$24</f>
        <v>**</v>
      </c>
      <c r="V25" s="13" t="str">
        <f>'[21]Setembro'!$D$25</f>
        <v>**</v>
      </c>
      <c r="W25" s="13" t="str">
        <f>'[21]Setembro'!$D$26</f>
        <v>**</v>
      </c>
      <c r="X25" s="13" t="str">
        <f>'[21]Setembro'!$D$27</f>
        <v>**</v>
      </c>
      <c r="Y25" s="13" t="str">
        <f>'[21]Setembro'!$D$28</f>
        <v>**</v>
      </c>
      <c r="Z25" s="13">
        <f>'[21]Setembro'!$D$29</f>
        <v>24.8</v>
      </c>
      <c r="AA25" s="13">
        <f>'[21]Setembro'!$D$30</f>
        <v>24.8</v>
      </c>
      <c r="AB25" s="13">
        <f>'[21]Setembro'!$D$31</f>
        <v>18.7</v>
      </c>
      <c r="AC25" s="13">
        <f>'[21]Setembro'!$D$32</f>
        <v>17.9</v>
      </c>
      <c r="AD25" s="13">
        <f>'[21]Setembro'!$D$33</f>
        <v>17.2</v>
      </c>
      <c r="AE25" s="13">
        <f>'[21]Setembro'!$D$34</f>
        <v>21.4</v>
      </c>
      <c r="AF25" s="15">
        <f>MIN(Z25:AE25)</f>
        <v>17.2</v>
      </c>
      <c r="AG25" s="15">
        <f t="shared" si="2"/>
        <v>20.799999999999997</v>
      </c>
    </row>
    <row r="26" spans="1:33" s="5" customFormat="1" ht="16.5" customHeight="1">
      <c r="A26" s="12" t="s">
        <v>48</v>
      </c>
      <c r="B26" s="20">
        <f aca="true" t="shared" si="3" ref="B26:O26">MIN(B5:B25)</f>
        <v>9.1</v>
      </c>
      <c r="C26" s="20">
        <f t="shared" si="3"/>
        <v>11.5</v>
      </c>
      <c r="D26" s="20">
        <f t="shared" si="3"/>
        <v>13.1</v>
      </c>
      <c r="E26" s="20">
        <f>MIN(E5:E25)</f>
        <v>15.7</v>
      </c>
      <c r="F26" s="20">
        <f t="shared" si="3"/>
        <v>7.9</v>
      </c>
      <c r="G26" s="20">
        <f t="shared" si="3"/>
        <v>5.2</v>
      </c>
      <c r="H26" s="20">
        <f t="shared" si="3"/>
        <v>1.9</v>
      </c>
      <c r="I26" s="20">
        <f t="shared" si="3"/>
        <v>8.2</v>
      </c>
      <c r="J26" s="20">
        <f t="shared" si="3"/>
        <v>12.8</v>
      </c>
      <c r="K26" s="20">
        <f t="shared" si="3"/>
        <v>16.7</v>
      </c>
      <c r="L26" s="20">
        <f t="shared" si="3"/>
        <v>16.6</v>
      </c>
      <c r="M26" s="20">
        <f t="shared" si="3"/>
        <v>14.8</v>
      </c>
      <c r="N26" s="20">
        <f>MIN(N5:N25)</f>
        <v>11.6</v>
      </c>
      <c r="O26" s="20">
        <f t="shared" si="3"/>
        <v>8.2</v>
      </c>
      <c r="P26" s="20">
        <f aca="true" t="shared" si="4" ref="P26:U26">MIN(P5:P25)</f>
        <v>9.5</v>
      </c>
      <c r="Q26" s="20">
        <f t="shared" si="4"/>
        <v>7.9</v>
      </c>
      <c r="R26" s="20">
        <f t="shared" si="4"/>
        <v>5.8</v>
      </c>
      <c r="S26" s="20">
        <f t="shared" si="4"/>
        <v>11.6</v>
      </c>
      <c r="T26" s="20">
        <f t="shared" si="4"/>
        <v>11.9</v>
      </c>
      <c r="U26" s="20">
        <f t="shared" si="4"/>
        <v>12.7</v>
      </c>
      <c r="V26" s="20">
        <f aca="true" t="shared" si="5" ref="V26:AE26">MIN(V5:V25)</f>
        <v>9.9</v>
      </c>
      <c r="W26" s="20">
        <f t="shared" si="5"/>
        <v>5.1</v>
      </c>
      <c r="X26" s="20">
        <f t="shared" si="5"/>
        <v>6.6</v>
      </c>
      <c r="Y26" s="20">
        <f t="shared" si="5"/>
        <v>8.5</v>
      </c>
      <c r="Z26" s="20">
        <f t="shared" si="5"/>
        <v>11.7</v>
      </c>
      <c r="AA26" s="20">
        <f t="shared" si="5"/>
        <v>11.5</v>
      </c>
      <c r="AB26" s="20">
        <f t="shared" si="5"/>
        <v>11.9</v>
      </c>
      <c r="AC26" s="20">
        <f t="shared" si="5"/>
        <v>13.3</v>
      </c>
      <c r="AD26" s="20">
        <f t="shared" si="5"/>
        <v>15.5</v>
      </c>
      <c r="AE26" s="20">
        <f t="shared" si="5"/>
        <v>17</v>
      </c>
      <c r="AF26" s="16">
        <f>MIN(AF5:AF25)</f>
        <v>1.9</v>
      </c>
      <c r="AG26" s="39">
        <f>AVERAGE(AG5:AG25)</f>
        <v>15.873666666666669</v>
      </c>
    </row>
    <row r="27" ht="12.75">
      <c r="A27" s="44" t="s">
        <v>49</v>
      </c>
    </row>
    <row r="28" ht="12.75">
      <c r="A28" s="43" t="s">
        <v>50</v>
      </c>
    </row>
  </sheetData>
  <sheetProtection password="C6EC" sheet="1" objects="1" scenarios="1"/>
  <mergeCells count="33">
    <mergeCell ref="Z3:Z4"/>
    <mergeCell ref="V3:V4"/>
    <mergeCell ref="AE3:AE4"/>
    <mergeCell ref="A1:AG1"/>
    <mergeCell ref="AA3:AA4"/>
    <mergeCell ref="AB3:AB4"/>
    <mergeCell ref="AC3:AC4"/>
    <mergeCell ref="AD3:AD4"/>
    <mergeCell ref="W3:W4"/>
    <mergeCell ref="X3:X4"/>
    <mergeCell ref="P3:P4"/>
    <mergeCell ref="Q3:Q4"/>
    <mergeCell ref="Y3:Y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6">
      <selection activeCell="AF26" sqref="AF26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8515625" style="17" bestFit="1" customWidth="1"/>
    <col min="33" max="34" width="9.140625" style="1" customWidth="1"/>
  </cols>
  <sheetData>
    <row r="1" spans="1:32" ht="19.5" customHeight="1" thickBo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4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0"/>
      <c r="AH2" s="10"/>
    </row>
    <row r="3" spans="1:34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39</v>
      </c>
      <c r="AG3" s="11"/>
      <c r="AH3" s="11"/>
    </row>
    <row r="4" spans="1:34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11"/>
      <c r="AH4" s="11"/>
    </row>
    <row r="5" spans="1:32" ht="16.5" customHeight="1" thickTop="1">
      <c r="A5" s="7" t="s">
        <v>0</v>
      </c>
      <c r="B5" s="3">
        <f>'[4]Setembro'!$E$5</f>
        <v>61.04545454545455</v>
      </c>
      <c r="C5" s="3">
        <f>'[4]Setembro'!$E$6</f>
        <v>49.708333333333336</v>
      </c>
      <c r="D5" s="3">
        <f>'[4]Setembro'!$E$7</f>
        <v>41.833333333333336</v>
      </c>
      <c r="E5" s="3">
        <f>'[4]Setembro'!$E$8</f>
        <v>40.958333333333336</v>
      </c>
      <c r="F5" s="3">
        <f>'[4]Setembro'!$E$9</f>
        <v>80.625</v>
      </c>
      <c r="G5" s="3">
        <f>'[4]Setembro'!$E$10</f>
        <v>79.33333333333333</v>
      </c>
      <c r="H5" s="3">
        <f>'[4]Setembro'!$E$11</f>
        <v>65.91666666666667</v>
      </c>
      <c r="I5" s="3">
        <f>'[4]Setembro'!$E$12</f>
        <v>51.333333333333336</v>
      </c>
      <c r="J5" s="3">
        <f>'[4]Setembro'!$E$13</f>
        <v>54.375</v>
      </c>
      <c r="K5" s="3">
        <f>'[4]Setembro'!$E$14</f>
        <v>57.791666666666664</v>
      </c>
      <c r="L5" s="3">
        <f>'[4]Setembro'!$E$15</f>
        <v>53.083333333333336</v>
      </c>
      <c r="M5" s="3">
        <f>'[4]Setembro'!$E$16</f>
        <v>88.54166666666667</v>
      </c>
      <c r="N5" s="3">
        <f>'[4]Setembro'!$E$17</f>
        <v>90.08333333333333</v>
      </c>
      <c r="O5" s="3">
        <f>'[4]Setembro'!$E$18</f>
        <v>66.75</v>
      </c>
      <c r="P5" s="3">
        <f>'[4]Setembro'!$E$19</f>
        <v>51.083333333333336</v>
      </c>
      <c r="Q5" s="3">
        <f>'[4]Setembro'!$E$20</f>
        <v>51</v>
      </c>
      <c r="R5" s="3">
        <f>'[4]Setembro'!$E$21</f>
        <v>56.583333333333336</v>
      </c>
      <c r="S5" s="3">
        <f>'[4]Setembro'!$E$22</f>
        <v>56.791666666666664</v>
      </c>
      <c r="T5" s="3">
        <f>'[4]Setembro'!$E$23</f>
        <v>64.66666666666667</v>
      </c>
      <c r="U5" s="3">
        <f>'[4]Setembro'!$E$24</f>
        <v>91.41666666666667</v>
      </c>
      <c r="V5" s="3">
        <f>'[4]Setembro'!$E$25</f>
        <v>78.16666666666667</v>
      </c>
      <c r="W5" s="3">
        <f>'[4]Setembro'!$E$26</f>
        <v>61.166666666666664</v>
      </c>
      <c r="X5" s="3">
        <f>'[4]Setembro'!$E$27</f>
        <v>61.75</v>
      </c>
      <c r="Y5" s="3">
        <f>'[4]Setembro'!$E$28</f>
        <v>61.75</v>
      </c>
      <c r="Z5" s="3">
        <f>'[4]Setembro'!$E$29</f>
        <v>66.125</v>
      </c>
      <c r="AA5" s="3">
        <f>'[4]Setembro'!$E$30</f>
        <v>63.25</v>
      </c>
      <c r="AB5" s="3">
        <f>'[4]Setembro'!$E$31</f>
        <v>59.666666666666664</v>
      </c>
      <c r="AC5" s="3">
        <f>'[4]Setembro'!$E$32</f>
        <v>58.083333333333336</v>
      </c>
      <c r="AD5" s="3">
        <f>'[4]Setembro'!$E$33</f>
        <v>61.291666666666664</v>
      </c>
      <c r="AE5" s="3">
        <f>'[4]Setembro'!$E$34</f>
        <v>80.91666666666667</v>
      </c>
      <c r="AF5" s="15">
        <f aca="true" t="shared" si="1" ref="AF5:AF18">AVERAGE(B5:AE5)</f>
        <v>63.502904040404054</v>
      </c>
    </row>
    <row r="6" spans="1:32" ht="16.5" customHeight="1">
      <c r="A6" s="8" t="s">
        <v>1</v>
      </c>
      <c r="B6" s="3">
        <f>'[5]Setembro'!$E$5</f>
        <v>40.31818181818182</v>
      </c>
      <c r="C6" s="3">
        <f>'[5]Setembro'!$E$6</f>
        <v>45.208333333333336</v>
      </c>
      <c r="D6" s="3">
        <f>'[5]Setembro'!$E$7</f>
        <v>47.75</v>
      </c>
      <c r="E6" s="3">
        <f>'[5]Setembro'!$E$8</f>
        <v>54.708333333333336</v>
      </c>
      <c r="F6" s="3">
        <f>'[5]Setembro'!$E$9</f>
        <v>55.833333333333336</v>
      </c>
      <c r="G6" s="3">
        <f>'[5]Setembro'!$E$10</f>
        <v>60.25</v>
      </c>
      <c r="H6" s="3">
        <f>'[5]Setembro'!$E$11</f>
        <v>48.416666666666664</v>
      </c>
      <c r="I6" s="3">
        <f>'[5]Setembro'!$E$12</f>
        <v>46.666666666666664</v>
      </c>
      <c r="J6" s="3">
        <f>'[5]Setembro'!$E$13</f>
        <v>50.666666666666664</v>
      </c>
      <c r="K6" s="3">
        <f>'[5]Setembro'!$E$14</f>
        <v>47.916666666666664</v>
      </c>
      <c r="L6" s="3">
        <f>'[5]Setembro'!$E$15</f>
        <v>50.583333333333336</v>
      </c>
      <c r="M6" s="3">
        <f>'[5]Setembro'!$E$16</f>
        <v>63.083333333333336</v>
      </c>
      <c r="N6" s="3">
        <f>'[5]Setembro'!$E$17</f>
        <v>80.08333333333333</v>
      </c>
      <c r="O6" s="3">
        <f>'[5]Setembro'!$E$18</f>
        <v>54.80952380952381</v>
      </c>
      <c r="P6" s="3">
        <f>'[5]Setembro'!$E$19</f>
        <v>44.333333333333336</v>
      </c>
      <c r="Q6" s="3">
        <f>'[5]Setembro'!$E$20</f>
        <v>39.916666666666664</v>
      </c>
      <c r="R6" s="3">
        <f>'[5]Setembro'!$E$21</f>
        <v>45.375</v>
      </c>
      <c r="S6" s="3">
        <f>'[5]Setembro'!$E$22</f>
        <v>37.333333333333336</v>
      </c>
      <c r="T6" s="3">
        <f>'[5]Setembro'!$E$23</f>
        <v>33.458333333333336</v>
      </c>
      <c r="U6" s="3">
        <f>'[5]Setembro'!$E$24</f>
        <v>74.58333333333333</v>
      </c>
      <c r="V6" s="3">
        <f>'[5]Setembro'!$E$25</f>
        <v>71.0625</v>
      </c>
      <c r="W6" s="3">
        <f>'[5]Setembro'!$E$26</f>
        <v>61.523809523809526</v>
      </c>
      <c r="X6" s="3">
        <f>'[5]Setembro'!$E$27</f>
        <v>60.375</v>
      </c>
      <c r="Y6" s="3">
        <f>'[5]Setembro'!$E$28</f>
        <v>47.5</v>
      </c>
      <c r="Z6" s="3">
        <f>'[5]Setembro'!$E$29</f>
        <v>45.291666666666664</v>
      </c>
      <c r="AA6" s="3">
        <f>'[5]Setembro'!$E$30</f>
        <v>54.541666666666664</v>
      </c>
      <c r="AB6" s="3">
        <f>'[5]Setembro'!$E$31</f>
        <v>55.083333333333336</v>
      </c>
      <c r="AC6" s="3">
        <f>'[5]Setembro'!$E$32</f>
        <v>41.625</v>
      </c>
      <c r="AD6" s="3">
        <f>'[5]Setembro'!$E$33</f>
        <v>33.5</v>
      </c>
      <c r="AE6" s="3">
        <f>'[5]Setembro'!$E$34</f>
        <v>65.41666666666667</v>
      </c>
      <c r="AF6" s="15">
        <f t="shared" si="1"/>
        <v>51.907133838383864</v>
      </c>
    </row>
    <row r="7" spans="1:32" ht="16.5" customHeight="1">
      <c r="A7" s="8" t="s">
        <v>2</v>
      </c>
      <c r="B7" s="3">
        <f>'[6]Setembro'!$E$5</f>
        <v>35</v>
      </c>
      <c r="C7" s="3">
        <f>'[6]Setembro'!$E$6</f>
        <v>27.166666666666668</v>
      </c>
      <c r="D7" s="3">
        <f>'[6]Setembro'!$E$7</f>
        <v>27.541666666666668</v>
      </c>
      <c r="E7" s="3">
        <f>'[6]Setembro'!$E$8</f>
        <v>36.25</v>
      </c>
      <c r="F7" s="3">
        <f>'[6]Setembro'!$E$9</f>
        <v>63.791666666666664</v>
      </c>
      <c r="G7" s="3">
        <f>'[6]Setembro'!$E$10</f>
        <v>74.5</v>
      </c>
      <c r="H7" s="3">
        <f>'[6]Setembro'!$E$11</f>
        <v>58.291666666666664</v>
      </c>
      <c r="I7" s="3">
        <f>'[6]Setembro'!$E$12</f>
        <v>38</v>
      </c>
      <c r="J7" s="3">
        <f>'[6]Setembro'!$E$13</f>
        <v>39.333333333333336</v>
      </c>
      <c r="K7" s="3">
        <f>'[6]Setembro'!$E$14</f>
        <v>38.75</v>
      </c>
      <c r="L7" s="3">
        <f>'[6]Setembro'!$E$15</f>
        <v>29.75</v>
      </c>
      <c r="M7" s="3">
        <f>'[6]Setembro'!$E$16</f>
        <v>58.166666666666664</v>
      </c>
      <c r="N7" s="3">
        <f>'[6]Setembro'!$E$17</f>
        <v>91</v>
      </c>
      <c r="O7" s="3">
        <f>'[6]Setembro'!$E$18</f>
        <v>70.04166666666667</v>
      </c>
      <c r="P7" s="3">
        <f>'[6]Setembro'!$E$19</f>
        <v>44.166666666666664</v>
      </c>
      <c r="Q7" s="3">
        <f>'[6]Setembro'!$E$20</f>
        <v>41.625</v>
      </c>
      <c r="R7" s="3">
        <f>'[6]Setembro'!$E$21</f>
        <v>44</v>
      </c>
      <c r="S7" s="3">
        <f>'[6]Setembro'!$E$22</f>
        <v>40</v>
      </c>
      <c r="T7" s="3">
        <f>'[6]Setembro'!$E$23</f>
        <v>36.625</v>
      </c>
      <c r="U7" s="3">
        <f>'[6]Setembro'!$E$24</f>
        <v>76.58333333333333</v>
      </c>
      <c r="V7" s="3">
        <f>'[6]Setembro'!$E$25</f>
        <v>79.95833333333333</v>
      </c>
      <c r="W7" s="3">
        <f>'[6]Setembro'!$E$26</f>
        <v>58.166666666666664</v>
      </c>
      <c r="X7" s="3">
        <f>'[6]Setembro'!$E$27</f>
        <v>51.75</v>
      </c>
      <c r="Y7" s="3">
        <f>'[6]Setembro'!$E$28</f>
        <v>44.666666666666664</v>
      </c>
      <c r="Z7" s="3">
        <f>'[6]Setembro'!$E$29</f>
        <v>43.541666666666664</v>
      </c>
      <c r="AA7" s="3">
        <f>'[6]Setembro'!$E$30</f>
        <v>54.041666666666664</v>
      </c>
      <c r="AB7" s="3">
        <f>'[6]Setembro'!$E$31</f>
        <v>52.541666666666664</v>
      </c>
      <c r="AC7" s="3">
        <f>'[6]Setembro'!$E$32</f>
        <v>38.458333333333336</v>
      </c>
      <c r="AD7" s="3">
        <f>'[6]Setembro'!$E$33</f>
        <v>35.708333333333336</v>
      </c>
      <c r="AE7" s="3">
        <f>'[6]Setembro'!$E$34</f>
        <v>63.166666666666664</v>
      </c>
      <c r="AF7" s="15">
        <f t="shared" si="1"/>
        <v>49.75277777777778</v>
      </c>
    </row>
    <row r="8" spans="1:32" ht="16.5" customHeight="1">
      <c r="A8" s="8" t="s">
        <v>3</v>
      </c>
      <c r="B8" s="3">
        <f>'[7]Setembro'!$E$5</f>
        <v>43.86363636363637</v>
      </c>
      <c r="C8" s="3">
        <f>'[7]Setembro'!$E$6</f>
        <v>33.041666666666664</v>
      </c>
      <c r="D8" s="3">
        <f>'[7]Setembro'!$E$7</f>
        <v>33.916666666666664</v>
      </c>
      <c r="E8" s="3">
        <f>'[7]Setembro'!$E$8</f>
        <v>36.875</v>
      </c>
      <c r="F8" s="3">
        <f>'[7]Setembro'!$E$9</f>
        <v>35.083333333333336</v>
      </c>
      <c r="G8" s="3">
        <f>'[7]Setembro'!$E$10</f>
        <v>51.208333333333336</v>
      </c>
      <c r="H8" s="3">
        <f>'[7]Setembro'!$E$11</f>
        <v>64.33333333333333</v>
      </c>
      <c r="I8" s="3">
        <f>'[7]Setembro'!$E$12</f>
        <v>50.875</v>
      </c>
      <c r="J8" s="3">
        <f>'[7]Setembro'!$E$13</f>
        <v>43.083333333333336</v>
      </c>
      <c r="K8" s="3">
        <f>'[7]Setembro'!$E$14</f>
        <v>33.541666666666664</v>
      </c>
      <c r="L8" s="3">
        <f>'[7]Setembro'!$E$15</f>
        <v>28.958333333333332</v>
      </c>
      <c r="M8" s="3">
        <f>'[7]Setembro'!$E$16</f>
        <v>30.208333333333332</v>
      </c>
      <c r="N8" s="3">
        <f>'[7]Setembro'!$E$17</f>
        <v>62.083333333333336</v>
      </c>
      <c r="O8" s="3">
        <f>'[7]Setembro'!$E$18</f>
        <v>68.45833333333333</v>
      </c>
      <c r="P8" s="3">
        <f>'[7]Setembro'!$E$19</f>
        <v>61.291666666666664</v>
      </c>
      <c r="Q8" s="3">
        <f>'[7]Setembro'!$E$20</f>
        <v>48.916666666666664</v>
      </c>
      <c r="R8" s="3">
        <f>'[7]Setembro'!$E$21</f>
        <v>46.833333333333336</v>
      </c>
      <c r="S8" s="3">
        <f>'[7]Setembro'!$E$22</f>
        <v>40.375</v>
      </c>
      <c r="T8" s="3">
        <f>'[7]Setembro'!$E$23</f>
        <v>35.708333333333336</v>
      </c>
      <c r="U8" s="3">
        <f>'[7]Setembro'!$E$24</f>
        <v>66.29166666666667</v>
      </c>
      <c r="V8" s="3">
        <f>'[7]Setembro'!$E$25</f>
        <v>76.77777777777777</v>
      </c>
      <c r="W8" s="3">
        <f>'[7]Setembro'!$E$26</f>
        <v>45.07692307692308</v>
      </c>
      <c r="X8" s="3">
        <f>'[7]Setembro'!$E$27</f>
        <v>51.95652173913044</v>
      </c>
      <c r="Y8" s="3">
        <f>'[7]Setembro'!$E$28</f>
        <v>49.208333333333336</v>
      </c>
      <c r="Z8" s="3">
        <f>'[7]Setembro'!$E$29</f>
        <v>42.666666666666664</v>
      </c>
      <c r="AA8" s="3">
        <f>'[7]Setembro'!$E$30</f>
        <v>44.5</v>
      </c>
      <c r="AB8" s="3">
        <f>'[7]Setembro'!$E$31</f>
        <v>49</v>
      </c>
      <c r="AC8" s="3">
        <f>'[7]Setembro'!$E$32</f>
        <v>39.333333333333336</v>
      </c>
      <c r="AD8" s="3">
        <f>'[7]Setembro'!$E$33</f>
        <v>34.416666666666664</v>
      </c>
      <c r="AE8" s="3">
        <f>'[7]Setembro'!$E$34</f>
        <v>44.583333333333336</v>
      </c>
      <c r="AF8" s="15">
        <f t="shared" si="1"/>
        <v>46.415550854137805</v>
      </c>
    </row>
    <row r="9" spans="1:32" ht="16.5" customHeight="1">
      <c r="A9" s="8" t="s">
        <v>4</v>
      </c>
      <c r="B9" s="3">
        <f>'[8]Setembro'!$E$5</f>
        <v>36.56521739130435</v>
      </c>
      <c r="C9" s="3">
        <f>'[8]Setembro'!$E$6</f>
        <v>28.125</v>
      </c>
      <c r="D9" s="3">
        <f>'[8]Setembro'!$E$7</f>
        <v>26.791666666666668</v>
      </c>
      <c r="E9" s="3">
        <f>'[8]Setembro'!$E$8</f>
        <v>26</v>
      </c>
      <c r="F9" s="3">
        <f>'[8]Setembro'!$E$9</f>
        <v>25.166666666666668</v>
      </c>
      <c r="G9" s="3">
        <f>'[8]Setembro'!$E$10</f>
        <v>59.875</v>
      </c>
      <c r="H9" s="3">
        <f>'[8]Setembro'!$E$11</f>
        <v>75.75</v>
      </c>
      <c r="I9" s="3">
        <f>'[8]Setembro'!$E$12</f>
        <v>48.333333333333336</v>
      </c>
      <c r="J9" s="3">
        <f>'[8]Setembro'!$E$13</f>
        <v>37.708333333333336</v>
      </c>
      <c r="K9" s="3">
        <f>'[8]Setembro'!$E$14</f>
        <v>23.875</v>
      </c>
      <c r="L9" s="3">
        <f>'[8]Setembro'!$E$15</f>
        <v>23.333333333333332</v>
      </c>
      <c r="M9" s="3">
        <f>'[8]Setembro'!$E$16</f>
        <v>29.333333333333332</v>
      </c>
      <c r="N9" s="3">
        <f>'[8]Setembro'!$E$17</f>
        <v>77.25</v>
      </c>
      <c r="O9" s="3">
        <f>'[8]Setembro'!$E$18</f>
        <v>78.875</v>
      </c>
      <c r="P9" s="3">
        <f>'[8]Setembro'!$E$19</f>
        <v>67.08333333333333</v>
      </c>
      <c r="Q9" s="3">
        <f>'[8]Setembro'!$E$20</f>
        <v>51.583333333333336</v>
      </c>
      <c r="R9" s="3">
        <f>'[8]Setembro'!$E$21</f>
        <v>52.791666666666664</v>
      </c>
      <c r="S9" s="3">
        <f>'[8]Setembro'!$E$22</f>
        <v>45.5</v>
      </c>
      <c r="T9" s="3">
        <f>'[8]Setembro'!$E$23</f>
        <v>36.416666666666664</v>
      </c>
      <c r="U9" s="3">
        <f>'[8]Setembro'!$E$24</f>
        <v>74.8</v>
      </c>
      <c r="V9" s="3">
        <f>'[8]Setembro'!$E$25</f>
        <v>91.47826086956522</v>
      </c>
      <c r="W9" s="3">
        <f>'[8]Setembro'!$E$26</f>
        <v>65.25</v>
      </c>
      <c r="X9" s="3">
        <f>'[8]Setembro'!$E$27</f>
        <v>44.541666666666664</v>
      </c>
      <c r="Y9" s="3">
        <f>'[8]Setembro'!$E$28</f>
        <v>36.708333333333336</v>
      </c>
      <c r="Z9" s="3">
        <f>'[8]Setembro'!$E$29</f>
        <v>38.5</v>
      </c>
      <c r="AA9" s="3">
        <f>'[8]Setembro'!$E$30</f>
        <v>43.208333333333336</v>
      </c>
      <c r="AB9" s="3">
        <f>'[8]Setembro'!$E$31</f>
        <v>48.5</v>
      </c>
      <c r="AC9" s="3">
        <f>'[8]Setembro'!$E$32</f>
        <v>40.083333333333336</v>
      </c>
      <c r="AD9" s="3">
        <f>'[8]Setembro'!$E$33</f>
        <v>33.958333333333336</v>
      </c>
      <c r="AE9" s="3">
        <f>'[8]Setembro'!$E$34</f>
        <v>68.70833333333333</v>
      </c>
      <c r="AF9" s="15">
        <f t="shared" si="1"/>
        <v>47.869782608695644</v>
      </c>
    </row>
    <row r="10" spans="1:32" ht="16.5" customHeight="1">
      <c r="A10" s="8" t="s">
        <v>5</v>
      </c>
      <c r="B10" s="3">
        <f>'[1]Setembro'!$E$5</f>
        <v>42.72727272727273</v>
      </c>
      <c r="C10" s="3">
        <f>'[1]Setembro'!$E$6</f>
        <v>48.5</v>
      </c>
      <c r="D10" s="3">
        <f>'[1]Setembro'!$E$7</f>
        <v>50</v>
      </c>
      <c r="E10" s="3">
        <f>'[1]Setembro'!$E$8</f>
        <v>43.75</v>
      </c>
      <c r="F10" s="3">
        <f>'[1]Setembro'!$E$9</f>
        <v>46.041666666666664</v>
      </c>
      <c r="G10" s="3">
        <f>'[1]Setembro'!$E$10</f>
        <v>51.958333333333336</v>
      </c>
      <c r="H10" s="3">
        <f>'[1]Setembro'!$E$11</f>
        <v>43.125</v>
      </c>
      <c r="I10" s="3">
        <f>'[1]Setembro'!$E$12</f>
        <v>48.625</v>
      </c>
      <c r="J10" s="3">
        <f>'[1]Setembro'!$E$13</f>
        <v>57.041666666666664</v>
      </c>
      <c r="K10" s="3">
        <f>'[1]Setembro'!$E$14</f>
        <v>46.208333333333336</v>
      </c>
      <c r="L10" s="3">
        <f>'[1]Setembro'!$E$15</f>
        <v>48.208333333333336</v>
      </c>
      <c r="M10" s="3">
        <f>'[1]Setembro'!$E$16</f>
        <v>63</v>
      </c>
      <c r="N10" s="3">
        <f>'[1]Setembro'!$E$17</f>
        <v>64.875</v>
      </c>
      <c r="O10" s="3">
        <f>'[1]Setembro'!$E$18</f>
        <v>56.041666666666664</v>
      </c>
      <c r="P10" s="3">
        <f>'[1]Setembro'!$E$19</f>
        <v>30.208333333333332</v>
      </c>
      <c r="Q10" s="3">
        <f>'[1]Setembro'!$E$20</f>
        <v>22.208333333333332</v>
      </c>
      <c r="R10" s="3">
        <f>'[1]Setembro'!$E$21</f>
        <v>38.458333333333336</v>
      </c>
      <c r="S10" s="3">
        <f>'[1]Setembro'!$E$22</f>
        <v>44.333333333333336</v>
      </c>
      <c r="T10" s="3">
        <f>'[1]Setembro'!$E$23</f>
        <v>40.291666666666664</v>
      </c>
      <c r="U10" s="3">
        <f>'[1]Setembro'!$E$24</f>
        <v>74.04166666666667</v>
      </c>
      <c r="V10" s="3">
        <f>'[1]Setembro'!$E$25</f>
        <v>66.15</v>
      </c>
      <c r="W10" s="3">
        <f>'[1]Setembro'!$E$26</f>
        <v>61.041666666666664</v>
      </c>
      <c r="X10" s="3">
        <f>'[1]Setembro'!$E$27</f>
        <v>41.333333333333336</v>
      </c>
      <c r="Y10" s="3">
        <f>'[1]Setembro'!$E$28</f>
        <v>41.666666666666664</v>
      </c>
      <c r="Z10" s="3">
        <f>'[1]Setembro'!$E$29</f>
        <v>31</v>
      </c>
      <c r="AA10" s="3">
        <f>'[1]Setembro'!$E$30</f>
        <v>54</v>
      </c>
      <c r="AB10" s="3">
        <f>'[1]Setembro'!$E$31</f>
        <v>43.666666666666664</v>
      </c>
      <c r="AC10" s="3">
        <f>'[1]Setembro'!$E$32</f>
        <v>43.25</v>
      </c>
      <c r="AD10" s="3">
        <f>'[1]Setembro'!$E$33</f>
        <v>45.041666666666664</v>
      </c>
      <c r="AE10" s="3">
        <f>'[1]Setembro'!$E$34</f>
        <v>66.45833333333333</v>
      </c>
      <c r="AF10" s="15">
        <f t="shared" si="1"/>
        <v>48.44174242424243</v>
      </c>
    </row>
    <row r="11" spans="1:32" ht="16.5" customHeight="1">
      <c r="A11" s="8" t="s">
        <v>6</v>
      </c>
      <c r="B11" s="3">
        <f>'[2]Setembro'!$E$5</f>
        <v>43.45454545454545</v>
      </c>
      <c r="C11" s="3">
        <f>'[2]Setembro'!$E$6</f>
        <v>42.17818181818182</v>
      </c>
      <c r="D11" s="3">
        <f>'[2]Setembro'!$E$7</f>
        <v>42.458333333333336</v>
      </c>
      <c r="E11" s="3">
        <f>'[2]Setembro'!$E$8</f>
        <v>44.125</v>
      </c>
      <c r="F11" s="3">
        <f>'[2]Setembro'!$E$9</f>
        <v>54.416666666666664</v>
      </c>
      <c r="G11" s="3">
        <f>'[2]Setembro'!$E$10</f>
        <v>62.291666666666664</v>
      </c>
      <c r="H11" s="3">
        <f>'[2]Setembro'!$E$11</f>
        <v>73.08333333333333</v>
      </c>
      <c r="I11" s="3">
        <f>'[2]Setembro'!$E$12</f>
        <v>49.583333333333336</v>
      </c>
      <c r="J11" s="3">
        <f>'[2]Setembro'!$E$13</f>
        <v>49.666666666666664</v>
      </c>
      <c r="K11" s="3">
        <f>'[2]Setembro'!$E$14</f>
        <v>47.666666666666664</v>
      </c>
      <c r="L11" s="3">
        <f>'[2]Setembro'!$E$15</f>
        <v>49.875</v>
      </c>
      <c r="M11" s="3">
        <f>'[2]Setembro'!$E$16</f>
        <v>54.5</v>
      </c>
      <c r="N11" s="3">
        <f>'[2]Setembro'!$E$17</f>
        <v>68.5</v>
      </c>
      <c r="O11" s="3">
        <f>'[2]Setembro'!$E$18</f>
        <v>66.41666666666667</v>
      </c>
      <c r="P11" s="3">
        <f>'[2]Setembro'!$E$19</f>
        <v>54.333333333333336</v>
      </c>
      <c r="Q11" s="3">
        <f>'[2]Setembro'!$E$20</f>
        <v>36.75</v>
      </c>
      <c r="R11" s="3">
        <f>'[2]Setembro'!$E$21</f>
        <v>41.333333333333336</v>
      </c>
      <c r="S11" s="3">
        <f>'[2]Setembro'!$E$22</f>
        <v>42.083333333333336</v>
      </c>
      <c r="T11" s="3">
        <f>'[2]Setembro'!$E$23</f>
        <v>36.333333333333336</v>
      </c>
      <c r="U11" s="3">
        <f>'[2]Setembro'!$E$24</f>
        <v>65.5</v>
      </c>
      <c r="V11" s="3">
        <f>'[2]Setembro'!$E$25</f>
        <v>77.33333333333333</v>
      </c>
      <c r="W11" s="3">
        <f>'[2]Setembro'!$E$26</f>
        <v>62.25</v>
      </c>
      <c r="X11" s="3">
        <f>'[2]Setembro'!$E$27</f>
        <v>48.25</v>
      </c>
      <c r="Y11" s="3">
        <f>'[2]Setembro'!$E$28</f>
        <v>35.75</v>
      </c>
      <c r="Z11" s="3">
        <f>'[2]Setembro'!$E$29</f>
        <v>33.458333333333336</v>
      </c>
      <c r="AA11" s="3">
        <f>'[2]Setembro'!$E$30</f>
        <v>36.875</v>
      </c>
      <c r="AB11" s="3">
        <f>'[2]Setembro'!$E$31</f>
        <v>42.791666666666664</v>
      </c>
      <c r="AC11" s="3">
        <f>'[2]Setembro'!$E$32</f>
        <v>42</v>
      </c>
      <c r="AD11" s="3">
        <f>'[2]Setembro'!$E$33</f>
        <v>41.791666666666664</v>
      </c>
      <c r="AE11" s="3">
        <f>'[2]Setembro'!$E$34</f>
        <v>61.875</v>
      </c>
      <c r="AF11" s="15">
        <f t="shared" si="1"/>
        <v>50.230813131313134</v>
      </c>
    </row>
    <row r="12" spans="1:32" ht="16.5" customHeight="1">
      <c r="A12" s="8" t="s">
        <v>7</v>
      </c>
      <c r="B12" s="3">
        <f>'[3]Setembro'!$E$5</f>
        <v>45.54545454545455</v>
      </c>
      <c r="C12" s="3">
        <f>'[3]Setembro'!$E$6</f>
        <v>35.5</v>
      </c>
      <c r="D12" s="3">
        <f>'[3]Setembro'!$E$7</f>
        <v>30.375</v>
      </c>
      <c r="E12" s="3">
        <f>'[3]Setembro'!$E$8</f>
        <v>36.75</v>
      </c>
      <c r="F12" s="3">
        <f>'[3]Setembro'!$E$9</f>
        <v>74.45833333333333</v>
      </c>
      <c r="G12" s="3">
        <f>'[3]Setembro'!$E$10</f>
        <v>77.33333333333333</v>
      </c>
      <c r="H12" s="3">
        <f>'[3]Setembro'!$E$11</f>
        <v>63.666666666666664</v>
      </c>
      <c r="I12" s="3">
        <f>'[3]Setembro'!$E$12</f>
        <v>42.958333333333336</v>
      </c>
      <c r="J12" s="3">
        <f>'[3]Setembro'!$E$13</f>
        <v>43.75</v>
      </c>
      <c r="K12" s="3">
        <f>'[3]Setembro'!$E$14</f>
        <v>46.333333333333336</v>
      </c>
      <c r="L12" s="3">
        <f>'[3]Setembro'!$E$15</f>
        <v>33.625</v>
      </c>
      <c r="M12" s="3">
        <f>'[3]Setembro'!$E$16</f>
        <v>72.95833333333333</v>
      </c>
      <c r="N12" s="3">
        <f>'[3]Setembro'!$E$17</f>
        <v>89.08333333333333</v>
      </c>
      <c r="O12" s="3">
        <f>'[3]Setembro'!$E$18</f>
        <v>68.41666666666667</v>
      </c>
      <c r="P12" s="3">
        <f>'[3]Setembro'!$E$19</f>
        <v>47.666666666666664</v>
      </c>
      <c r="Q12" s="3">
        <f>'[3]Setembro'!$E$20</f>
        <v>44.041666666666664</v>
      </c>
      <c r="R12" s="3">
        <f>'[3]Setembro'!$E$21</f>
        <v>49.166666666666664</v>
      </c>
      <c r="S12" s="3">
        <f>'[3]Setembro'!$E$22</f>
        <v>45.291666666666664</v>
      </c>
      <c r="T12" s="3">
        <f>'[3]Setembro'!$E$23</f>
        <v>51.083333333333336</v>
      </c>
      <c r="U12" s="3">
        <f>'[3]Setembro'!$E$24</f>
        <v>87.79166666666667</v>
      </c>
      <c r="V12" s="3">
        <f>'[3]Setembro'!$E$25</f>
        <v>79.375</v>
      </c>
      <c r="W12" s="3">
        <f>'[3]Setembro'!$E$26</f>
        <v>58.916666666666664</v>
      </c>
      <c r="X12" s="3">
        <f>'[3]Setembro'!$E$27</f>
        <v>55.875</v>
      </c>
      <c r="Y12" s="3">
        <f>'[3]Setembro'!$E$28</f>
        <v>41.666666666666664</v>
      </c>
      <c r="Z12" s="3">
        <f>'[3]Setembro'!$E$29</f>
        <v>62.25</v>
      </c>
      <c r="AA12" s="3">
        <f>'[3]Setembro'!$E$30</f>
        <v>58.375</v>
      </c>
      <c r="AB12" s="3">
        <f>'[3]Setembro'!$E$31</f>
        <v>47.041666666666664</v>
      </c>
      <c r="AC12" s="3">
        <f>'[3]Setembro'!$E$32</f>
        <v>46.916666666666664</v>
      </c>
      <c r="AD12" s="3">
        <f>'[3]Setembro'!$E$33</f>
        <v>45.791666666666664</v>
      </c>
      <c r="AE12" s="3">
        <f>'[3]Setembro'!$E$34</f>
        <v>74.08333333333333</v>
      </c>
      <c r="AF12" s="15">
        <f t="shared" si="1"/>
        <v>55.20290404040405</v>
      </c>
    </row>
    <row r="13" spans="1:32" ht="16.5" customHeight="1">
      <c r="A13" s="8" t="s">
        <v>8</v>
      </c>
      <c r="B13" s="3" t="str">
        <f>'[9]Setembro'!$E$5</f>
        <v>**</v>
      </c>
      <c r="C13" s="3" t="str">
        <f>'[9]Setembro'!$E$6</f>
        <v>**</v>
      </c>
      <c r="D13" s="3" t="str">
        <f>'[9]Setembro'!$E$7</f>
        <v>**</v>
      </c>
      <c r="E13" s="3" t="str">
        <f>'[9]Setembro'!$E$8</f>
        <v>**</v>
      </c>
      <c r="F13" s="3" t="str">
        <f>'[9]Setembro'!$E$9</f>
        <v>**</v>
      </c>
      <c r="G13" s="3" t="str">
        <f>'[9]Setembro'!$E$10</f>
        <v>**</v>
      </c>
      <c r="H13" s="3" t="str">
        <f>'[9]Setembro'!$E$11</f>
        <v>**</v>
      </c>
      <c r="I13" s="3" t="str">
        <f>'[9]Setembro'!$E$12</f>
        <v>**</v>
      </c>
      <c r="J13" s="3" t="str">
        <f>'[9]Setembro'!$E$13</f>
        <v>**</v>
      </c>
      <c r="K13" s="3" t="str">
        <f>'[9]Setembro'!$E$14</f>
        <v>**</v>
      </c>
      <c r="L13" s="3" t="str">
        <f>'[9]Setembro'!$E$15</f>
        <v>**</v>
      </c>
      <c r="M13" s="3" t="str">
        <f>'[9]Setembro'!$E$16</f>
        <v>**</v>
      </c>
      <c r="N13" s="3" t="str">
        <f>'[9]Setembro'!$E$17</f>
        <v>**</v>
      </c>
      <c r="O13" s="3" t="str">
        <f>'[9]Setembro'!$E$18</f>
        <v>**</v>
      </c>
      <c r="P13" s="3" t="str">
        <f>'[9]Setembro'!$E$19</f>
        <v>**</v>
      </c>
      <c r="Q13" s="3" t="str">
        <f>'[9]Setembro'!$E$20</f>
        <v>**</v>
      </c>
      <c r="R13" s="3" t="str">
        <f>'[9]Setembro'!$E$21</f>
        <v>**</v>
      </c>
      <c r="S13" s="3" t="str">
        <f>'[9]Setembro'!$E$22</f>
        <v>**</v>
      </c>
      <c r="T13" s="3" t="str">
        <f>'[9]Setembro'!$E$23</f>
        <v>**</v>
      </c>
      <c r="U13" s="3" t="str">
        <f>'[9]Setembro'!$E$24</f>
        <v>**</v>
      </c>
      <c r="V13" s="3" t="str">
        <f>'[9]Setembro'!$E$25</f>
        <v>**</v>
      </c>
      <c r="W13" s="3" t="str">
        <f>'[9]Setembro'!$E$26</f>
        <v>**</v>
      </c>
      <c r="X13" s="3" t="str">
        <f>'[9]Setembro'!$E$27</f>
        <v>**</v>
      </c>
      <c r="Y13" s="3" t="str">
        <f>'[9]Setembro'!$E$28</f>
        <v>**</v>
      </c>
      <c r="Z13" s="3" t="str">
        <f>'[9]Setembro'!$E$29</f>
        <v>**</v>
      </c>
      <c r="AA13" s="3" t="str">
        <f>'[9]Setembro'!$E$30</f>
        <v>**</v>
      </c>
      <c r="AB13" s="3" t="str">
        <f>'[9]Setembro'!$E$31</f>
        <v>**</v>
      </c>
      <c r="AC13" s="3" t="str">
        <f>'[9]Setembro'!$E$32</f>
        <v>**</v>
      </c>
      <c r="AD13" s="3" t="str">
        <f>'[9]Setembro'!$E$33</f>
        <v>**</v>
      </c>
      <c r="AE13" s="3" t="str">
        <f>'[9]Setembro'!$E$34</f>
        <v>**</v>
      </c>
      <c r="AF13" s="15" t="s">
        <v>21</v>
      </c>
    </row>
    <row r="14" spans="1:32" ht="16.5" customHeight="1">
      <c r="A14" s="8" t="s">
        <v>9</v>
      </c>
      <c r="B14" s="3">
        <f>'[10]Setembro'!$E$5</f>
        <v>50.27272727272727</v>
      </c>
      <c r="C14" s="3">
        <f>'[10]Setembro'!$E$6</f>
        <v>34.958333333333336</v>
      </c>
      <c r="D14" s="3">
        <f>'[10]Setembro'!$E$7</f>
        <v>30.625</v>
      </c>
      <c r="E14" s="3">
        <f>'[10]Setembro'!$E$8</f>
        <v>32.625</v>
      </c>
      <c r="F14" s="3">
        <f>'[10]Setembro'!$E$9</f>
        <v>68.91666666666667</v>
      </c>
      <c r="G14" s="3">
        <f>'[10]Setembro'!$E$10</f>
        <v>73.625</v>
      </c>
      <c r="H14" s="3">
        <f>'[10]Setembro'!$E$11</f>
        <v>59.958333333333336</v>
      </c>
      <c r="I14" s="3">
        <f>'[10]Setembro'!$E$12</f>
        <v>42.541666666666664</v>
      </c>
      <c r="J14" s="3">
        <f>'[10]Setembro'!$E$13</f>
        <v>47.833333333333336</v>
      </c>
      <c r="K14" s="3">
        <f>'[10]Setembro'!$E$14</f>
        <v>47</v>
      </c>
      <c r="L14" s="3">
        <f>'[10]Setembro'!$E$15</f>
        <v>29.708333333333332</v>
      </c>
      <c r="M14" s="3">
        <f>'[10]Setembro'!$E$16</f>
        <v>60.625</v>
      </c>
      <c r="N14" s="3">
        <f>'[10]Setembro'!$E$17</f>
        <v>87.875</v>
      </c>
      <c r="O14" s="3">
        <f>'[10]Setembro'!$E$18</f>
        <v>64.83333333333333</v>
      </c>
      <c r="P14" s="3">
        <f>'[10]Setembro'!$E$19</f>
        <v>43.083333333333336</v>
      </c>
      <c r="Q14" s="3">
        <f>'[10]Setembro'!$E$20</f>
        <v>43.5</v>
      </c>
      <c r="R14" s="3">
        <f>'[10]Setembro'!$E$21</f>
        <v>50.375</v>
      </c>
      <c r="S14" s="3">
        <f>'[10]Setembro'!$E$22</f>
        <v>50.791666666666664</v>
      </c>
      <c r="T14" s="3">
        <f>'[10]Setembro'!$E$23</f>
        <v>53.125</v>
      </c>
      <c r="U14" s="3">
        <f>'[10]Setembro'!$E$24</f>
        <v>84.25</v>
      </c>
      <c r="V14" s="3">
        <f>'[10]Setembro'!$E$25</f>
        <v>76.45833333333333</v>
      </c>
      <c r="W14" s="3">
        <f>'[10]Setembro'!$E$26</f>
        <v>58.458333333333336</v>
      </c>
      <c r="X14" s="3">
        <f>'[10]Setembro'!$E$27</f>
        <v>56.458333333333336</v>
      </c>
      <c r="Y14" s="3">
        <f>'[10]Setembro'!$E$28</f>
        <v>52.833333333333336</v>
      </c>
      <c r="Z14" s="3">
        <f>'[10]Setembro'!$E$29</f>
        <v>63.166666666666664</v>
      </c>
      <c r="AA14" s="3">
        <f>'[10]Setembro'!$E$30</f>
        <v>57.791666666666664</v>
      </c>
      <c r="AB14" s="3">
        <f>'[10]Setembro'!$E$31</f>
        <v>53.25</v>
      </c>
      <c r="AC14" s="3">
        <f>'[10]Setembro'!$E$32</f>
        <v>50.708333333333336</v>
      </c>
      <c r="AD14" s="3">
        <f>'[10]Setembro'!$E$33</f>
        <v>48.916666666666664</v>
      </c>
      <c r="AE14" s="3">
        <f>'[10]Setembro'!$E$34</f>
        <v>65.33333333333333</v>
      </c>
      <c r="AF14" s="15">
        <f t="shared" si="1"/>
        <v>54.66325757575758</v>
      </c>
    </row>
    <row r="15" spans="1:32" ht="16.5" customHeight="1">
      <c r="A15" s="8" t="s">
        <v>10</v>
      </c>
      <c r="B15" s="3">
        <f>'[11]Setembro'!$E$5</f>
        <v>49.77272727272727</v>
      </c>
      <c r="C15" s="3">
        <f>'[11]Setembro'!$E$6</f>
        <v>39.666666666666664</v>
      </c>
      <c r="D15" s="3">
        <f>'[11]Setembro'!$E$7</f>
        <v>32.458333333333336</v>
      </c>
      <c r="E15" s="3">
        <f>'[11]Setembro'!$E$8</f>
        <v>38</v>
      </c>
      <c r="F15" s="3">
        <f>'[11]Setembro'!$E$9</f>
        <v>75.29166666666667</v>
      </c>
      <c r="G15" s="3">
        <f>'[11]Setembro'!$E$10</f>
        <v>78.79166666666667</v>
      </c>
      <c r="H15" s="3">
        <f>'[11]Setembro'!$E$11</f>
        <v>63</v>
      </c>
      <c r="I15" s="3">
        <f>'[11]Setembro'!$E$12</f>
        <v>48.25</v>
      </c>
      <c r="J15" s="3">
        <f>'[11]Setembro'!$E$13</f>
        <v>47.041666666666664</v>
      </c>
      <c r="K15" s="3">
        <f>'[11]Setembro'!$E$14</f>
        <v>51.125</v>
      </c>
      <c r="L15" s="3">
        <f>'[11]Setembro'!$E$15</f>
        <v>48.375</v>
      </c>
      <c r="M15" s="3">
        <f>'[11]Setembro'!$E$16</f>
        <v>82.54166666666667</v>
      </c>
      <c r="N15" s="3">
        <f>'[11]Setembro'!$E$17</f>
        <v>89.375</v>
      </c>
      <c r="O15" s="3">
        <f>'[11]Setembro'!$E$18</f>
        <v>69</v>
      </c>
      <c r="P15" s="3">
        <f>'[11]Setembro'!$E$19</f>
        <v>52.25</v>
      </c>
      <c r="Q15" s="3">
        <f>'[11]Setembro'!$E$20</f>
        <v>47.208333333333336</v>
      </c>
      <c r="R15" s="3">
        <f>'[11]Setembro'!$E$21</f>
        <v>56.625</v>
      </c>
      <c r="S15" s="3">
        <f>'[11]Setembro'!$E$22</f>
        <v>50.791666666666664</v>
      </c>
      <c r="T15" s="3">
        <f>'[11]Setembro'!$E$23</f>
        <v>60.708333333333336</v>
      </c>
      <c r="U15" s="3">
        <f>'[11]Setembro'!$E$24</f>
        <v>89.125</v>
      </c>
      <c r="V15" s="3">
        <f>'[11]Setembro'!$E$25</f>
        <v>75.125</v>
      </c>
      <c r="W15" s="3">
        <f>'[11]Setembro'!$E$26</f>
        <v>62.833333333333336</v>
      </c>
      <c r="X15" s="3">
        <f>'[11]Setembro'!$E$27</f>
        <v>64.08333333333333</v>
      </c>
      <c r="Y15" s="3">
        <f>'[11]Setembro'!$E$28</f>
        <v>59.125</v>
      </c>
      <c r="Z15" s="3">
        <f>'[11]Setembro'!$E$29</f>
        <v>59.583333333333336</v>
      </c>
      <c r="AA15" s="3">
        <f>'[11]Setembro'!$E$30</f>
        <v>63.583333333333336</v>
      </c>
      <c r="AB15" s="3">
        <f>'[11]Setembro'!$E$31</f>
        <v>58.875</v>
      </c>
      <c r="AC15" s="3">
        <f>'[11]Setembro'!$E$32</f>
        <v>49.875</v>
      </c>
      <c r="AD15" s="3">
        <f>'[11]Setembro'!$E$33</f>
        <v>49.583333333333336</v>
      </c>
      <c r="AE15" s="3">
        <f>'[11]Setembro'!$E$34</f>
        <v>70.5</v>
      </c>
      <c r="AF15" s="15">
        <f t="shared" si="1"/>
        <v>59.418813131313115</v>
      </c>
    </row>
    <row r="16" spans="1:32" ht="16.5" customHeight="1">
      <c r="A16" s="8" t="s">
        <v>11</v>
      </c>
      <c r="B16" s="3">
        <f>'[12]Setembro'!$E$5</f>
        <v>54</v>
      </c>
      <c r="C16" s="3">
        <f>'[12]Setembro'!$E$6</f>
        <v>49.666666666666664</v>
      </c>
      <c r="D16" s="3">
        <f>'[12]Setembro'!$E$7</f>
        <v>44.166666666666664</v>
      </c>
      <c r="E16" s="3">
        <f>'[12]Setembro'!$E$8</f>
        <v>47.5</v>
      </c>
      <c r="F16" s="3">
        <f>'[12]Setembro'!$E$9</f>
        <v>64.83333333333333</v>
      </c>
      <c r="G16" s="3">
        <f>'[12]Setembro'!$E$10</f>
        <v>68.91666666666667</v>
      </c>
      <c r="H16" s="3">
        <f>'[12]Setembro'!$E$11</f>
        <v>56.416666666666664</v>
      </c>
      <c r="I16" s="3">
        <f>'[12]Setembro'!$E$12</f>
        <v>45.375</v>
      </c>
      <c r="J16" s="3">
        <f>'[12]Setembro'!$E$13</f>
        <v>52.958333333333336</v>
      </c>
      <c r="K16" s="3">
        <f>'[12]Setembro'!$E$14</f>
        <v>52.083333333333336</v>
      </c>
      <c r="L16" s="3">
        <f>'[12]Setembro'!$E$15</f>
        <v>46.125</v>
      </c>
      <c r="M16" s="3">
        <f>'[12]Setembro'!$E$16</f>
        <v>65.375</v>
      </c>
      <c r="N16" s="3">
        <f>'[12]Setembro'!$E$17</f>
        <v>82</v>
      </c>
      <c r="O16" s="3">
        <f>'[12]Setembro'!$E$18</f>
        <v>59.80952380952381</v>
      </c>
      <c r="P16" s="3">
        <f>'[12]Setembro'!$E$19</f>
        <v>41.083333333333336</v>
      </c>
      <c r="Q16" s="3">
        <f>'[12]Setembro'!$E$20</f>
        <v>40.041666666666664</v>
      </c>
      <c r="R16" s="3">
        <f>'[12]Setembro'!$E$21</f>
        <v>46.208333333333336</v>
      </c>
      <c r="S16" s="3">
        <f>'[12]Setembro'!$E$22</f>
        <v>51.083333333333336</v>
      </c>
      <c r="T16" s="3">
        <f>'[12]Setembro'!$E$23</f>
        <v>51.75</v>
      </c>
      <c r="U16" s="3">
        <f>'[12]Setembro'!$E$24</f>
        <v>82.20833333333333</v>
      </c>
      <c r="V16" s="3">
        <f>'[12]Setembro'!$E$25</f>
        <v>72.05882352941177</v>
      </c>
      <c r="W16" s="3">
        <f>'[12]Setembro'!$E$26</f>
        <v>59.54545454545455</v>
      </c>
      <c r="X16" s="3">
        <f>'[12]Setembro'!$E$27</f>
        <v>61.125</v>
      </c>
      <c r="Y16" s="3">
        <f>'[12]Setembro'!$E$28</f>
        <v>55.958333333333336</v>
      </c>
      <c r="Z16" s="3">
        <f>'[12]Setembro'!$E$29</f>
        <v>62.583333333333336</v>
      </c>
      <c r="AA16" s="3">
        <f>'[12]Setembro'!$E$30</f>
        <v>63.875</v>
      </c>
      <c r="AB16" s="3">
        <f>'[12]Setembro'!$E$31</f>
        <v>56.916666666666664</v>
      </c>
      <c r="AC16" s="3">
        <f>'[12]Setembro'!$E$32</f>
        <v>49.541666666666664</v>
      </c>
      <c r="AD16" s="3">
        <f>'[12]Setembro'!$E$33</f>
        <v>45.25</v>
      </c>
      <c r="AE16" s="3">
        <f>'[12]Setembro'!$E$34</f>
        <v>74.45833333333333</v>
      </c>
      <c r="AF16" s="15">
        <f t="shared" si="1"/>
        <v>56.76379339614633</v>
      </c>
    </row>
    <row r="17" spans="1:32" ht="16.5" customHeight="1">
      <c r="A17" s="8" t="s">
        <v>12</v>
      </c>
      <c r="B17" s="3">
        <f>'[13]Setembro'!$E$5</f>
        <v>41.59090909090909</v>
      </c>
      <c r="C17" s="3">
        <f>'[13]Setembro'!$E$6</f>
        <v>47.458333333333336</v>
      </c>
      <c r="D17" s="3">
        <f>'[13]Setembro'!$E$7</f>
        <v>46.541666666666664</v>
      </c>
      <c r="E17" s="3">
        <f>'[13]Setembro'!$E$8</f>
        <v>51.583333333333336</v>
      </c>
      <c r="F17" s="3">
        <f>'[13]Setembro'!$E$9</f>
        <v>50.583333333333336</v>
      </c>
      <c r="G17" s="3">
        <f>'[13]Setembro'!$E$10</f>
        <v>52.958333333333336</v>
      </c>
      <c r="H17" s="3">
        <f>'[13]Setembro'!$E$11</f>
        <v>42.541666666666664</v>
      </c>
      <c r="I17" s="3">
        <f>'[13]Setembro'!$E$12</f>
        <v>42.25</v>
      </c>
      <c r="J17" s="3">
        <f>'[13]Setembro'!$E$13</f>
        <v>45.833333333333336</v>
      </c>
      <c r="K17" s="3">
        <f>'[13]Setembro'!$E$14</f>
        <v>46.333333333333336</v>
      </c>
      <c r="L17" s="3">
        <f>'[13]Setembro'!$E$15</f>
        <v>50.791666666666664</v>
      </c>
      <c r="M17" s="3">
        <f>'[13]Setembro'!$E$16</f>
        <v>64.79166666666667</v>
      </c>
      <c r="N17" s="3">
        <f>'[13]Setembro'!$E$17</f>
        <v>72.33333333333333</v>
      </c>
      <c r="O17" s="3">
        <f>'[13]Setembro'!$E$18</f>
        <v>52.125</v>
      </c>
      <c r="P17" s="3">
        <f>'[13]Setembro'!$E$19</f>
        <v>33.791666666666664</v>
      </c>
      <c r="Q17" s="3">
        <f>'[13]Setembro'!$E$20</f>
        <v>29.541666666666668</v>
      </c>
      <c r="R17" s="3">
        <f>'[13]Setembro'!$E$21</f>
        <v>32.291666666666664</v>
      </c>
      <c r="S17" s="3">
        <f>'[13]Setembro'!$E$22</f>
        <v>38.666666666666664</v>
      </c>
      <c r="T17" s="3">
        <f>'[13]Setembro'!$E$23</f>
        <v>34.375</v>
      </c>
      <c r="U17" s="3">
        <f>'[13]Setembro'!$E$24</f>
        <v>74.125</v>
      </c>
      <c r="V17" s="3">
        <f>'[13]Setembro'!$E$25</f>
        <v>68.08333333333333</v>
      </c>
      <c r="W17" s="3">
        <f>'[13]Setembro'!$E$26</f>
        <v>59.375</v>
      </c>
      <c r="X17" s="3">
        <f>'[13]Setembro'!$E$27</f>
        <v>50.166666666666664</v>
      </c>
      <c r="Y17" s="3">
        <f>'[13]Setembro'!$E$28</f>
        <v>43.166666666666664</v>
      </c>
      <c r="Z17" s="3">
        <f>'[13]Setembro'!$E$29</f>
        <v>44.166666666666664</v>
      </c>
      <c r="AA17" s="3">
        <f>'[13]Setembro'!$E$30</f>
        <v>54.5</v>
      </c>
      <c r="AB17" s="3">
        <f>'[13]Setembro'!$E$31</f>
        <v>47.875</v>
      </c>
      <c r="AC17" s="3">
        <f>'[13]Setembro'!$E$32</f>
        <v>42.166666666666664</v>
      </c>
      <c r="AD17" s="3">
        <f>'[13]Setembro'!$E$33</f>
        <v>40.958333333333336</v>
      </c>
      <c r="AE17" s="3">
        <f>'[13]Setembro'!$E$34</f>
        <v>66.25</v>
      </c>
      <c r="AF17" s="15">
        <f t="shared" si="1"/>
        <v>48.907196969696976</v>
      </c>
    </row>
    <row r="18" spans="1:32" ht="16.5" customHeight="1">
      <c r="A18" s="8" t="s">
        <v>13</v>
      </c>
      <c r="B18" s="3">
        <f>'[14]Setembro'!$E$5</f>
        <v>62.13636363636363</v>
      </c>
      <c r="C18" s="3">
        <f>'[14]Setembro'!$E$6</f>
        <v>56.75</v>
      </c>
      <c r="D18" s="3">
        <f>'[14]Setembro'!$E$7</f>
        <v>55.5</v>
      </c>
      <c r="E18" s="3">
        <f>'[14]Setembro'!$E$8</f>
        <v>57.375</v>
      </c>
      <c r="F18" s="3">
        <f>'[14]Setembro'!$E$9</f>
        <v>52.041666666666664</v>
      </c>
      <c r="G18" s="3">
        <f>'[14]Setembro'!$E$10</f>
        <v>57.625</v>
      </c>
      <c r="H18" s="3">
        <f>'[14]Setembro'!$E$11</f>
        <v>65.91666666666667</v>
      </c>
      <c r="I18" s="3">
        <f>'[14]Setembro'!$E$12</f>
        <v>58.125</v>
      </c>
      <c r="J18" s="3">
        <f>'[14]Setembro'!$E$13</f>
        <v>59.291666666666664</v>
      </c>
      <c r="K18" s="3">
        <f>'[14]Setembro'!$E$14</f>
        <v>60.208333333333336</v>
      </c>
      <c r="L18" s="3">
        <f>'[14]Setembro'!$E$15</f>
        <v>59.416666666666664</v>
      </c>
      <c r="M18" s="3">
        <f>'[14]Setembro'!$E$16</f>
        <v>77.75</v>
      </c>
      <c r="N18" s="3">
        <f>'[14]Setembro'!$E$17</f>
        <v>79.95833333333333</v>
      </c>
      <c r="O18" s="3">
        <f>'[14]Setembro'!$E$18</f>
        <v>66.125</v>
      </c>
      <c r="P18" s="3">
        <f>'[14]Setembro'!$E$19</f>
        <v>49.083333333333336</v>
      </c>
      <c r="Q18" s="3">
        <f>'[14]Setembro'!$E$20</f>
        <v>36.875</v>
      </c>
      <c r="R18" s="3">
        <f>'[14]Setembro'!$E$21</f>
        <v>50.5</v>
      </c>
      <c r="S18" s="3">
        <f>'[14]Setembro'!$E$22</f>
        <v>58.166666666666664</v>
      </c>
      <c r="T18" s="3">
        <f>'[14]Setembro'!$E$23</f>
        <v>49.208333333333336</v>
      </c>
      <c r="U18" s="3">
        <f>'[14]Setembro'!$E$24</f>
        <v>86.25</v>
      </c>
      <c r="V18" s="3">
        <f>'[14]Setembro'!$E$25</f>
        <v>81.33333333333333</v>
      </c>
      <c r="W18" s="3">
        <f>'[14]Setembro'!$E$26</f>
        <v>71.875</v>
      </c>
      <c r="X18" s="3">
        <f>'[14]Setembro'!$E$27</f>
        <v>62.583333333333336</v>
      </c>
      <c r="Y18" s="3">
        <f>'[14]Setembro'!$E$28</f>
        <v>55.75</v>
      </c>
      <c r="Z18" s="3">
        <f>'[14]Setembro'!$E$29</f>
        <v>50.291666666666664</v>
      </c>
      <c r="AA18" s="3">
        <f>'[14]Setembro'!$E$30</f>
        <v>52.333333333333336</v>
      </c>
      <c r="AB18" s="3">
        <f>'[14]Setembro'!$E$31</f>
        <v>57.25</v>
      </c>
      <c r="AC18" s="3">
        <f>'[14]Setembro'!$E$32</f>
        <v>55.125</v>
      </c>
      <c r="AD18" s="3">
        <f>'[14]Setembro'!$E$33</f>
        <v>51.583333333333336</v>
      </c>
      <c r="AE18" s="3">
        <f>'[14]Setembro'!$E$34</f>
        <v>63</v>
      </c>
      <c r="AF18" s="15">
        <f t="shared" si="1"/>
        <v>59.980934343434335</v>
      </c>
    </row>
    <row r="19" spans="1:32" ht="16.5" customHeight="1">
      <c r="A19" s="8" t="s">
        <v>14</v>
      </c>
      <c r="B19" s="3" t="str">
        <f>'[15]Setembro'!$E$5</f>
        <v>**</v>
      </c>
      <c r="C19" s="3" t="str">
        <f>'[15]Setembro'!$E$6</f>
        <v>**</v>
      </c>
      <c r="D19" s="3" t="str">
        <f>'[15]Setembro'!$E$7</f>
        <v>**</v>
      </c>
      <c r="E19" s="3" t="str">
        <f>'[15]Setembro'!$E$8</f>
        <v>**</v>
      </c>
      <c r="F19" s="3" t="str">
        <f>'[15]Setembro'!$E$9</f>
        <v>**</v>
      </c>
      <c r="G19" s="3" t="str">
        <f>'[15]Setembro'!$E$10</f>
        <v>**</v>
      </c>
      <c r="H19" s="3" t="str">
        <f>'[15]Setembro'!$E$11</f>
        <v>**</v>
      </c>
      <c r="I19" s="3" t="str">
        <f>'[15]Setembro'!$E$12</f>
        <v>**</v>
      </c>
      <c r="J19" s="3" t="str">
        <f>'[15]Setembro'!$E$13</f>
        <v>**</v>
      </c>
      <c r="K19" s="3" t="str">
        <f>'[15]Setembro'!$E$14</f>
        <v>**</v>
      </c>
      <c r="L19" s="3" t="str">
        <f>'[15]Setembro'!$E$15</f>
        <v>**</v>
      </c>
      <c r="M19" s="3" t="str">
        <f>'[15]Setembro'!$E$16</f>
        <v>**</v>
      </c>
      <c r="N19" s="3" t="str">
        <f>'[15]Setembro'!$E$17</f>
        <v>**</v>
      </c>
      <c r="O19" s="3" t="str">
        <f>'[15]Setembro'!$E$18</f>
        <v>**</v>
      </c>
      <c r="P19" s="3" t="str">
        <f>'[15]Setembro'!$E$19</f>
        <v>**</v>
      </c>
      <c r="Q19" s="3" t="str">
        <f>'[15]Setembro'!$E$20</f>
        <v>**</v>
      </c>
      <c r="R19" s="3" t="str">
        <f>'[15]Setembro'!$E$21</f>
        <v>**</v>
      </c>
      <c r="S19" s="3" t="str">
        <f>'[15]Setembro'!$E$22</f>
        <v>**</v>
      </c>
      <c r="T19" s="3" t="str">
        <f>'[15]Setembro'!$E$23</f>
        <v>**</v>
      </c>
      <c r="U19" s="3" t="str">
        <f>'[15]Setembro'!$E$24</f>
        <v>**</v>
      </c>
      <c r="V19" s="3" t="str">
        <f>'[15]Setembro'!$E$25</f>
        <v>**</v>
      </c>
      <c r="W19" s="3" t="str">
        <f>'[15]Setembro'!$E$26</f>
        <v>**</v>
      </c>
      <c r="X19" s="3" t="str">
        <f>'[15]Setembro'!$E$27</f>
        <v>**</v>
      </c>
      <c r="Y19" s="3" t="str">
        <f>'[15]Setembro'!$E$28</f>
        <v>**</v>
      </c>
      <c r="Z19" s="3" t="str">
        <f>'[15]Setembro'!$E$29</f>
        <v>**</v>
      </c>
      <c r="AA19" s="3">
        <f>'[15]Setembro'!$E$30</f>
        <v>63.8</v>
      </c>
      <c r="AB19" s="3">
        <f>'[15]Setembro'!$E$31</f>
        <v>65.76470588235294</v>
      </c>
      <c r="AC19" s="3">
        <f>'[15]Setembro'!$E$32</f>
        <v>40.91304347826087</v>
      </c>
      <c r="AD19" s="3">
        <f>'[15]Setembro'!$E$33</f>
        <v>38</v>
      </c>
      <c r="AE19" s="3">
        <f>'[15]Setembro'!$E$34</f>
        <v>42</v>
      </c>
      <c r="AF19" s="15">
        <f>AVERAGE(AA19:AE19)</f>
        <v>50.09554987212276</v>
      </c>
    </row>
    <row r="20" spans="1:32" ht="16.5" customHeight="1">
      <c r="A20" s="8" t="s">
        <v>15</v>
      </c>
      <c r="B20" s="3">
        <f>'[16]Setembro'!$E$5</f>
        <v>57.04545454545455</v>
      </c>
      <c r="C20" s="3">
        <f>'[16]Setembro'!$E$6</f>
        <v>46.166666666666664</v>
      </c>
      <c r="D20" s="3">
        <f>'[16]Setembro'!$E$7</f>
        <v>33.333333333333336</v>
      </c>
      <c r="E20" s="3">
        <f>'[16]Setembro'!$E$8</f>
        <v>44.541666666666664</v>
      </c>
      <c r="F20" s="3">
        <f>'[16]Setembro'!$E$9</f>
        <v>85.70833333333333</v>
      </c>
      <c r="G20" s="3">
        <f>'[16]Setembro'!$E$10</f>
        <v>83.54166666666667</v>
      </c>
      <c r="H20" s="3">
        <f>'[16]Setembro'!$E$11</f>
        <v>62.666666666666664</v>
      </c>
      <c r="I20" s="3">
        <f>'[16]Setembro'!$E$12</f>
        <v>47.458333333333336</v>
      </c>
      <c r="J20" s="3">
        <f>'[16]Setembro'!$E$13</f>
        <v>50.666666666666664</v>
      </c>
      <c r="K20" s="3">
        <f>'[16]Setembro'!$E$14</f>
        <v>55.333333333333336</v>
      </c>
      <c r="L20" s="3">
        <f>'[16]Setembro'!$E$15</f>
        <v>37.916666666666664</v>
      </c>
      <c r="M20" s="3">
        <f>'[16]Setembro'!$E$16</f>
        <v>90.70833333333333</v>
      </c>
      <c r="N20" s="3">
        <f>'[16]Setembro'!$E$17</f>
        <v>97.875</v>
      </c>
      <c r="O20" s="3">
        <f>'[16]Setembro'!$E$18</f>
        <v>67.04166666666667</v>
      </c>
      <c r="P20" s="3">
        <f>'[16]Setembro'!$E$19</f>
        <v>45.625</v>
      </c>
      <c r="Q20" s="3">
        <f>'[16]Setembro'!$E$20</f>
        <v>48.625</v>
      </c>
      <c r="R20" s="3">
        <f>'[16]Setembro'!$E$21</f>
        <v>48.833333333333336</v>
      </c>
      <c r="S20" s="3">
        <f>'[16]Setembro'!$E$22</f>
        <v>52.875</v>
      </c>
      <c r="T20" s="3">
        <f>'[16]Setembro'!$E$23</f>
        <v>58.291666666666664</v>
      </c>
      <c r="U20" s="3">
        <f>'[16]Setembro'!$E$24</f>
        <v>94.58333333333333</v>
      </c>
      <c r="V20" s="3">
        <f>'[16]Setembro'!$E$25</f>
        <v>85.41666666666667</v>
      </c>
      <c r="W20" s="3">
        <f>'[16]Setembro'!$E$26</f>
        <v>55.375</v>
      </c>
      <c r="X20" s="3">
        <f>'[16]Setembro'!$E$27</f>
        <v>58.291666666666664</v>
      </c>
      <c r="Y20" s="3">
        <f>'[16]Setembro'!$E$28</f>
        <v>55.625</v>
      </c>
      <c r="Z20" s="3">
        <f>'[16]Setembro'!$E$29</f>
        <v>67.375</v>
      </c>
      <c r="AA20" s="3">
        <f>'[16]Setembro'!$E$30</f>
        <v>59.25</v>
      </c>
      <c r="AB20" s="3">
        <f>'[16]Setembro'!$E$31</f>
        <v>54.083333333333336</v>
      </c>
      <c r="AC20" s="3">
        <f>'[16]Setembro'!$E$32</f>
        <v>57.375</v>
      </c>
      <c r="AD20" s="3">
        <f>'[16]Setembro'!$E$33</f>
        <v>54.458333333333336</v>
      </c>
      <c r="AE20" s="3">
        <f>'[16]Setembro'!$E$34</f>
        <v>86.33333333333333</v>
      </c>
      <c r="AF20" s="15">
        <f>AVERAGE(B20:AE20)</f>
        <v>61.41401515151515</v>
      </c>
    </row>
    <row r="21" spans="1:32" ht="16.5" customHeight="1">
      <c r="A21" s="8" t="s">
        <v>16</v>
      </c>
      <c r="B21" s="3">
        <f>'[17]Setembro'!$E$5</f>
        <v>46.31818181818182</v>
      </c>
      <c r="C21" s="3">
        <f>'[17]Setembro'!$E$6</f>
        <v>36.75</v>
      </c>
      <c r="D21" s="3">
        <f>'[17]Setembro'!$E$7</f>
        <v>31.916666666666668</v>
      </c>
      <c r="E21" s="3">
        <f>'[17]Setembro'!$E$8</f>
        <v>46.208333333333336</v>
      </c>
      <c r="F21" s="3">
        <f>'[17]Setembro'!$E$9</f>
        <v>57.208333333333336</v>
      </c>
      <c r="G21" s="3">
        <f>'[17]Setembro'!$E$10</f>
        <v>58.083333333333336</v>
      </c>
      <c r="H21" s="3">
        <f>'[17]Setembro'!$E$11</f>
        <v>43.833333333333336</v>
      </c>
      <c r="I21" s="3">
        <f>'[17]Setembro'!$E$12</f>
        <v>38.583333333333336</v>
      </c>
      <c r="J21" s="3">
        <f>'[17]Setembro'!$E$13</f>
        <v>45.125</v>
      </c>
      <c r="K21" s="3">
        <f>'[17]Setembro'!$E$14</f>
        <v>40.916666666666664</v>
      </c>
      <c r="L21" s="3">
        <f>'[17]Setembro'!$E$15</f>
        <v>41.458333333333336</v>
      </c>
      <c r="M21" s="3">
        <f>'[17]Setembro'!$E$16</f>
        <v>81.95833333333333</v>
      </c>
      <c r="N21" s="3">
        <f>'[17]Setembro'!$E$17</f>
        <v>69.91666666666667</v>
      </c>
      <c r="O21" s="3">
        <f>'[17]Setembro'!$E$18</f>
        <v>55.666666666666664</v>
      </c>
      <c r="P21" s="3">
        <f>'[17]Setembro'!$E$19</f>
        <v>34.125</v>
      </c>
      <c r="Q21" s="3">
        <f>'[17]Setembro'!$E$20</f>
        <v>37.708333333333336</v>
      </c>
      <c r="R21" s="3">
        <f>'[17]Setembro'!$E$21</f>
        <v>35.458333333333336</v>
      </c>
      <c r="S21" s="3">
        <f>'[17]Setembro'!$E$22</f>
        <v>35.083333333333336</v>
      </c>
      <c r="T21" s="3">
        <f>'[17]Setembro'!$E$23</f>
        <v>36.916666666666664</v>
      </c>
      <c r="U21" s="3">
        <f>'[17]Setembro'!$E$24</f>
        <v>87.08333333333333</v>
      </c>
      <c r="V21" s="3">
        <f>'[17]Setembro'!$E$25</f>
        <v>71.16666666666667</v>
      </c>
      <c r="W21" s="3">
        <f>'[17]Setembro'!$E$26</f>
        <v>55.916666666666664</v>
      </c>
      <c r="X21" s="3">
        <f>'[17]Setembro'!$E$27</f>
        <v>48.875</v>
      </c>
      <c r="Y21" s="3">
        <f>'[17]Setembro'!$E$28</f>
        <v>42.541666666666664</v>
      </c>
      <c r="Z21" s="3">
        <f>'[17]Setembro'!$E$29</f>
        <v>40.708333333333336</v>
      </c>
      <c r="AA21" s="3">
        <f>'[17]Setembro'!$E$30</f>
        <v>53.875</v>
      </c>
      <c r="AB21" s="3">
        <f>'[17]Setembro'!$E$31</f>
        <v>46.208333333333336</v>
      </c>
      <c r="AC21" s="3">
        <f>'[17]Setembro'!$E$32</f>
        <v>42.75</v>
      </c>
      <c r="AD21" s="3">
        <f>'[17]Setembro'!$E$33</f>
        <v>42.75</v>
      </c>
      <c r="AE21" s="3">
        <f>'[17]Setembro'!$E$34</f>
        <v>82.79166666666667</v>
      </c>
      <c r="AF21" s="15">
        <f>AVERAGE(B21:AE21)</f>
        <v>49.596717171717174</v>
      </c>
    </row>
    <row r="22" spans="1:32" ht="16.5" customHeight="1">
      <c r="A22" s="8" t="s">
        <v>17</v>
      </c>
      <c r="B22" s="3">
        <f>'[18]Setembro'!$E$5</f>
        <v>48.65217391304348</v>
      </c>
      <c r="C22" s="3">
        <f>'[18]Setembro'!$E$6</f>
        <v>34.916666666666664</v>
      </c>
      <c r="D22" s="3">
        <f>'[18]Setembro'!$E$7</f>
        <v>36.041666666666664</v>
      </c>
      <c r="E22" s="3">
        <f>'[18]Setembro'!$E$8</f>
        <v>44.25</v>
      </c>
      <c r="F22" s="3">
        <f>'[18]Setembro'!$E$9</f>
        <v>66.375</v>
      </c>
      <c r="G22" s="3">
        <f>'[18]Setembro'!$E$10</f>
        <v>71.83333333333333</v>
      </c>
      <c r="H22" s="3">
        <f>'[18]Setembro'!$E$11</f>
        <v>59.5</v>
      </c>
      <c r="I22" s="3">
        <f>'[18]Setembro'!$E$12</f>
        <v>48.583333333333336</v>
      </c>
      <c r="J22" s="3">
        <f>'[18]Setembro'!$E$13</f>
        <v>49.041666666666664</v>
      </c>
      <c r="K22" s="3">
        <f>'[18]Setembro'!$E$14</f>
        <v>46.833333333333336</v>
      </c>
      <c r="L22" s="3">
        <f>'[18]Setembro'!$E$15</f>
        <v>40.583333333333336</v>
      </c>
      <c r="M22" s="3">
        <f>'[18]Setembro'!$E$16</f>
        <v>63.25</v>
      </c>
      <c r="N22" s="3">
        <f>'[18]Setembro'!$E$17</f>
        <v>85.45833333333333</v>
      </c>
      <c r="O22" s="3">
        <f>'[18]Setembro'!$E$18</f>
        <v>66.79166666666667</v>
      </c>
      <c r="P22" s="3">
        <f>'[18]Setembro'!$E$19</f>
        <v>53.208333333333336</v>
      </c>
      <c r="Q22" s="3">
        <f>'[18]Setembro'!$E$20</f>
        <v>48.166666666666664</v>
      </c>
      <c r="R22" s="3">
        <f>'[18]Setembro'!$E$21</f>
        <v>58.75</v>
      </c>
      <c r="S22" s="3">
        <f>'[18]Setembro'!$E$22</f>
        <v>47.25</v>
      </c>
      <c r="T22" s="3">
        <f>'[18]Setembro'!$E$23</f>
        <v>49.875</v>
      </c>
      <c r="U22" s="3">
        <f>'[18]Setembro'!$E$24</f>
        <v>83.125</v>
      </c>
      <c r="V22" s="3">
        <f>'[18]Setembro'!$E$25</f>
        <v>77.08333333333333</v>
      </c>
      <c r="W22" s="3">
        <f>'[18]Setembro'!$E$26</f>
        <v>65.33333333333333</v>
      </c>
      <c r="X22" s="3">
        <f>'[18]Setembro'!$E$27</f>
        <v>64.75</v>
      </c>
      <c r="Y22" s="3">
        <f>'[18]Setembro'!$E$28</f>
        <v>60.541666666666664</v>
      </c>
      <c r="Z22" s="3">
        <f>'[18]Setembro'!$E$29</f>
        <v>63.083333333333336</v>
      </c>
      <c r="AA22" s="3">
        <f>'[18]Setembro'!$E$30</f>
        <v>68.91666666666667</v>
      </c>
      <c r="AB22" s="3">
        <f>'[18]Setembro'!$E$31</f>
        <v>60.625</v>
      </c>
      <c r="AC22" s="3">
        <f>'[18]Setembro'!$E$32</f>
        <v>46.666666666666664</v>
      </c>
      <c r="AD22" s="3">
        <f>'[18]Setembro'!$E$33</f>
        <v>43</v>
      </c>
      <c r="AE22" s="3">
        <f>'[18]Setembro'!$E$34</f>
        <v>70</v>
      </c>
      <c r="AF22" s="15">
        <f>AVERAGE(B22:AE22)</f>
        <v>57.41618357487923</v>
      </c>
    </row>
    <row r="23" spans="1:32" ht="16.5" customHeight="1">
      <c r="A23" s="8" t="s">
        <v>18</v>
      </c>
      <c r="B23" s="3">
        <f>'[19]Setembro'!$E$5</f>
        <v>36.63157894736842</v>
      </c>
      <c r="C23" s="3">
        <f>'[19]Setembro'!$E$6</f>
        <v>34.916666666666664</v>
      </c>
      <c r="D23" s="3">
        <f>'[19]Setembro'!$E$7</f>
        <v>28.285714285714285</v>
      </c>
      <c r="E23" s="3">
        <f>'[19]Setembro'!$E$8</f>
        <v>31.952380952380953</v>
      </c>
      <c r="F23" s="3">
        <f>'[19]Setembro'!$E$9</f>
        <v>60.666666666666664</v>
      </c>
      <c r="G23" s="3">
        <f>'[19]Setembro'!$E$10</f>
        <v>73.88235294117646</v>
      </c>
      <c r="H23" s="3">
        <f>'[19]Setembro'!$E$11</f>
        <v>54.27272727272727</v>
      </c>
      <c r="I23" s="3">
        <f>'[19]Setembro'!$E$12</f>
        <v>48.333333333333336</v>
      </c>
      <c r="J23" s="3">
        <f>'[19]Setembro'!$E$13</f>
        <v>42.91304347826087</v>
      </c>
      <c r="K23" s="3">
        <f>'[19]Setembro'!$E$14</f>
        <v>38.130434782608695</v>
      </c>
      <c r="L23" s="3">
        <f>'[19]Setembro'!$E$15</f>
        <v>33.27272727272727</v>
      </c>
      <c r="M23" s="3">
        <f>'[19]Setembro'!$E$16</f>
        <v>51.19047619047619</v>
      </c>
      <c r="N23" s="3">
        <f>'[19]Setembro'!$E$17</f>
        <v>79.6</v>
      </c>
      <c r="O23" s="3">
        <f>'[19]Setembro'!$E$18</f>
        <v>70.4</v>
      </c>
      <c r="P23" s="3">
        <f>'[19]Setembro'!$E$19</f>
        <v>49.68181818181818</v>
      </c>
      <c r="Q23" s="3">
        <f>'[19]Setembro'!$E$20</f>
        <v>39.59090909090909</v>
      </c>
      <c r="R23" s="3">
        <f>'[19]Setembro'!$E$21</f>
        <v>45.22727272727273</v>
      </c>
      <c r="S23" s="3">
        <f>'[19]Setembro'!$E$22</f>
        <v>43.09090909090909</v>
      </c>
      <c r="T23" s="3">
        <f>'[19]Setembro'!$E$23</f>
        <v>36.13636363636363</v>
      </c>
      <c r="U23" s="3">
        <f>'[19]Setembro'!$E$24</f>
        <v>66</v>
      </c>
      <c r="V23" s="3">
        <f>'[19]Setembro'!$E$25</f>
        <v>74</v>
      </c>
      <c r="W23" s="3">
        <f>'[19]Setembro'!$E$26</f>
        <v>61.54545454545455</v>
      </c>
      <c r="X23" s="3">
        <f>'[19]Setembro'!$E$27</f>
        <v>64.75</v>
      </c>
      <c r="Y23" s="3">
        <f>'[19]Setembro'!$E$28</f>
        <v>40.47826086956522</v>
      </c>
      <c r="Z23" s="3">
        <f>'[19]Setembro'!$E$29</f>
        <v>38.95454545454545</v>
      </c>
      <c r="AA23" s="3">
        <f>'[19]Setembro'!$E$30</f>
        <v>47.5</v>
      </c>
      <c r="AB23" s="3">
        <f>'[19]Setembro'!$E$31</f>
        <v>47.95454545454545</v>
      </c>
      <c r="AC23" s="3">
        <f>'[19]Setembro'!$E$32</f>
        <v>43.04545454545455</v>
      </c>
      <c r="AD23" s="3">
        <f>'[19]Setembro'!$E$33</f>
        <v>39.04545454545455</v>
      </c>
      <c r="AE23" s="3">
        <f>'[19]Setembro'!$E$34</f>
        <v>60.13636363636363</v>
      </c>
      <c r="AF23" s="15">
        <f>AVERAGE(B23:AE23)</f>
        <v>49.386181818958775</v>
      </c>
    </row>
    <row r="24" spans="1:32" ht="16.5" customHeight="1">
      <c r="A24" s="8" t="s">
        <v>19</v>
      </c>
      <c r="B24" s="3">
        <f>'[20]Setembro'!$E$5</f>
        <v>51.54545454545455</v>
      </c>
      <c r="C24" s="3">
        <f>'[20]Setembro'!$E$6</f>
        <v>44.5</v>
      </c>
      <c r="D24" s="3">
        <f>'[20]Setembro'!$E$7</f>
        <v>38.666666666666664</v>
      </c>
      <c r="E24" s="3">
        <f>'[20]Setembro'!$E$8</f>
        <v>50.541666666666664</v>
      </c>
      <c r="F24" s="3">
        <f>'[20]Setembro'!$E$9</f>
        <v>89.41666666666667</v>
      </c>
      <c r="G24" s="3">
        <f>'[20]Setembro'!$E$10</f>
        <v>85.95833333333333</v>
      </c>
      <c r="H24" s="3">
        <f>'[20]Setembro'!$E$11</f>
        <v>65.875</v>
      </c>
      <c r="I24" s="3">
        <f>'[20]Setembro'!$E$12</f>
        <v>51.125</v>
      </c>
      <c r="J24" s="3">
        <f>'[20]Setembro'!$E$13</f>
        <v>50.041666666666664</v>
      </c>
      <c r="K24" s="3">
        <f>'[20]Setembro'!$E$14</f>
        <v>56.458333333333336</v>
      </c>
      <c r="L24" s="3">
        <f>'[20]Setembro'!$E$15</f>
        <v>50.791666666666664</v>
      </c>
      <c r="M24" s="3">
        <f>'[20]Setembro'!$E$16</f>
        <v>91.08333333333333</v>
      </c>
      <c r="N24" s="3">
        <f>'[20]Setembro'!$E$17</f>
        <v>87.33333333333333</v>
      </c>
      <c r="O24" s="3">
        <f>'[20]Setembro'!$E$18</f>
        <v>64.20833333333333</v>
      </c>
      <c r="P24" s="3">
        <f>'[20]Setembro'!$E$19</f>
        <v>48.083333333333336</v>
      </c>
      <c r="Q24" s="3">
        <f>'[20]Setembro'!$E$20</f>
        <v>51.291666666666664</v>
      </c>
      <c r="R24" s="3">
        <f>'[20]Setembro'!$E$21</f>
        <v>51</v>
      </c>
      <c r="S24" s="3">
        <f>'[20]Setembro'!$E$22</f>
        <v>49.208333333333336</v>
      </c>
      <c r="T24" s="3">
        <f>'[20]Setembro'!$E$23</f>
        <v>58.416666666666664</v>
      </c>
      <c r="U24" s="3">
        <f>'[20]Setembro'!$E$24</f>
        <v>92.625</v>
      </c>
      <c r="V24" s="3">
        <f>'[20]Setembro'!$E$25</f>
        <v>75.33333333333333</v>
      </c>
      <c r="W24" s="3">
        <f>'[20]Setembro'!$E$26</f>
        <v>61.333333333333336</v>
      </c>
      <c r="X24" s="3">
        <f>'[20]Setembro'!$E$27</f>
        <v>59.958333333333336</v>
      </c>
      <c r="Y24" s="3">
        <f>'[20]Setembro'!$E$28</f>
        <v>51.625</v>
      </c>
      <c r="Z24" s="3">
        <f>'[20]Setembro'!$E$29</f>
        <v>54.291666666666664</v>
      </c>
      <c r="AA24" s="3">
        <f>'[20]Setembro'!$E$30</f>
        <v>56.458333333333336</v>
      </c>
      <c r="AB24" s="3">
        <f>'[20]Setembro'!$E$31</f>
        <v>49.458333333333336</v>
      </c>
      <c r="AC24" s="3">
        <f>'[20]Setembro'!$E$32</f>
        <v>52.708333333333336</v>
      </c>
      <c r="AD24" s="3">
        <f>'[20]Setembro'!$E$33</f>
        <v>67.20833333333333</v>
      </c>
      <c r="AE24" s="3">
        <f>'[20]Setembro'!$E$34</f>
        <v>60.13636363636363</v>
      </c>
      <c r="AF24" s="15">
        <f>AVERAGE(B24:AE24)</f>
        <v>60.55606060606059</v>
      </c>
    </row>
    <row r="25" spans="1:32" ht="16.5" customHeight="1">
      <c r="A25" s="8" t="s">
        <v>20</v>
      </c>
      <c r="B25" s="3" t="str">
        <f>'[21]Setembro'!$E$5</f>
        <v>**</v>
      </c>
      <c r="C25" s="3" t="str">
        <f>'[21]Setembro'!$E$6</f>
        <v>**</v>
      </c>
      <c r="D25" s="3" t="str">
        <f>'[21]Setembro'!$E$7</f>
        <v>**</v>
      </c>
      <c r="E25" s="3" t="str">
        <f>'[21]Setembro'!$E$8</f>
        <v>**</v>
      </c>
      <c r="F25" s="3" t="str">
        <f>'[21]Setembro'!$E$9</f>
        <v>**</v>
      </c>
      <c r="G25" s="3" t="str">
        <f>'[21]Setembro'!$E$10</f>
        <v>**</v>
      </c>
      <c r="H25" s="3" t="str">
        <f>'[21]Setembro'!$E$11</f>
        <v>**</v>
      </c>
      <c r="I25" s="3" t="str">
        <f>'[21]Setembro'!$E$12</f>
        <v>**</v>
      </c>
      <c r="J25" s="3" t="str">
        <f>'[21]Setembro'!$E$13</f>
        <v>**</v>
      </c>
      <c r="K25" s="3" t="str">
        <f>'[21]Setembro'!$E$14</f>
        <v>**</v>
      </c>
      <c r="L25" s="3" t="str">
        <f>'[21]Setembro'!$E$15</f>
        <v>**</v>
      </c>
      <c r="M25" s="3" t="str">
        <f>'[21]Setembro'!$E$16</f>
        <v>**</v>
      </c>
      <c r="N25" s="3" t="str">
        <f>'[21]Setembro'!$E$17</f>
        <v>**</v>
      </c>
      <c r="O25" s="3" t="str">
        <f>'[21]Setembro'!$E$18</f>
        <v>**</v>
      </c>
      <c r="P25" s="3" t="str">
        <f>'[21]Setembro'!$E$19</f>
        <v>**</v>
      </c>
      <c r="Q25" s="3" t="str">
        <f>'[21]Setembro'!$E$20</f>
        <v>**</v>
      </c>
      <c r="R25" s="3" t="str">
        <f>'[21]Setembro'!$E$21</f>
        <v>**</v>
      </c>
      <c r="S25" s="3" t="str">
        <f>'[21]Setembro'!$E$22</f>
        <v>**</v>
      </c>
      <c r="T25" s="3" t="str">
        <f>'[21]Setembro'!$E$23</f>
        <v>**</v>
      </c>
      <c r="U25" s="3" t="str">
        <f>'[21]Setembro'!$E$24</f>
        <v>**</v>
      </c>
      <c r="V25" s="3" t="str">
        <f>'[21]Setembro'!$E$25</f>
        <v>**</v>
      </c>
      <c r="W25" s="3" t="str">
        <f>'[21]Setembro'!$E$26</f>
        <v>**</v>
      </c>
      <c r="X25" s="3" t="str">
        <f>'[21]Setembro'!$E$27</f>
        <v>**</v>
      </c>
      <c r="Y25" s="3" t="str">
        <f>'[21]Setembro'!$E$28</f>
        <v>**</v>
      </c>
      <c r="Z25" s="3">
        <f>'[21]Setembro'!$E$29</f>
        <v>30.833333333333332</v>
      </c>
      <c r="AA25" s="3">
        <f>'[21]Setembro'!$E$30</f>
        <v>30.833333333333332</v>
      </c>
      <c r="AB25" s="3">
        <f>'[21]Setembro'!$E$31</f>
        <v>55</v>
      </c>
      <c r="AC25" s="3">
        <f>'[21]Setembro'!$E$32</f>
        <v>41.583333333333336</v>
      </c>
      <c r="AD25" s="3">
        <f>'[21]Setembro'!$E$33</f>
        <v>39.541666666666664</v>
      </c>
      <c r="AE25" s="3">
        <f>'[21]Setembro'!$E$34</f>
        <v>44.708333333333336</v>
      </c>
      <c r="AF25" s="15">
        <f>AVERAGE(Z25:AE25)</f>
        <v>40.416666666666664</v>
      </c>
    </row>
    <row r="26" spans="1:34" s="5" customFormat="1" ht="16.5" customHeight="1">
      <c r="A26" s="12" t="s">
        <v>47</v>
      </c>
      <c r="B26" s="20">
        <f>AVERAGE(B5:B25)</f>
        <v>47.02696299378221</v>
      </c>
      <c r="C26" s="20">
        <f aca="true" t="shared" si="2" ref="C26:O26">AVERAGE(C5:C25)</f>
        <v>40.84323232323232</v>
      </c>
      <c r="D26" s="20">
        <f t="shared" si="2"/>
        <v>37.67791005291005</v>
      </c>
      <c r="E26" s="20">
        <f t="shared" si="2"/>
        <v>42.44411375661375</v>
      </c>
      <c r="F26" s="20">
        <f t="shared" si="2"/>
        <v>61.46990740740742</v>
      </c>
      <c r="G26" s="20">
        <f t="shared" si="2"/>
        <v>67.8869825708061</v>
      </c>
      <c r="H26" s="20">
        <f t="shared" si="2"/>
        <v>59.25357744107743</v>
      </c>
      <c r="I26" s="20">
        <f t="shared" si="2"/>
        <v>47.05555555555557</v>
      </c>
      <c r="J26" s="20">
        <f t="shared" si="2"/>
        <v>48.131743156199676</v>
      </c>
      <c r="K26" s="20">
        <f t="shared" si="2"/>
        <v>46.47252415458938</v>
      </c>
      <c r="L26" s="20">
        <f t="shared" si="2"/>
        <v>41.99200336700337</v>
      </c>
      <c r="M26" s="20">
        <f t="shared" si="2"/>
        <v>66.05919312169311</v>
      </c>
      <c r="N26" s="20">
        <f t="shared" si="2"/>
        <v>80.81574074074074</v>
      </c>
      <c r="O26" s="20">
        <f t="shared" si="2"/>
        <v>64.76726190476191</v>
      </c>
      <c r="P26" s="20">
        <f aca="true" t="shared" si="3" ref="P26:U26">AVERAGE(P5:P25)</f>
        <v>47.23232323232323</v>
      </c>
      <c r="Q26" s="20">
        <f t="shared" si="3"/>
        <v>42.1439393939394</v>
      </c>
      <c r="R26" s="20">
        <f t="shared" si="3"/>
        <v>47.21170033670034</v>
      </c>
      <c r="S26" s="20">
        <f t="shared" si="3"/>
        <v>46.03977272727273</v>
      </c>
      <c r="T26" s="20">
        <f t="shared" si="3"/>
        <v>45.743686868686865</v>
      </c>
      <c r="U26" s="20">
        <f t="shared" si="3"/>
        <v>80.57685185185184</v>
      </c>
      <c r="V26" s="20">
        <f aca="true" t="shared" si="4" ref="V26:AE26">AVERAGE(V5:V25)</f>
        <v>76.46448308389378</v>
      </c>
      <c r="W26" s="20">
        <f t="shared" si="4"/>
        <v>60.27685046435046</v>
      </c>
      <c r="X26" s="20">
        <f t="shared" si="4"/>
        <v>55.937399355877616</v>
      </c>
      <c r="Y26" s="20">
        <f t="shared" si="4"/>
        <v>48.69786634460547</v>
      </c>
      <c r="Z26" s="20">
        <f t="shared" si="4"/>
        <v>49.361642743221694</v>
      </c>
      <c r="AA26" s="20">
        <f t="shared" si="4"/>
        <v>54.07541666666666</v>
      </c>
      <c r="AB26" s="20">
        <f t="shared" si="4"/>
        <v>52.577629233511594</v>
      </c>
      <c r="AC26" s="20">
        <f t="shared" si="4"/>
        <v>46.11042490118577</v>
      </c>
      <c r="AD26" s="20">
        <f t="shared" si="4"/>
        <v>44.58977272727273</v>
      </c>
      <c r="AE26" s="20">
        <f t="shared" si="4"/>
        <v>65.54280303030305</v>
      </c>
      <c r="AF26" s="16">
        <f>AVERAGE(AF5:AF25)</f>
        <v>53.09694894968137</v>
      </c>
      <c r="AG26" s="11"/>
      <c r="AH26" s="11"/>
    </row>
    <row r="27" ht="12.75">
      <c r="A27" s="44" t="s">
        <v>49</v>
      </c>
    </row>
    <row r="28" ht="12.75">
      <c r="A28" s="43" t="s">
        <v>50</v>
      </c>
    </row>
  </sheetData>
  <sheetProtection password="C6EC" sheet="1" objects="1" scenarios="1"/>
  <mergeCells count="33">
    <mergeCell ref="AE3:AE4"/>
    <mergeCell ref="Y3:Y4"/>
    <mergeCell ref="Z3:Z4"/>
    <mergeCell ref="AA3:AA4"/>
    <mergeCell ref="AB3:AB4"/>
    <mergeCell ref="U3:U4"/>
    <mergeCell ref="V3:V4"/>
    <mergeCell ref="W3:W4"/>
    <mergeCell ref="X3:X4"/>
    <mergeCell ref="AC3:AC4"/>
    <mergeCell ref="AD3:AD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G10">
      <selection activeCell="AG26" sqref="AG26"/>
    </sheetView>
  </sheetViews>
  <sheetFormatPr defaultColWidth="9.140625" defaultRowHeight="12.75"/>
  <cols>
    <col min="1" max="1" width="19.140625" style="2" bestFit="1" customWidth="1"/>
    <col min="2" max="31" width="6.421875" style="2" customWidth="1"/>
    <col min="32" max="32" width="7.421875" style="17" bestFit="1" customWidth="1"/>
    <col min="33" max="33" width="5.8515625" style="17" bestFit="1" customWidth="1"/>
    <col min="34" max="34" width="9.140625" style="1" customWidth="1"/>
  </cols>
  <sheetData>
    <row r="1" spans="1:33" ht="19.5" customHeight="1" thickBo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10"/>
    </row>
    <row r="3" spans="1:34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41</v>
      </c>
      <c r="AG3" s="37" t="s">
        <v>39</v>
      </c>
      <c r="AH3" s="11"/>
    </row>
    <row r="4" spans="1:34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36" t="s">
        <v>40</v>
      </c>
      <c r="AH4" s="11"/>
    </row>
    <row r="5" spans="1:33" ht="16.5" customHeight="1" thickTop="1">
      <c r="A5" s="7" t="s">
        <v>0</v>
      </c>
      <c r="B5" s="3">
        <f>'[4]Setembro'!$F$5</f>
        <v>85</v>
      </c>
      <c r="C5" s="3">
        <f>'[4]Setembro'!$F$6</f>
        <v>87</v>
      </c>
      <c r="D5" s="3">
        <f>'[4]Setembro'!$F$7</f>
        <v>77</v>
      </c>
      <c r="E5" s="3">
        <f>'[4]Setembro'!$F$8</f>
        <v>74</v>
      </c>
      <c r="F5" s="3">
        <f>'[4]Setembro'!$F$9</f>
        <v>94</v>
      </c>
      <c r="G5" s="3">
        <f>'[4]Setembro'!$F$10</f>
        <v>96</v>
      </c>
      <c r="H5" s="3">
        <f>'[4]Setembro'!$F$11</f>
        <v>98</v>
      </c>
      <c r="I5" s="3">
        <f>'[4]Setembro'!$F$12</f>
        <v>76</v>
      </c>
      <c r="J5" s="3">
        <f>'[4]Setembro'!$F$13</f>
        <v>85</v>
      </c>
      <c r="K5" s="3">
        <f>'[4]Setembro'!$F$14</f>
        <v>92</v>
      </c>
      <c r="L5" s="3">
        <f>'[4]Setembro'!$F$15</f>
        <v>88</v>
      </c>
      <c r="M5" s="3">
        <f>'[4]Setembro'!$F$16</f>
        <v>97</v>
      </c>
      <c r="N5" s="3">
        <f>'[4]Setembro'!$F$17</f>
        <v>96</v>
      </c>
      <c r="O5" s="3">
        <f>'[4]Setembro'!$F$18</f>
        <v>96</v>
      </c>
      <c r="P5" s="3">
        <f>'[4]Setembro'!$F$19</f>
        <v>78</v>
      </c>
      <c r="Q5" s="3">
        <f>'[4]Setembro'!$F$20</f>
        <v>83</v>
      </c>
      <c r="R5" s="3">
        <f>'[4]Setembro'!$F$21</f>
        <v>91</v>
      </c>
      <c r="S5" s="3">
        <f>'[4]Setembro'!$F$22</f>
        <v>87</v>
      </c>
      <c r="T5" s="3">
        <f>'[4]Setembro'!$F$23</f>
        <v>83</v>
      </c>
      <c r="U5" s="3">
        <f>'[4]Setembro'!$F$24</f>
        <v>97</v>
      </c>
      <c r="V5" s="3">
        <f>'[4]Setembro'!$F$25</f>
        <v>96</v>
      </c>
      <c r="W5" s="3">
        <f>'[4]Setembro'!$F$26</f>
        <v>89</v>
      </c>
      <c r="X5" s="3">
        <f>'[4]Setembro'!$F$27</f>
        <v>91</v>
      </c>
      <c r="Y5" s="3">
        <f>'[4]Setembro'!$F$28</f>
        <v>92</v>
      </c>
      <c r="Z5" s="3">
        <f>'[4]Setembro'!$F$29</f>
        <v>85</v>
      </c>
      <c r="AA5" s="3">
        <f>'[4]Setembro'!$F$30</f>
        <v>95</v>
      </c>
      <c r="AB5" s="3">
        <f>'[4]Setembro'!$F$31</f>
        <v>92</v>
      </c>
      <c r="AC5" s="3">
        <f>'[4]Setembro'!$F$32</f>
        <v>86</v>
      </c>
      <c r="AD5" s="3">
        <f>'[4]Setembro'!$F$33</f>
        <v>80</v>
      </c>
      <c r="AE5" s="3">
        <f>'[4]Setembro'!$F$34</f>
        <v>95</v>
      </c>
      <c r="AF5" s="15">
        <f aca="true" t="shared" si="1" ref="AF5:AF24">MAX(B5:AE5)</f>
        <v>98</v>
      </c>
      <c r="AG5" s="15">
        <f>AVERAGE(B5:AE5)</f>
        <v>88.7</v>
      </c>
    </row>
    <row r="6" spans="1:33" ht="16.5" customHeight="1">
      <c r="A6" s="8" t="s">
        <v>1</v>
      </c>
      <c r="B6" s="3">
        <f>'[5]Setembro'!$F$5</f>
        <v>69</v>
      </c>
      <c r="C6" s="3">
        <f>'[5]Setembro'!$F$6</f>
        <v>86</v>
      </c>
      <c r="D6" s="3">
        <f>'[5]Setembro'!$F$7</f>
        <v>83</v>
      </c>
      <c r="E6" s="3">
        <f>'[5]Setembro'!$F$8</f>
        <v>88</v>
      </c>
      <c r="F6" s="3">
        <f>'[5]Setembro'!$F$9</f>
        <v>76</v>
      </c>
      <c r="G6" s="3">
        <f>'[5]Setembro'!$F$10</f>
        <v>78</v>
      </c>
      <c r="H6" s="3">
        <f>'[5]Setembro'!$F$11</f>
        <v>65</v>
      </c>
      <c r="I6" s="3">
        <f>'[5]Setembro'!$F$12</f>
        <v>68</v>
      </c>
      <c r="J6" s="3">
        <f>'[5]Setembro'!$F$13</f>
        <v>81</v>
      </c>
      <c r="K6" s="3">
        <f>'[5]Setembro'!$F$14</f>
        <v>84</v>
      </c>
      <c r="L6" s="3">
        <f>'[5]Setembro'!$F$15</f>
        <v>81</v>
      </c>
      <c r="M6" s="3">
        <f>'[5]Setembro'!$F$16</f>
        <v>92</v>
      </c>
      <c r="N6" s="3">
        <f>'[5]Setembro'!$F$17</f>
        <v>91</v>
      </c>
      <c r="O6" s="3">
        <f>'[5]Setembro'!$F$18</f>
        <v>80</v>
      </c>
      <c r="P6" s="3">
        <f>'[5]Setembro'!$F$19</f>
        <v>72</v>
      </c>
      <c r="Q6" s="3">
        <f>'[5]Setembro'!$F$20</f>
        <v>72</v>
      </c>
      <c r="R6" s="3">
        <f>'[5]Setembro'!$F$21</f>
        <v>76</v>
      </c>
      <c r="S6" s="3">
        <f>'[5]Setembro'!$F$22</f>
        <v>65</v>
      </c>
      <c r="T6" s="3">
        <f>'[5]Setembro'!$F$23</f>
        <v>61</v>
      </c>
      <c r="U6" s="3">
        <f>'[5]Setembro'!$F$24</f>
        <v>94</v>
      </c>
      <c r="V6" s="3">
        <f>'[5]Setembro'!$F$25</f>
        <v>90</v>
      </c>
      <c r="W6" s="3">
        <f>'[5]Setembro'!$F$26</f>
        <v>99</v>
      </c>
      <c r="X6" s="3">
        <f>'[5]Setembro'!$F$27</f>
        <v>92</v>
      </c>
      <c r="Y6" s="3">
        <f>'[5]Setembro'!$F$28</f>
        <v>83</v>
      </c>
      <c r="Z6" s="3">
        <f>'[5]Setembro'!$F$29</f>
        <v>76</v>
      </c>
      <c r="AA6" s="3">
        <f>'[5]Setembro'!$F$30</f>
        <v>79</v>
      </c>
      <c r="AB6" s="3">
        <f>'[5]Setembro'!$F$31</f>
        <v>87</v>
      </c>
      <c r="AC6" s="3">
        <f>'[5]Setembro'!$F$32</f>
        <v>71</v>
      </c>
      <c r="AD6" s="3">
        <f>'[5]Setembro'!$F$33</f>
        <v>60</v>
      </c>
      <c r="AE6" s="3">
        <f>'[5]Setembro'!$F$34</f>
        <v>95</v>
      </c>
      <c r="AF6" s="15">
        <f t="shared" si="1"/>
        <v>99</v>
      </c>
      <c r="AG6" s="15">
        <f aca="true" t="shared" si="2" ref="AG6:AG25">AVERAGE(B6:AE6)</f>
        <v>79.8</v>
      </c>
    </row>
    <row r="7" spans="1:33" ht="16.5" customHeight="1">
      <c r="A7" s="8" t="s">
        <v>2</v>
      </c>
      <c r="B7" s="3">
        <f>'[6]Setembro'!$F$5</f>
        <v>50</v>
      </c>
      <c r="C7" s="3">
        <f>'[6]Setembro'!$F$6</f>
        <v>45</v>
      </c>
      <c r="D7" s="3">
        <f>'[6]Setembro'!$F$7</f>
        <v>44</v>
      </c>
      <c r="E7" s="3">
        <f>'[6]Setembro'!$F$8</f>
        <v>65</v>
      </c>
      <c r="F7" s="3">
        <f>'[6]Setembro'!$F$9</f>
        <v>90</v>
      </c>
      <c r="G7" s="3">
        <f>'[6]Setembro'!$F$10</f>
        <v>92</v>
      </c>
      <c r="H7" s="3">
        <f>'[6]Setembro'!$F$11</f>
        <v>82</v>
      </c>
      <c r="I7" s="3">
        <f>'[6]Setembro'!$F$12</f>
        <v>51</v>
      </c>
      <c r="J7" s="3">
        <f>'[6]Setembro'!$F$13</f>
        <v>59</v>
      </c>
      <c r="K7" s="3">
        <f>'[6]Setembro'!$F$14</f>
        <v>70</v>
      </c>
      <c r="L7" s="3">
        <f>'[6]Setembro'!$F$15</f>
        <v>58</v>
      </c>
      <c r="M7" s="3">
        <f>'[6]Setembro'!$F$16</f>
        <v>96</v>
      </c>
      <c r="N7" s="3">
        <f>'[6]Setembro'!$F$17</f>
        <v>95</v>
      </c>
      <c r="O7" s="3">
        <f>'[6]Setembro'!$F$18</f>
        <v>93</v>
      </c>
      <c r="P7" s="3">
        <f>'[6]Setembro'!$F$19</f>
        <v>61</v>
      </c>
      <c r="Q7" s="3">
        <f>'[6]Setembro'!$F$20</f>
        <v>61</v>
      </c>
      <c r="R7" s="3">
        <f>'[6]Setembro'!$F$21</f>
        <v>56</v>
      </c>
      <c r="S7" s="3">
        <f>'[6]Setembro'!$F$22</f>
        <v>51</v>
      </c>
      <c r="T7" s="3">
        <f>'[6]Setembro'!$F$23</f>
        <v>50</v>
      </c>
      <c r="U7" s="3">
        <f>'[6]Setembro'!$F$24</f>
        <v>95</v>
      </c>
      <c r="V7" s="3">
        <f>'[6]Setembro'!$F$25</f>
        <v>95</v>
      </c>
      <c r="W7" s="3">
        <f>'[6]Setembro'!$F$26</f>
        <v>88</v>
      </c>
      <c r="X7" s="3">
        <f>'[6]Setembro'!$F$27</f>
        <v>78</v>
      </c>
      <c r="Y7" s="3">
        <f>'[6]Setembro'!$F$28</f>
        <v>69</v>
      </c>
      <c r="Z7" s="3">
        <f>'[6]Setembro'!$F$29</f>
        <v>59</v>
      </c>
      <c r="AA7" s="3">
        <f>'[6]Setembro'!$F$30</f>
        <v>68</v>
      </c>
      <c r="AB7" s="3">
        <f>'[6]Setembro'!$F$31</f>
        <v>79</v>
      </c>
      <c r="AC7" s="3">
        <f>'[6]Setembro'!$F$32</f>
        <v>55</v>
      </c>
      <c r="AD7" s="3">
        <f>'[6]Setembro'!$F$33</f>
        <v>45</v>
      </c>
      <c r="AE7" s="3">
        <f>'[6]Setembro'!$F$34</f>
        <v>94</v>
      </c>
      <c r="AF7" s="15">
        <f t="shared" si="1"/>
        <v>96</v>
      </c>
      <c r="AG7" s="15">
        <f t="shared" si="2"/>
        <v>69.8</v>
      </c>
    </row>
    <row r="8" spans="1:33" ht="16.5" customHeight="1">
      <c r="A8" s="8" t="s">
        <v>3</v>
      </c>
      <c r="B8" s="3">
        <f>'[7]Setembro'!$F$5</f>
        <v>70</v>
      </c>
      <c r="C8" s="3">
        <f>'[7]Setembro'!$F$6</f>
        <v>65</v>
      </c>
      <c r="D8" s="3">
        <f>'[7]Setembro'!$F$7</f>
        <v>64</v>
      </c>
      <c r="E8" s="3">
        <f>'[7]Setembro'!$F$8</f>
        <v>72</v>
      </c>
      <c r="F8" s="3">
        <f>'[7]Setembro'!$F$9</f>
        <v>67</v>
      </c>
      <c r="G8" s="3">
        <f>'[7]Setembro'!$F$10</f>
        <v>74</v>
      </c>
      <c r="H8" s="3">
        <f>'[7]Setembro'!$F$11</f>
        <v>76</v>
      </c>
      <c r="I8" s="3">
        <f>'[7]Setembro'!$F$12</f>
        <v>84</v>
      </c>
      <c r="J8" s="3">
        <f>'[7]Setembro'!$F$13</f>
        <v>76</v>
      </c>
      <c r="K8" s="3">
        <f>'[7]Setembro'!$F$14</f>
        <v>67</v>
      </c>
      <c r="L8" s="3">
        <f>'[7]Setembro'!$F$15</f>
        <v>57</v>
      </c>
      <c r="M8" s="3">
        <f>'[7]Setembro'!$F$16</f>
        <v>60</v>
      </c>
      <c r="N8" s="3">
        <f>'[7]Setembro'!$F$17</f>
        <v>89</v>
      </c>
      <c r="O8" s="3">
        <f>'[7]Setembro'!$F$18</f>
        <v>89</v>
      </c>
      <c r="P8" s="3">
        <f>'[7]Setembro'!$F$19</f>
        <v>90</v>
      </c>
      <c r="Q8" s="3">
        <f>'[7]Setembro'!$F$20</f>
        <v>73</v>
      </c>
      <c r="R8" s="3">
        <f>'[7]Setembro'!$F$21</f>
        <v>71</v>
      </c>
      <c r="S8" s="3">
        <f>'[7]Setembro'!$F$22</f>
        <v>60</v>
      </c>
      <c r="T8" s="3">
        <f>'[7]Setembro'!$F$23</f>
        <v>55</v>
      </c>
      <c r="U8" s="3">
        <f>'[7]Setembro'!$F$24</f>
        <v>94</v>
      </c>
      <c r="V8" s="3">
        <f>'[7]Setembro'!$F$25</f>
        <v>89</v>
      </c>
      <c r="W8" s="3">
        <f>'[7]Setembro'!$F$26</f>
        <v>89</v>
      </c>
      <c r="X8" s="3">
        <f>'[7]Setembro'!$F$27</f>
        <v>89</v>
      </c>
      <c r="Y8" s="3">
        <f>'[7]Setembro'!$F$28</f>
        <v>82</v>
      </c>
      <c r="Z8" s="3">
        <f>'[7]Setembro'!$F$29</f>
        <v>70</v>
      </c>
      <c r="AA8" s="3">
        <f>'[7]Setembro'!$F$30</f>
        <v>81</v>
      </c>
      <c r="AB8" s="3">
        <f>'[7]Setembro'!$F$31</f>
        <v>77</v>
      </c>
      <c r="AC8" s="3">
        <f>'[7]Setembro'!$F$32</f>
        <v>64</v>
      </c>
      <c r="AD8" s="3">
        <f>'[7]Setembro'!$F$33</f>
        <v>59</v>
      </c>
      <c r="AE8" s="3">
        <f>'[7]Setembro'!$F$34</f>
        <v>56</v>
      </c>
      <c r="AF8" s="15">
        <f t="shared" si="1"/>
        <v>94</v>
      </c>
      <c r="AG8" s="15">
        <f t="shared" si="2"/>
        <v>73.63333333333334</v>
      </c>
    </row>
    <row r="9" spans="1:33" ht="16.5" customHeight="1">
      <c r="A9" s="8" t="s">
        <v>4</v>
      </c>
      <c r="B9" s="3">
        <f>'[8]Setembro'!$F$5</f>
        <v>39.52173913043478</v>
      </c>
      <c r="C9" s="3">
        <f>'[8]Setembro'!$F$6</f>
        <v>30.5</v>
      </c>
      <c r="D9" s="3">
        <f>'[8]Setembro'!$F$7</f>
        <v>28.875</v>
      </c>
      <c r="E9" s="3">
        <f>'[8]Setembro'!$F$8</f>
        <v>28.291666666666668</v>
      </c>
      <c r="F9" s="3">
        <f>'[8]Setembro'!$F$9</f>
        <v>27.291666666666668</v>
      </c>
      <c r="G9" s="3">
        <f>'[8]Setembro'!$F$10</f>
        <v>62.291666666666664</v>
      </c>
      <c r="H9" s="3">
        <f>'[8]Setembro'!$F$11</f>
        <v>78.08333333333333</v>
      </c>
      <c r="I9" s="3">
        <f>'[8]Setembro'!$F$12</f>
        <v>51.208333333333336</v>
      </c>
      <c r="J9" s="3">
        <f>'[8]Setembro'!$F$13</f>
        <v>40.458333333333336</v>
      </c>
      <c r="K9" s="3">
        <f>'[8]Setembro'!$F$14</f>
        <v>25.708333333333332</v>
      </c>
      <c r="L9" s="3">
        <f>'[8]Setembro'!$F$15</f>
        <v>25.208333333333332</v>
      </c>
      <c r="M9" s="3">
        <f>'[8]Setembro'!$F$16</f>
        <v>31.5</v>
      </c>
      <c r="N9" s="3">
        <f>'[8]Setembro'!$F$17</f>
        <v>80.33333333333333</v>
      </c>
      <c r="O9" s="3">
        <f>'[8]Setembro'!$F$18</f>
        <v>81.04166666666667</v>
      </c>
      <c r="P9" s="3">
        <f>'[8]Setembro'!$F$19</f>
        <v>70.125</v>
      </c>
      <c r="Q9" s="3">
        <f>'[8]Setembro'!$F$20</f>
        <v>54.833333333333336</v>
      </c>
      <c r="R9" s="3">
        <f>'[8]Setembro'!$F$21</f>
        <v>55.625</v>
      </c>
      <c r="S9" s="3">
        <f>'[8]Setembro'!$F$22</f>
        <v>47.75</v>
      </c>
      <c r="T9" s="3">
        <f>'[8]Setembro'!$F$23</f>
        <v>38.625</v>
      </c>
      <c r="U9" s="3">
        <f>'[8]Setembro'!$F$24</f>
        <v>78.16</v>
      </c>
      <c r="V9" s="3">
        <f>'[8]Setembro'!$F$25</f>
        <v>93</v>
      </c>
      <c r="W9" s="3">
        <f>'[8]Setembro'!$F$26</f>
        <v>68.95833333333333</v>
      </c>
      <c r="X9" s="3">
        <f>'[8]Setembro'!$F$27</f>
        <v>48.416666666666664</v>
      </c>
      <c r="Y9" s="3">
        <f>'[8]Setembro'!$F$28</f>
        <v>38.958333333333336</v>
      </c>
      <c r="Z9" s="3">
        <f>'[8]Setembro'!$F$29</f>
        <v>40.916666666666664</v>
      </c>
      <c r="AA9" s="3">
        <f>'[8]Setembro'!$F$30</f>
        <v>45.75</v>
      </c>
      <c r="AB9" s="3">
        <f>'[8]Setembro'!$F$31</f>
        <v>51.25</v>
      </c>
      <c r="AC9" s="3">
        <f>'[8]Setembro'!$F$32</f>
        <v>42.666666666666664</v>
      </c>
      <c r="AD9" s="3">
        <f>'[8]Setembro'!$F$33</f>
        <v>37.125</v>
      </c>
      <c r="AE9" s="3">
        <f>'[8]Setembro'!$F$34</f>
        <v>73.20833333333333</v>
      </c>
      <c r="AF9" s="15">
        <f t="shared" si="1"/>
        <v>93</v>
      </c>
      <c r="AG9" s="15">
        <f t="shared" si="2"/>
        <v>50.52272463768116</v>
      </c>
    </row>
    <row r="10" spans="1:33" ht="16.5" customHeight="1">
      <c r="A10" s="8" t="s">
        <v>5</v>
      </c>
      <c r="B10" s="13">
        <f>'[1]Setembro'!$F$5</f>
        <v>57</v>
      </c>
      <c r="C10" s="13">
        <f>'[1]Setembro'!$F$6</f>
        <v>79</v>
      </c>
      <c r="D10" s="13">
        <f>'[1]Setembro'!$F$7</f>
        <v>66</v>
      </c>
      <c r="E10" s="13">
        <f>'[1]Setembro'!$F$8</f>
        <v>79</v>
      </c>
      <c r="F10" s="13">
        <f>'[1]Setembro'!$F$9</f>
        <v>62</v>
      </c>
      <c r="G10" s="13">
        <f>'[1]Setembro'!$F$10</f>
        <v>66</v>
      </c>
      <c r="H10" s="13">
        <f>'[1]Setembro'!$F$11</f>
        <v>58</v>
      </c>
      <c r="I10" s="13">
        <f>'[1]Setembro'!$F$12</f>
        <v>71</v>
      </c>
      <c r="J10" s="13">
        <f>'[1]Setembro'!$F$13</f>
        <v>83</v>
      </c>
      <c r="K10" s="13">
        <f>'[1]Setembro'!$F$14</f>
        <v>73</v>
      </c>
      <c r="L10" s="13">
        <f>'[1]Setembro'!$F$15</f>
        <v>63</v>
      </c>
      <c r="M10" s="13">
        <f>'[1]Setembro'!$F$16</f>
        <v>83</v>
      </c>
      <c r="N10" s="13">
        <f>'[1]Setembro'!$F$17</f>
        <v>75</v>
      </c>
      <c r="O10" s="13">
        <f>'[1]Setembro'!$F$18</f>
        <v>74</v>
      </c>
      <c r="P10" s="13">
        <f>'[1]Setembro'!$F$19</f>
        <v>59</v>
      </c>
      <c r="Q10" s="13">
        <f>'[1]Setembro'!$F$20</f>
        <v>62</v>
      </c>
      <c r="R10" s="13">
        <f>'[1]Setembro'!$F$21</f>
        <v>82</v>
      </c>
      <c r="S10" s="13">
        <f>'[1]Setembro'!$F$22</f>
        <v>88</v>
      </c>
      <c r="T10" s="13">
        <f>'[1]Setembro'!$F$23</f>
        <v>53</v>
      </c>
      <c r="U10" s="13">
        <f>'[1]Setembro'!$F$24</f>
        <v>91</v>
      </c>
      <c r="V10" s="13">
        <f>'[1]Setembro'!$F$25</f>
        <v>83</v>
      </c>
      <c r="W10" s="13">
        <f>'[1]Setembro'!$F$26</f>
        <v>83</v>
      </c>
      <c r="X10" s="13">
        <f>'[1]Setembro'!$F$27</f>
        <v>84</v>
      </c>
      <c r="Y10" s="13">
        <f>'[1]Setembro'!$F$28</f>
        <v>87</v>
      </c>
      <c r="Z10" s="13">
        <f>'[1]Setembro'!$F$29</f>
        <v>55</v>
      </c>
      <c r="AA10" s="13">
        <f>'[1]Setembro'!$F$30</f>
        <v>87</v>
      </c>
      <c r="AB10" s="13">
        <f>'[1]Setembro'!$F$31</f>
        <v>81</v>
      </c>
      <c r="AC10" s="13">
        <f>'[1]Setembro'!$F$32</f>
        <v>75</v>
      </c>
      <c r="AD10" s="13">
        <f>'[1]Setembro'!$F$33</f>
        <v>64</v>
      </c>
      <c r="AE10" s="13">
        <f>'[1]Setembro'!$F$34</f>
        <v>91</v>
      </c>
      <c r="AF10" s="15">
        <f t="shared" si="1"/>
        <v>91</v>
      </c>
      <c r="AG10" s="15">
        <f t="shared" si="2"/>
        <v>73.8</v>
      </c>
    </row>
    <row r="11" spans="1:33" ht="16.5" customHeight="1">
      <c r="A11" s="8" t="s">
        <v>6</v>
      </c>
      <c r="B11" s="13">
        <f>'[2]Setembro'!$F$5</f>
        <v>58</v>
      </c>
      <c r="C11" s="13">
        <f>'[2]Setembro'!$F$6</f>
        <v>69</v>
      </c>
      <c r="D11" s="13">
        <f>'[2]Setembro'!$F$7</f>
        <v>62</v>
      </c>
      <c r="E11" s="13">
        <f>'[2]Setembro'!$F$8</f>
        <v>67</v>
      </c>
      <c r="F11" s="13">
        <f>'[2]Setembro'!$F$9</f>
        <v>74</v>
      </c>
      <c r="G11" s="13">
        <f>'[2]Setembro'!$F$10</f>
        <v>83</v>
      </c>
      <c r="H11" s="13">
        <f>'[2]Setembro'!$F$11</f>
        <v>85</v>
      </c>
      <c r="I11" s="13">
        <f>'[2]Setembro'!$F$12</f>
        <v>60</v>
      </c>
      <c r="J11" s="13">
        <f>'[2]Setembro'!$F$13</f>
        <v>64</v>
      </c>
      <c r="K11" s="13">
        <f>'[2]Setembro'!$F$14</f>
        <v>69</v>
      </c>
      <c r="L11" s="13">
        <f>'[2]Setembro'!$F$15</f>
        <v>71</v>
      </c>
      <c r="M11" s="13">
        <f>'[2]Setembro'!$F$16</f>
        <v>72</v>
      </c>
      <c r="N11" s="13">
        <f>'[2]Setembro'!$F$17</f>
        <v>85</v>
      </c>
      <c r="O11" s="13">
        <f>'[2]Setembro'!$F$18</f>
        <v>77</v>
      </c>
      <c r="P11" s="13">
        <f>'[2]Setembro'!$F$19</f>
        <v>74</v>
      </c>
      <c r="Q11" s="13">
        <f>'[2]Setembro'!$F$20</f>
        <v>49</v>
      </c>
      <c r="R11" s="13">
        <f>'[2]Setembro'!$F$21</f>
        <v>57</v>
      </c>
      <c r="S11" s="13">
        <f>'[2]Setembro'!$F$22</f>
        <v>59</v>
      </c>
      <c r="T11" s="13">
        <f>'[2]Setembro'!$F$23</f>
        <v>51</v>
      </c>
      <c r="U11" s="13">
        <f>'[2]Setembro'!$F$24</f>
        <v>85</v>
      </c>
      <c r="V11" s="13">
        <f>'[2]Setembro'!$F$25</f>
        <v>88</v>
      </c>
      <c r="W11" s="13">
        <f>'[2]Setembro'!$F$26</f>
        <v>86</v>
      </c>
      <c r="X11" s="13">
        <f>'[2]Setembro'!$F$27</f>
        <v>80</v>
      </c>
      <c r="Y11" s="13">
        <f>'[2]Setembro'!$F$28</f>
        <v>61</v>
      </c>
      <c r="Z11" s="13">
        <f>'[2]Setembro'!$F$29</f>
        <v>52</v>
      </c>
      <c r="AA11" s="13">
        <f>'[2]Setembro'!$F$30</f>
        <v>55</v>
      </c>
      <c r="AB11" s="13">
        <f>'[2]Setembro'!$F$31</f>
        <v>63</v>
      </c>
      <c r="AC11" s="13">
        <f>'[2]Setembro'!$F$32</f>
        <v>62</v>
      </c>
      <c r="AD11" s="13">
        <f>'[2]Setembro'!$F$33</f>
        <v>54</v>
      </c>
      <c r="AE11" s="13">
        <f>'[2]Setembro'!$F$34</f>
        <v>84</v>
      </c>
      <c r="AF11" s="15">
        <f t="shared" si="1"/>
        <v>88</v>
      </c>
      <c r="AG11" s="15">
        <f t="shared" si="2"/>
        <v>68.53333333333333</v>
      </c>
    </row>
    <row r="12" spans="1:33" ht="16.5" customHeight="1">
      <c r="A12" s="8" t="s">
        <v>7</v>
      </c>
      <c r="B12" s="13">
        <f>'[3]Setembro'!$F$5</f>
        <v>68</v>
      </c>
      <c r="C12" s="13">
        <f>'[3]Setembro'!$F$6</f>
        <v>54</v>
      </c>
      <c r="D12" s="13">
        <f>'[3]Setembro'!$F$7</f>
        <v>45</v>
      </c>
      <c r="E12" s="13">
        <f>'[3]Setembro'!$F$8</f>
        <v>64</v>
      </c>
      <c r="F12" s="13">
        <f>'[3]Setembro'!$F$9</f>
        <v>93</v>
      </c>
      <c r="G12" s="13">
        <f>'[3]Setembro'!$F$10</f>
        <v>97</v>
      </c>
      <c r="H12" s="13">
        <f>'[3]Setembro'!$F$11</f>
        <v>93</v>
      </c>
      <c r="I12" s="13">
        <f>'[3]Setembro'!$F$12</f>
        <v>65</v>
      </c>
      <c r="J12" s="13">
        <f>'[3]Setembro'!$F$13</f>
        <v>59</v>
      </c>
      <c r="K12" s="13">
        <f>'[3]Setembro'!$F$14</f>
        <v>74</v>
      </c>
      <c r="L12" s="13">
        <f>'[3]Setembro'!$F$15</f>
        <v>56</v>
      </c>
      <c r="M12" s="13">
        <f>'[3]Setembro'!$F$16</f>
        <v>97</v>
      </c>
      <c r="N12" s="13">
        <f>'[3]Setembro'!$F$17</f>
        <v>97</v>
      </c>
      <c r="O12" s="13">
        <f>'[3]Setembro'!$F$18</f>
        <v>98</v>
      </c>
      <c r="P12" s="13">
        <f>'[3]Setembro'!$F$19</f>
        <v>74</v>
      </c>
      <c r="Q12" s="13">
        <f>'[3]Setembro'!$F$20</f>
        <v>69</v>
      </c>
      <c r="R12" s="13">
        <f>'[3]Setembro'!$F$21</f>
        <v>68</v>
      </c>
      <c r="S12" s="13">
        <f>'[3]Setembro'!$F$22</f>
        <v>72</v>
      </c>
      <c r="T12" s="13">
        <f>'[3]Setembro'!$F$23</f>
        <v>70</v>
      </c>
      <c r="U12" s="13">
        <f>'[3]Setembro'!$F$24</f>
        <v>97</v>
      </c>
      <c r="V12" s="13">
        <f>'[3]Setembro'!$F$25</f>
        <v>96</v>
      </c>
      <c r="W12" s="13">
        <f>'[3]Setembro'!$F$26</f>
        <v>84</v>
      </c>
      <c r="X12" s="13">
        <f>'[3]Setembro'!$F$27</f>
        <v>88</v>
      </c>
      <c r="Y12" s="13">
        <f>'[3]Setembro'!$F$28</f>
        <v>87</v>
      </c>
      <c r="Z12" s="13">
        <f>'[3]Setembro'!$F$29</f>
        <v>81</v>
      </c>
      <c r="AA12" s="13">
        <f>'[3]Setembro'!$F$30</f>
        <v>90</v>
      </c>
      <c r="AB12" s="13">
        <f>'[3]Setembro'!$F$31</f>
        <v>66</v>
      </c>
      <c r="AC12" s="13">
        <f>'[3]Setembro'!$F$32</f>
        <v>69</v>
      </c>
      <c r="AD12" s="13">
        <f>'[3]Setembro'!$F$33</f>
        <v>67</v>
      </c>
      <c r="AE12" s="13">
        <f>'[3]Setembro'!$F$34</f>
        <v>96</v>
      </c>
      <c r="AF12" s="15">
        <f t="shared" si="1"/>
        <v>98</v>
      </c>
      <c r="AG12" s="15">
        <f t="shared" si="2"/>
        <v>77.8</v>
      </c>
    </row>
    <row r="13" spans="1:33" ht="16.5" customHeight="1">
      <c r="A13" s="8" t="s">
        <v>8</v>
      </c>
      <c r="B13" s="13" t="str">
        <f>'[9]Setembro'!$F$5</f>
        <v>**</v>
      </c>
      <c r="C13" s="13" t="str">
        <f>'[9]Setembro'!$F$6</f>
        <v>**</v>
      </c>
      <c r="D13" s="13" t="str">
        <f>'[9]Setembro'!$F$7</f>
        <v>**</v>
      </c>
      <c r="E13" s="13" t="str">
        <f>'[9]Setembro'!$F$8</f>
        <v>**</v>
      </c>
      <c r="F13" s="13" t="str">
        <f>'[9]Setembro'!$F$9</f>
        <v>**</v>
      </c>
      <c r="G13" s="13" t="str">
        <f>'[9]Setembro'!$F$10</f>
        <v>**</v>
      </c>
      <c r="H13" s="13" t="str">
        <f>'[9]Setembro'!$F$11</f>
        <v>**</v>
      </c>
      <c r="I13" s="13" t="str">
        <f>'[9]Setembro'!$F$12</f>
        <v>**</v>
      </c>
      <c r="J13" s="13" t="str">
        <f>'[9]Setembro'!$F$13</f>
        <v>**</v>
      </c>
      <c r="K13" s="13" t="str">
        <f>'[9]Setembro'!$F$14</f>
        <v>**</v>
      </c>
      <c r="L13" s="13" t="str">
        <f>'[9]Setembro'!$F$15</f>
        <v>**</v>
      </c>
      <c r="M13" s="13" t="str">
        <f>'[9]Setembro'!$F$16</f>
        <v>**</v>
      </c>
      <c r="N13" s="13" t="str">
        <f>'[9]Setembro'!$F$17</f>
        <v>**</v>
      </c>
      <c r="O13" s="13" t="str">
        <f>'[9]Setembro'!$F$18</f>
        <v>**</v>
      </c>
      <c r="P13" s="13" t="str">
        <f>'[9]Setembro'!$F$19</f>
        <v>**</v>
      </c>
      <c r="Q13" s="13" t="str">
        <f>'[9]Setembro'!$F$20</f>
        <v>**</v>
      </c>
      <c r="R13" s="13" t="str">
        <f>'[9]Setembro'!$F$21</f>
        <v>**</v>
      </c>
      <c r="S13" s="13" t="str">
        <f>'[9]Setembro'!$F$22</f>
        <v>**</v>
      </c>
      <c r="T13" s="13" t="str">
        <f>'[9]Setembro'!$F$23</f>
        <v>**</v>
      </c>
      <c r="U13" s="13" t="str">
        <f>'[9]Setembro'!$F$24</f>
        <v>**</v>
      </c>
      <c r="V13" s="13" t="str">
        <f>'[9]Setembro'!$F$25</f>
        <v>**</v>
      </c>
      <c r="W13" s="13" t="str">
        <f>'[9]Setembro'!$F$26</f>
        <v>**</v>
      </c>
      <c r="X13" s="13" t="str">
        <f>'[9]Setembro'!$F$27</f>
        <v>**</v>
      </c>
      <c r="Y13" s="13" t="str">
        <f>'[9]Setembro'!$F$28</f>
        <v>**</v>
      </c>
      <c r="Z13" s="13" t="str">
        <f>'[9]Setembro'!$F$29</f>
        <v>**</v>
      </c>
      <c r="AA13" s="13" t="str">
        <f>'[9]Setembro'!$F$30</f>
        <v>**</v>
      </c>
      <c r="AB13" s="13" t="str">
        <f>'[9]Setembro'!$F$31</f>
        <v>**</v>
      </c>
      <c r="AC13" s="13" t="str">
        <f>'[9]Setembro'!$F$32</f>
        <v>**</v>
      </c>
      <c r="AD13" s="13" t="str">
        <f>'[9]Setembro'!$F$33</f>
        <v>**</v>
      </c>
      <c r="AE13" s="13" t="str">
        <f>'[9]Setembro'!$F$34</f>
        <v>**</v>
      </c>
      <c r="AF13" s="15" t="s">
        <v>21</v>
      </c>
      <c r="AG13" s="15" t="s">
        <v>21</v>
      </c>
    </row>
    <row r="14" spans="1:33" ht="16.5" customHeight="1">
      <c r="A14" s="8" t="s">
        <v>9</v>
      </c>
      <c r="B14" s="13">
        <f>'[10]Setembro'!$F$5</f>
        <v>78</v>
      </c>
      <c r="C14" s="13">
        <f>'[10]Setembro'!$F$6</f>
        <v>57</v>
      </c>
      <c r="D14" s="13">
        <f>'[10]Setembro'!$F$7</f>
        <v>44</v>
      </c>
      <c r="E14" s="13">
        <f>'[10]Setembro'!$F$8</f>
        <v>44</v>
      </c>
      <c r="F14" s="13">
        <f>'[10]Setembro'!$F$9</f>
        <v>90</v>
      </c>
      <c r="G14" s="13">
        <f>'[10]Setembro'!$F$10</f>
        <v>91</v>
      </c>
      <c r="H14" s="13">
        <f>'[10]Setembro'!$F$11</f>
        <v>86</v>
      </c>
      <c r="I14" s="13">
        <f>'[10]Setembro'!$F$12</f>
        <v>60</v>
      </c>
      <c r="J14" s="13">
        <f>'[10]Setembro'!$F$13</f>
        <v>68</v>
      </c>
      <c r="K14" s="13">
        <f>'[10]Setembro'!$F$14</f>
        <v>71</v>
      </c>
      <c r="L14" s="13">
        <f>'[10]Setembro'!$F$15</f>
        <v>42</v>
      </c>
      <c r="M14" s="13">
        <f>'[10]Setembro'!$F$16</f>
        <v>93</v>
      </c>
      <c r="N14" s="13">
        <f>'[10]Setembro'!$F$17</f>
        <v>97</v>
      </c>
      <c r="O14" s="13">
        <f>'[10]Setembro'!$F$18</f>
        <v>90</v>
      </c>
      <c r="P14" s="13">
        <f>'[10]Setembro'!$F$19</f>
        <v>66</v>
      </c>
      <c r="Q14" s="13">
        <f>'[10]Setembro'!$F$20</f>
        <v>61</v>
      </c>
      <c r="R14" s="13">
        <f>'[10]Setembro'!$F$21</f>
        <v>82</v>
      </c>
      <c r="S14" s="13">
        <f>'[10]Setembro'!$F$22</f>
        <v>72</v>
      </c>
      <c r="T14" s="13">
        <f>'[10]Setembro'!$F$23</f>
        <v>69</v>
      </c>
      <c r="U14" s="13">
        <f>'[10]Setembro'!$F$24</f>
        <v>97</v>
      </c>
      <c r="V14" s="13">
        <f>'[10]Setembro'!$F$25</f>
        <v>95</v>
      </c>
      <c r="W14" s="13">
        <f>'[10]Setembro'!$F$26</f>
        <v>77</v>
      </c>
      <c r="X14" s="13">
        <f>'[10]Setembro'!$F$27</f>
        <v>79</v>
      </c>
      <c r="Y14" s="13">
        <f>'[10]Setembro'!$F$28</f>
        <v>81</v>
      </c>
      <c r="Z14" s="13">
        <f>'[10]Setembro'!$F$29</f>
        <v>82</v>
      </c>
      <c r="AA14" s="13">
        <f>'[10]Setembro'!$F$30</f>
        <v>83</v>
      </c>
      <c r="AB14" s="13">
        <f>'[10]Setembro'!$F$31</f>
        <v>79</v>
      </c>
      <c r="AC14" s="13">
        <f>'[10]Setembro'!$F$32</f>
        <v>74</v>
      </c>
      <c r="AD14" s="13">
        <f>'[10]Setembro'!$F$33</f>
        <v>75</v>
      </c>
      <c r="AE14" s="13">
        <f>'[10]Setembro'!$F$34</f>
        <v>95</v>
      </c>
      <c r="AF14" s="15">
        <f t="shared" si="1"/>
        <v>97</v>
      </c>
      <c r="AG14" s="15">
        <f t="shared" si="2"/>
        <v>75.93333333333334</v>
      </c>
    </row>
    <row r="15" spans="1:33" ht="16.5" customHeight="1">
      <c r="A15" s="8" t="s">
        <v>10</v>
      </c>
      <c r="B15" s="13">
        <f>'[11]Setembro'!$F$5</f>
        <v>80</v>
      </c>
      <c r="C15" s="13">
        <f>'[11]Setembro'!$F$6</f>
        <v>72</v>
      </c>
      <c r="D15" s="13">
        <f>'[11]Setembro'!$F$7</f>
        <v>62</v>
      </c>
      <c r="E15" s="13">
        <f>'[11]Setembro'!$F$8</f>
        <v>64</v>
      </c>
      <c r="F15" s="13">
        <f>'[11]Setembro'!$F$9</f>
        <v>88</v>
      </c>
      <c r="G15" s="13">
        <f>'[11]Setembro'!$F$10</f>
        <v>96</v>
      </c>
      <c r="H15" s="13">
        <f>'[11]Setembro'!$F$11</f>
        <v>92</v>
      </c>
      <c r="I15" s="13">
        <f>'[11]Setembro'!$F$12</f>
        <v>75</v>
      </c>
      <c r="J15" s="13">
        <f>'[11]Setembro'!$F$13</f>
        <v>75</v>
      </c>
      <c r="K15" s="13">
        <f>'[11]Setembro'!$F$14</f>
        <v>85</v>
      </c>
      <c r="L15" s="13">
        <f>'[11]Setembro'!$F$15</f>
        <v>91</v>
      </c>
      <c r="M15" s="13">
        <f>'[11]Setembro'!$F$16</f>
        <v>97</v>
      </c>
      <c r="N15" s="13">
        <f>'[11]Setembro'!$F$17</f>
        <v>97</v>
      </c>
      <c r="O15" s="13">
        <f>'[11]Setembro'!$F$17</f>
        <v>97</v>
      </c>
      <c r="P15" s="13">
        <f>'[11]Setembro'!$F$19</f>
        <v>83</v>
      </c>
      <c r="Q15" s="13">
        <f>'[11]Setembro'!$F$20</f>
        <v>81</v>
      </c>
      <c r="R15" s="13">
        <f>'[11]Setembro'!$F$21</f>
        <v>87</v>
      </c>
      <c r="S15" s="13">
        <f>'[11]Setembro'!$F$22</f>
        <v>77</v>
      </c>
      <c r="T15" s="13">
        <f>'[11]Setembro'!$F$23</f>
        <v>88</v>
      </c>
      <c r="U15" s="13">
        <f>'[11]Setembro'!$F$24</f>
        <v>96</v>
      </c>
      <c r="V15" s="13">
        <f>'[11]Setembro'!$F$25</f>
        <v>95</v>
      </c>
      <c r="W15" s="13">
        <f>'[11]Setembro'!$F$26</f>
        <v>93</v>
      </c>
      <c r="X15" s="13">
        <f>'[11]Setembro'!$F$27</f>
        <v>95</v>
      </c>
      <c r="Y15" s="13">
        <f>'[11]Setembro'!$F$28</f>
        <v>93</v>
      </c>
      <c r="Z15" s="13">
        <f>'[11]Setembro'!$F$29</f>
        <v>76</v>
      </c>
      <c r="AA15" s="13">
        <f>'[11]Setembro'!$F$30</f>
        <v>95</v>
      </c>
      <c r="AB15" s="13">
        <f>'[11]Setembro'!$F$31</f>
        <v>93</v>
      </c>
      <c r="AC15" s="13">
        <f>'[11]Setembro'!$F$32</f>
        <v>73</v>
      </c>
      <c r="AD15" s="13">
        <f>'[11]Setembro'!$F$33</f>
        <v>72</v>
      </c>
      <c r="AE15" s="13">
        <f>'[11]Setembro'!$F$34</f>
        <v>95</v>
      </c>
      <c r="AF15" s="15">
        <f t="shared" si="1"/>
        <v>97</v>
      </c>
      <c r="AG15" s="15">
        <f t="shared" si="2"/>
        <v>85.43333333333334</v>
      </c>
    </row>
    <row r="16" spans="1:33" ht="16.5" customHeight="1">
      <c r="A16" s="8" t="s">
        <v>11</v>
      </c>
      <c r="B16" s="13">
        <f>'[12]Setembro'!$F$5</f>
        <v>89</v>
      </c>
      <c r="C16" s="13">
        <f>'[12]Setembro'!$F$6</f>
        <v>87</v>
      </c>
      <c r="D16" s="13">
        <f>'[12]Setembro'!$F$7</f>
        <v>83</v>
      </c>
      <c r="E16" s="13">
        <f>'[12]Setembro'!$F$8</f>
        <v>82</v>
      </c>
      <c r="F16" s="13">
        <f>'[12]Setembro'!$F$9</f>
        <v>85</v>
      </c>
      <c r="G16" s="13">
        <f>'[12]Setembro'!$F$10</f>
        <v>91</v>
      </c>
      <c r="H16" s="13">
        <f>'[12]Setembro'!$F$11</f>
        <v>86</v>
      </c>
      <c r="I16" s="13">
        <f>'[12]Setembro'!$F$12</f>
        <v>81</v>
      </c>
      <c r="J16" s="13">
        <f>'[12]Setembro'!$F$13</f>
        <v>84</v>
      </c>
      <c r="K16" s="13">
        <f>'[12]Setembro'!$F$14</f>
        <v>89</v>
      </c>
      <c r="L16" s="13">
        <f>'[12]Setembro'!$F$15</f>
        <v>85</v>
      </c>
      <c r="M16" s="13">
        <f>'[12]Setembro'!$F$16</f>
        <v>93</v>
      </c>
      <c r="N16" s="13">
        <f>'[12]Setembro'!$F$17</f>
        <v>93</v>
      </c>
      <c r="O16" s="13">
        <f>'[12]Setembro'!$F$18</f>
        <v>94</v>
      </c>
      <c r="P16" s="13">
        <f>'[12]Setembro'!$F$19</f>
        <v>57</v>
      </c>
      <c r="Q16" s="13">
        <f>'[12]Setembro'!$F$20</f>
        <v>65</v>
      </c>
      <c r="R16" s="13">
        <f>'[12]Setembro'!$F$21</f>
        <v>78</v>
      </c>
      <c r="S16" s="13">
        <f>'[12]Setembro'!$F$22</f>
        <v>75</v>
      </c>
      <c r="T16" s="13">
        <f>'[12]Setembro'!$F$23</f>
        <v>72</v>
      </c>
      <c r="U16" s="13">
        <f>'[12]Setembro'!$F$24</f>
        <v>95</v>
      </c>
      <c r="V16" s="13">
        <f>'[12]Setembro'!$F$25</f>
        <v>94</v>
      </c>
      <c r="W16" s="13">
        <f>'[12]Setembro'!$F$26</f>
        <v>92</v>
      </c>
      <c r="X16" s="13">
        <f>'[12]Setembro'!$F$27</f>
        <v>92</v>
      </c>
      <c r="Y16" s="13">
        <f>'[12]Setembro'!$F$28</f>
        <v>90</v>
      </c>
      <c r="Z16" s="13">
        <f>'[12]Setembro'!$F$29</f>
        <v>85</v>
      </c>
      <c r="AA16" s="13">
        <f>'[12]Setembro'!$F$30</f>
        <v>93</v>
      </c>
      <c r="AB16" s="13">
        <f>'[12]Setembro'!$F$31</f>
        <v>90</v>
      </c>
      <c r="AC16" s="13">
        <f>'[12]Setembro'!$F$32</f>
        <v>81</v>
      </c>
      <c r="AD16" s="13">
        <f>'[12]Setembro'!$F$33</f>
        <v>66</v>
      </c>
      <c r="AE16" s="13">
        <f>'[12]Setembro'!$F$34</f>
        <v>95</v>
      </c>
      <c r="AF16" s="15">
        <f t="shared" si="1"/>
        <v>95</v>
      </c>
      <c r="AG16" s="15">
        <f t="shared" si="2"/>
        <v>84.73333333333333</v>
      </c>
    </row>
    <row r="17" spans="1:33" ht="16.5" customHeight="1">
      <c r="A17" s="8" t="s">
        <v>12</v>
      </c>
      <c r="B17" s="13">
        <f>'[13]Setembro'!$F$5</f>
        <v>58</v>
      </c>
      <c r="C17" s="13">
        <f>'[13]Setembro'!$F$6</f>
        <v>85</v>
      </c>
      <c r="D17" s="13">
        <f>'[13]Setembro'!$F$7</f>
        <v>85</v>
      </c>
      <c r="E17" s="13">
        <f>'[13]Setembro'!$F$8</f>
        <v>90</v>
      </c>
      <c r="F17" s="13">
        <f>'[13]Setembro'!$F$9</f>
        <v>70</v>
      </c>
      <c r="G17" s="13">
        <f>'[13]Setembro'!$F$10</f>
        <v>67</v>
      </c>
      <c r="H17" s="13">
        <f>'[13]Setembro'!$F$11</f>
        <v>61</v>
      </c>
      <c r="I17" s="13">
        <f>'[13]Setembro'!$F$12</f>
        <v>73</v>
      </c>
      <c r="J17" s="13">
        <f>'[13]Setembro'!$F$13</f>
        <v>75</v>
      </c>
      <c r="K17" s="13">
        <f>'[13]Setembro'!$F$14</f>
        <v>79</v>
      </c>
      <c r="L17" s="13">
        <f>'[13]Setembro'!$F$15</f>
        <v>86</v>
      </c>
      <c r="M17" s="13">
        <f>'[13]Setembro'!$F$16</f>
        <v>93</v>
      </c>
      <c r="N17" s="13">
        <f>'[13]Setembro'!$F$17</f>
        <v>85</v>
      </c>
      <c r="O17" s="13">
        <f>'[13]Setembro'!$F$18</f>
        <v>80</v>
      </c>
      <c r="P17" s="13">
        <f>'[13]Setembro'!$F$19</f>
        <v>51</v>
      </c>
      <c r="Q17" s="13">
        <f>'[13]Setembro'!$F$20</f>
        <v>54</v>
      </c>
      <c r="R17" s="13">
        <f>'[13]Setembro'!$F$21</f>
        <v>47</v>
      </c>
      <c r="S17" s="13">
        <f>'[13]Setembro'!$F$22</f>
        <v>55</v>
      </c>
      <c r="T17" s="13">
        <f>'[13]Setembro'!$F$23</f>
        <v>45</v>
      </c>
      <c r="U17" s="13">
        <f>'[13]Setembro'!$F$24</f>
        <v>93</v>
      </c>
      <c r="V17" s="13">
        <f>'[13]Setembro'!$F$25</f>
        <v>86</v>
      </c>
      <c r="W17" s="13">
        <f>'[13]Setembro'!$F$26</f>
        <v>96</v>
      </c>
      <c r="X17" s="13">
        <f>'[13]Setembro'!$F$27</f>
        <v>88</v>
      </c>
      <c r="Y17" s="13">
        <f>'[13]Setembro'!$F$28</f>
        <v>70</v>
      </c>
      <c r="Z17" s="13">
        <f>'[13]Setembro'!$F$29</f>
        <v>61</v>
      </c>
      <c r="AA17" s="13">
        <f>'[13]Setembro'!$F$30</f>
        <v>76</v>
      </c>
      <c r="AB17" s="13">
        <f>'[13]Setembro'!$F$31</f>
        <v>78</v>
      </c>
      <c r="AC17" s="13">
        <f>'[13]Setembro'!$F$32</f>
        <v>70</v>
      </c>
      <c r="AD17" s="13">
        <f>'[13]Setembro'!$F$33</f>
        <v>60</v>
      </c>
      <c r="AE17" s="13">
        <f>'[13]Setembro'!$F$34</f>
        <v>92</v>
      </c>
      <c r="AF17" s="15">
        <f t="shared" si="1"/>
        <v>96</v>
      </c>
      <c r="AG17" s="15">
        <f t="shared" si="2"/>
        <v>73.63333333333334</v>
      </c>
    </row>
    <row r="18" spans="1:33" ht="16.5" customHeight="1">
      <c r="A18" s="8" t="s">
        <v>13</v>
      </c>
      <c r="B18" s="13">
        <f>'[14]Setembro'!$F$5</f>
        <v>94</v>
      </c>
      <c r="C18" s="13">
        <f>'[14]Setembro'!$F$6</f>
        <v>95</v>
      </c>
      <c r="D18" s="13">
        <f>'[14]Setembro'!$F$7</f>
        <v>89</v>
      </c>
      <c r="E18" s="13">
        <f>'[14]Setembro'!$F$8</f>
        <v>90</v>
      </c>
      <c r="F18" s="13">
        <f>'[14]Setembro'!$F$9</f>
        <v>64</v>
      </c>
      <c r="G18" s="13">
        <f>'[14]Setembro'!$F$10</f>
        <v>74</v>
      </c>
      <c r="H18" s="13">
        <f>'[14]Setembro'!$F$11</f>
        <v>98</v>
      </c>
      <c r="I18" s="13">
        <f>'[14]Setembro'!$F$12</f>
        <v>89</v>
      </c>
      <c r="J18" s="13">
        <f>'[14]Setembro'!$F$13</f>
        <v>93</v>
      </c>
      <c r="K18" s="13">
        <f>'[14]Setembro'!$F$14</f>
        <v>94</v>
      </c>
      <c r="L18" s="13">
        <f>'[14]Setembro'!$F$15</f>
        <v>91</v>
      </c>
      <c r="M18" s="13">
        <f>'[14]Setembro'!$F$16</f>
        <v>95</v>
      </c>
      <c r="N18" s="13">
        <f>'[14]Setembro'!$F$17</f>
        <v>95</v>
      </c>
      <c r="O18" s="13">
        <f>'[14]Setembro'!$F$18</f>
        <v>84</v>
      </c>
      <c r="P18" s="13">
        <f>'[14]Setembro'!$F$19</f>
        <v>78</v>
      </c>
      <c r="Q18" s="13">
        <f>'[14]Setembro'!$F$20</f>
        <v>62</v>
      </c>
      <c r="R18" s="13">
        <f>'[14]Setembro'!$F$21</f>
        <v>89</v>
      </c>
      <c r="S18" s="13">
        <f>'[14]Setembro'!$F$22</f>
        <v>94</v>
      </c>
      <c r="T18" s="13">
        <f>'[14]Setembro'!$F$23</f>
        <v>86</v>
      </c>
      <c r="U18" s="13">
        <f>'[14]Setembro'!$F$24</f>
        <v>97</v>
      </c>
      <c r="V18" s="13">
        <f>'[14]Setembro'!$F$25</f>
        <v>96</v>
      </c>
      <c r="W18" s="13">
        <f>'[14]Setembro'!$F$26</f>
        <v>98</v>
      </c>
      <c r="X18" s="13">
        <f>'[14]Setembro'!$F$27</f>
        <v>97</v>
      </c>
      <c r="Y18" s="13">
        <f>'[14]Setembro'!$F$28</f>
        <v>94</v>
      </c>
      <c r="Z18" s="13">
        <f>'[14]Setembro'!$F$29</f>
        <v>77</v>
      </c>
      <c r="AA18" s="13">
        <f>'[14]Setembro'!$F$30</f>
        <v>76</v>
      </c>
      <c r="AB18" s="13">
        <f>'[14]Setembro'!$F$31</f>
        <v>92</v>
      </c>
      <c r="AC18" s="13">
        <f>'[14]Setembro'!$F$32</f>
        <v>91</v>
      </c>
      <c r="AD18" s="13">
        <f>'[14]Setembro'!$F$33</f>
        <v>82</v>
      </c>
      <c r="AE18" s="13">
        <f>'[14]Setembro'!$F$34</f>
        <v>84</v>
      </c>
      <c r="AF18" s="15">
        <f t="shared" si="1"/>
        <v>98</v>
      </c>
      <c r="AG18" s="15">
        <f t="shared" si="2"/>
        <v>87.93333333333334</v>
      </c>
    </row>
    <row r="19" spans="1:33" ht="16.5" customHeight="1">
      <c r="A19" s="8" t="s">
        <v>14</v>
      </c>
      <c r="B19" s="13" t="str">
        <f>'[15]Setembro'!$F$5</f>
        <v>**</v>
      </c>
      <c r="C19" s="13" t="str">
        <f>'[15]Setembro'!$F$6</f>
        <v>**</v>
      </c>
      <c r="D19" s="13" t="str">
        <f>'[15]Setembro'!$F$7</f>
        <v>**</v>
      </c>
      <c r="E19" s="13" t="str">
        <f>'[15]Setembro'!$F$8</f>
        <v>**</v>
      </c>
      <c r="F19" s="13" t="str">
        <f>'[15]Setembro'!$F$9</f>
        <v>**</v>
      </c>
      <c r="G19" s="13" t="str">
        <f>'[15]Setembro'!$F$10</f>
        <v>**</v>
      </c>
      <c r="H19" s="13" t="str">
        <f>'[15]Setembro'!$F$11</f>
        <v>**</v>
      </c>
      <c r="I19" s="13" t="str">
        <f>'[15]Setembro'!$F$12</f>
        <v>**</v>
      </c>
      <c r="J19" s="13" t="str">
        <f>'[15]Setembro'!$F$13</f>
        <v>**</v>
      </c>
      <c r="K19" s="13" t="str">
        <f>'[15]Setembro'!$F$14</f>
        <v>**</v>
      </c>
      <c r="L19" s="13" t="str">
        <f>'[15]Setembro'!$F$15</f>
        <v>**</v>
      </c>
      <c r="M19" s="13" t="str">
        <f>'[15]Setembro'!$F$16</f>
        <v>**</v>
      </c>
      <c r="N19" s="13" t="str">
        <f>'[15]Setembro'!$F$17</f>
        <v>**</v>
      </c>
      <c r="O19" s="13" t="str">
        <f>'[15]Setembro'!$F$18</f>
        <v>**</v>
      </c>
      <c r="P19" s="13" t="str">
        <f>'[15]Setembro'!$F$19</f>
        <v>**</v>
      </c>
      <c r="Q19" s="13" t="str">
        <f>'[15]Setembro'!$F$20</f>
        <v>**</v>
      </c>
      <c r="R19" s="13" t="str">
        <f>'[15]Setembro'!$F$21</f>
        <v>**</v>
      </c>
      <c r="S19" s="13" t="str">
        <f>'[15]Setembro'!$F$22</f>
        <v>**</v>
      </c>
      <c r="T19" s="13" t="str">
        <f>'[15]Setembro'!$F$23</f>
        <v>**</v>
      </c>
      <c r="U19" s="13" t="str">
        <f>'[15]Setembro'!$F$24</f>
        <v>**</v>
      </c>
      <c r="V19" s="13" t="str">
        <f>'[15]Setembro'!$F$25</f>
        <v>**</v>
      </c>
      <c r="W19" s="13" t="str">
        <f>'[15]Setembro'!$F$26</f>
        <v>**</v>
      </c>
      <c r="X19" s="13" t="str">
        <f>'[15]Setembro'!$F$27</f>
        <v>**</v>
      </c>
      <c r="Y19" s="13" t="str">
        <f>'[15]Setembro'!$F$28</f>
        <v>**</v>
      </c>
      <c r="Z19" s="13" t="str">
        <f>'[15]Setembro'!$F$29</f>
        <v>**</v>
      </c>
      <c r="AA19" s="13">
        <f>'[15]Setembro'!$F$30</f>
        <v>77</v>
      </c>
      <c r="AB19" s="13">
        <f>'[15]Setembro'!$F$31</f>
        <v>100</v>
      </c>
      <c r="AC19" s="13">
        <f>'[15]Setembro'!$F$32</f>
        <v>68</v>
      </c>
      <c r="AD19" s="13">
        <f>'[15]Setembro'!$F$33</f>
        <v>73</v>
      </c>
      <c r="AE19" s="13">
        <f>'[15]Setembro'!$F$34</f>
        <v>61</v>
      </c>
      <c r="AF19" s="15">
        <f>MAX(AA19:AE19)</f>
        <v>100</v>
      </c>
      <c r="AG19" s="15">
        <f t="shared" si="2"/>
        <v>75.8</v>
      </c>
    </row>
    <row r="20" spans="1:33" ht="16.5" customHeight="1">
      <c r="A20" s="8" t="s">
        <v>15</v>
      </c>
      <c r="B20" s="13">
        <f>'[16]Setembro'!$F$5</f>
        <v>79</v>
      </c>
      <c r="C20" s="13">
        <f>'[16]Setembro'!$F$6</f>
        <v>69</v>
      </c>
      <c r="D20" s="13">
        <f>'[16]Setembro'!$F$7</f>
        <v>61</v>
      </c>
      <c r="E20" s="13">
        <f>'[16]Setembro'!$F$8</f>
        <v>78</v>
      </c>
      <c r="F20" s="13">
        <f>'[16]Setembro'!$F$9</f>
        <v>96</v>
      </c>
      <c r="G20" s="13">
        <f>'[16]Setembro'!$F$10</f>
        <v>100</v>
      </c>
      <c r="H20" s="13">
        <f>'[16]Setembro'!$F$11</f>
        <v>89</v>
      </c>
      <c r="I20" s="13">
        <f>'[16]Setembro'!$F$12</f>
        <v>68</v>
      </c>
      <c r="J20" s="13">
        <f>'[16]Setembro'!$F$13</f>
        <v>69</v>
      </c>
      <c r="K20" s="13">
        <f>'[16]Setembro'!$F$14</f>
        <v>82</v>
      </c>
      <c r="L20" s="13">
        <f>'[16]Setembro'!$F$15</f>
        <v>52</v>
      </c>
      <c r="M20" s="13">
        <f>'[16]Setembro'!$F$16</f>
        <v>100</v>
      </c>
      <c r="N20" s="13">
        <f>'[16]Setembro'!$F$17</f>
        <v>100</v>
      </c>
      <c r="O20" s="13">
        <f>'[16]Setembro'!$F$18</f>
        <v>99</v>
      </c>
      <c r="P20" s="13">
        <f>'[16]Setembro'!$F$19</f>
        <v>66</v>
      </c>
      <c r="Q20" s="13">
        <f>'[16]Setembro'!$F$20</f>
        <v>70</v>
      </c>
      <c r="R20" s="13">
        <f>'[16]Setembro'!$F$21</f>
        <v>63</v>
      </c>
      <c r="S20" s="13">
        <f>'[16]Setembro'!$F$22</f>
        <v>77</v>
      </c>
      <c r="T20" s="13">
        <f>'[16]Setembro'!$F$23</f>
        <v>78</v>
      </c>
      <c r="U20" s="13">
        <f>'[16]Setembro'!$F$24</f>
        <v>100</v>
      </c>
      <c r="V20" s="13">
        <f>'[16]Setembro'!$F$25</f>
        <v>100</v>
      </c>
      <c r="W20" s="13">
        <f>'[16]Setembro'!$F$26</f>
        <v>83</v>
      </c>
      <c r="X20" s="13">
        <f>'[16]Setembro'!$F$27</f>
        <v>88</v>
      </c>
      <c r="Y20" s="13">
        <f>'[16]Setembro'!$F$28</f>
        <v>75</v>
      </c>
      <c r="Z20" s="13">
        <f>'[16]Setembro'!$F$29</f>
        <v>81</v>
      </c>
      <c r="AA20" s="13">
        <f>'[16]Setembro'!$F$30</f>
        <v>83</v>
      </c>
      <c r="AB20" s="13">
        <f>'[16]Setembro'!$F$31</f>
        <v>78</v>
      </c>
      <c r="AC20" s="13">
        <f>'[16]Setembro'!$F$32</f>
        <v>79</v>
      </c>
      <c r="AD20" s="13">
        <f>'[16]Setembro'!$F$33</f>
        <v>70</v>
      </c>
      <c r="AE20" s="13">
        <f>'[16]Setembro'!$F$34</f>
        <v>100</v>
      </c>
      <c r="AF20" s="15">
        <f t="shared" si="1"/>
        <v>100</v>
      </c>
      <c r="AG20" s="15">
        <f t="shared" si="2"/>
        <v>81.1</v>
      </c>
    </row>
    <row r="21" spans="1:33" ht="16.5" customHeight="1">
      <c r="A21" s="8" t="s">
        <v>16</v>
      </c>
      <c r="B21" s="13">
        <f>'[17]Setembro'!$F$5</f>
        <v>81</v>
      </c>
      <c r="C21" s="13">
        <f>'[17]Setembro'!$F$6</f>
        <v>60</v>
      </c>
      <c r="D21" s="13">
        <f>'[17]Setembro'!$F$7</f>
        <v>59</v>
      </c>
      <c r="E21" s="13">
        <f>'[17]Setembro'!$F$8</f>
        <v>64</v>
      </c>
      <c r="F21" s="13">
        <f>'[17]Setembro'!$F$9</f>
        <v>69</v>
      </c>
      <c r="G21" s="13">
        <f>'[17]Setembro'!$F$10</f>
        <v>83</v>
      </c>
      <c r="H21" s="13">
        <f>'[17]Setembro'!$F$11</f>
        <v>66</v>
      </c>
      <c r="I21" s="13">
        <f>'[17]Setembro'!$F$12</f>
        <v>61</v>
      </c>
      <c r="J21" s="13">
        <f>'[17]Setembro'!$F$13</f>
        <v>75</v>
      </c>
      <c r="K21" s="13">
        <f>'[17]Setembro'!$F$14</f>
        <v>69</v>
      </c>
      <c r="L21" s="13">
        <f>'[17]Setembro'!$F$15</f>
        <v>65</v>
      </c>
      <c r="M21" s="13">
        <f>'[17]Setembro'!$F$16</f>
        <v>94</v>
      </c>
      <c r="N21" s="13">
        <f>'[17]Setembro'!$F$17</f>
        <v>85</v>
      </c>
      <c r="O21" s="13">
        <f>'[17]Setembro'!$F$18</f>
        <v>89</v>
      </c>
      <c r="P21" s="13">
        <f>'[17]Setembro'!$F$19</f>
        <v>54</v>
      </c>
      <c r="Q21" s="13">
        <f>'[17]Setembro'!$F$20</f>
        <v>69</v>
      </c>
      <c r="R21" s="13">
        <f>'[17]Setembro'!$F$21</f>
        <v>71</v>
      </c>
      <c r="S21" s="13">
        <f>'[17]Setembro'!$F$22</f>
        <v>68</v>
      </c>
      <c r="T21" s="13">
        <f>'[17]Setembro'!$F$23</f>
        <v>67</v>
      </c>
      <c r="U21" s="13">
        <f>'[17]Setembro'!$F$24</f>
        <v>96</v>
      </c>
      <c r="V21" s="13">
        <f>'[17]Setembro'!$F$25</f>
        <v>94</v>
      </c>
      <c r="W21" s="13">
        <f>'[17]Setembro'!$F$26</f>
        <v>93</v>
      </c>
      <c r="X21" s="13">
        <f>'[17]Setembro'!$F$27</f>
        <v>83</v>
      </c>
      <c r="Y21" s="13">
        <f>'[17]Setembro'!$F$28</f>
        <v>70</v>
      </c>
      <c r="Z21" s="13">
        <f>'[17]Setembro'!$F$29</f>
        <v>57</v>
      </c>
      <c r="AA21" s="13">
        <f>'[17]Setembro'!$F$30</f>
        <v>88</v>
      </c>
      <c r="AB21" s="13">
        <f>'[17]Setembro'!$F$31</f>
        <v>80</v>
      </c>
      <c r="AC21" s="13">
        <f>'[17]Setembro'!$F$32</f>
        <v>75</v>
      </c>
      <c r="AD21" s="13">
        <f>'[17]Setembro'!$F$33</f>
        <v>95</v>
      </c>
      <c r="AE21" s="13">
        <f>'[17]Setembro'!$F$34</f>
        <v>95</v>
      </c>
      <c r="AF21" s="15">
        <f t="shared" si="1"/>
        <v>96</v>
      </c>
      <c r="AG21" s="15">
        <f t="shared" si="2"/>
        <v>75.83333333333333</v>
      </c>
    </row>
    <row r="22" spans="1:33" ht="16.5" customHeight="1">
      <c r="A22" s="8" t="s">
        <v>17</v>
      </c>
      <c r="B22" s="13">
        <f>'[18]Setembro'!$F$5</f>
        <v>82</v>
      </c>
      <c r="C22" s="13">
        <f>'[18]Setembro'!$F$6</f>
        <v>67</v>
      </c>
      <c r="D22" s="13">
        <f>'[18]Setembro'!$F$7</f>
        <v>66</v>
      </c>
      <c r="E22" s="13">
        <f>'[18]Setembro'!$F$8</f>
        <v>76</v>
      </c>
      <c r="F22" s="13">
        <f>'[18]Setembro'!$F$9</f>
        <v>90</v>
      </c>
      <c r="G22" s="13">
        <f>'[18]Setembro'!$F$10</f>
        <v>92</v>
      </c>
      <c r="H22" s="13">
        <f>'[18]Setembro'!$F$11</f>
        <v>93</v>
      </c>
      <c r="I22" s="13">
        <f>'[18]Setembro'!$F$12</f>
        <v>86</v>
      </c>
      <c r="J22" s="13">
        <f>'[18]Setembro'!$F$13</f>
        <v>86</v>
      </c>
      <c r="K22" s="13">
        <f>'[18]Setembro'!$F$14</f>
        <v>77</v>
      </c>
      <c r="L22" s="13">
        <f>'[18]Setembro'!$F$15</f>
        <v>74</v>
      </c>
      <c r="M22" s="13">
        <f>'[18]Setembro'!$F$16</f>
        <v>98</v>
      </c>
      <c r="N22" s="13">
        <f>'[18]Setembro'!$F$17</f>
        <v>98</v>
      </c>
      <c r="O22" s="13">
        <f>'[18]Setembro'!$F$18</f>
        <v>96</v>
      </c>
      <c r="P22" s="13">
        <f>'[18]Setembro'!$F$19</f>
        <v>89</v>
      </c>
      <c r="Q22" s="13">
        <f>'[18]Setembro'!$F$20</f>
        <v>85</v>
      </c>
      <c r="R22" s="13">
        <f>'[18]Setembro'!$F$21</f>
        <v>93</v>
      </c>
      <c r="S22" s="13">
        <f>'[18]Setembro'!$F$22</f>
        <v>69</v>
      </c>
      <c r="T22" s="13">
        <f>'[18]Setembro'!$F$23</f>
        <v>69</v>
      </c>
      <c r="U22" s="13">
        <f>'[18]Setembro'!$F$24</f>
        <v>97</v>
      </c>
      <c r="V22" s="13">
        <f>'[18]Setembro'!$F$25</f>
        <v>92</v>
      </c>
      <c r="W22" s="13">
        <f>'[18]Setembro'!$F$26</f>
        <v>97</v>
      </c>
      <c r="X22" s="13">
        <f>'[18]Setembro'!$F$27</f>
        <v>97</v>
      </c>
      <c r="Y22" s="13">
        <f>'[18]Setembro'!$F$28</f>
        <v>96</v>
      </c>
      <c r="Z22" s="13">
        <f>'[18]Setembro'!$F$29</f>
        <v>84</v>
      </c>
      <c r="AA22" s="13">
        <f>'[18]Setembro'!$F$30</f>
        <v>97</v>
      </c>
      <c r="AB22" s="13">
        <f>'[18]Setembro'!$F$31</f>
        <v>97</v>
      </c>
      <c r="AC22" s="13">
        <f>'[18]Setembro'!$F$32</f>
        <v>71</v>
      </c>
      <c r="AD22" s="13">
        <f>'[18]Setembro'!$F$33</f>
        <v>65</v>
      </c>
      <c r="AE22" s="13">
        <f>'[18]Setembro'!$F$34</f>
        <v>95</v>
      </c>
      <c r="AF22" s="15">
        <f t="shared" si="1"/>
        <v>98</v>
      </c>
      <c r="AG22" s="15">
        <f t="shared" si="2"/>
        <v>85.8</v>
      </c>
    </row>
    <row r="23" spans="1:33" ht="16.5" customHeight="1">
      <c r="A23" s="8" t="s">
        <v>18</v>
      </c>
      <c r="B23" s="13">
        <f>'[19]Setembro'!$F$5</f>
        <v>58</v>
      </c>
      <c r="C23" s="13">
        <f>'[19]Setembro'!$F$6</f>
        <v>67</v>
      </c>
      <c r="D23" s="13">
        <f>'[19]Setembro'!$F$7</f>
        <v>48</v>
      </c>
      <c r="E23" s="13">
        <f>'[19]Setembro'!$F$8</f>
        <v>69</v>
      </c>
      <c r="F23" s="13">
        <f>'[19]Setembro'!$F$9</f>
        <v>89</v>
      </c>
      <c r="G23" s="13">
        <f>'[19]Setembro'!$F$10</f>
        <v>96</v>
      </c>
      <c r="H23" s="13">
        <f>'[19]Setembro'!$F$11</f>
        <v>91</v>
      </c>
      <c r="I23" s="13">
        <f>'[19]Setembro'!$F$12</f>
        <v>69</v>
      </c>
      <c r="J23" s="13">
        <f>'[19]Setembro'!$F$13</f>
        <v>66</v>
      </c>
      <c r="K23" s="13">
        <f>'[19]Setembro'!$F$14</f>
        <v>64</v>
      </c>
      <c r="L23" s="13">
        <f>'[19]Setembro'!$F$15</f>
        <v>62</v>
      </c>
      <c r="M23" s="13">
        <f>'[19]Setembro'!$F$16</f>
        <v>81</v>
      </c>
      <c r="N23" s="13">
        <f>'[19]Setembro'!$F$17</f>
        <v>94</v>
      </c>
      <c r="O23" s="13">
        <f>'[19]Setembro'!$F$18</f>
        <v>95</v>
      </c>
      <c r="P23" s="13">
        <f>'[19]Setembro'!$F$19</f>
        <v>78</v>
      </c>
      <c r="Q23" s="13">
        <f>'[19]Setembro'!$F$20</f>
        <v>62</v>
      </c>
      <c r="R23" s="13">
        <f>'[19]Setembro'!$F$21</f>
        <v>64</v>
      </c>
      <c r="S23" s="13">
        <f>'[19]Setembro'!$F$22</f>
        <v>56</v>
      </c>
      <c r="T23" s="13">
        <f>'[19]Setembro'!$F$23</f>
        <v>49</v>
      </c>
      <c r="U23" s="13">
        <f>'[19]Setembro'!$F$24</f>
        <v>97</v>
      </c>
      <c r="V23" s="13">
        <f>'[19]Setembro'!$F$25</f>
        <v>96</v>
      </c>
      <c r="W23" s="13">
        <f>'[19]Setembro'!$F$26</f>
        <v>96</v>
      </c>
      <c r="X23" s="13">
        <f>'[19]Setembro'!$F$27</f>
        <v>97</v>
      </c>
      <c r="Y23" s="13">
        <f>'[19]Setembro'!$F$28</f>
        <v>73</v>
      </c>
      <c r="Z23" s="13">
        <f>'[19]Setembro'!$F$29</f>
        <v>60</v>
      </c>
      <c r="AA23" s="13">
        <f>'[19]Setembro'!$F$30</f>
        <v>65</v>
      </c>
      <c r="AB23" s="13">
        <f>'[19]Setembro'!$F$31</f>
        <v>71</v>
      </c>
      <c r="AC23" s="13">
        <f>'[19]Setembro'!$F$32</f>
        <v>68</v>
      </c>
      <c r="AD23" s="13">
        <f>'[19]Setembro'!$F$33</f>
        <v>56</v>
      </c>
      <c r="AE23" s="13">
        <f>'[19]Setembro'!$F$34</f>
        <v>95</v>
      </c>
      <c r="AF23" s="15">
        <f t="shared" si="1"/>
        <v>97</v>
      </c>
      <c r="AG23" s="15">
        <f t="shared" si="2"/>
        <v>74.4</v>
      </c>
    </row>
    <row r="24" spans="1:33" ht="16.5" customHeight="1">
      <c r="A24" s="8" t="s">
        <v>19</v>
      </c>
      <c r="B24" s="13">
        <f>'[20]Setembro'!$F$5</f>
        <v>73</v>
      </c>
      <c r="C24" s="13">
        <f>'[20]Setembro'!$F$6</f>
        <v>66</v>
      </c>
      <c r="D24" s="13">
        <f>'[20]Setembro'!$F$7</f>
        <v>54</v>
      </c>
      <c r="E24" s="13">
        <f>'[20]Setembro'!$F$8</f>
        <v>82</v>
      </c>
      <c r="F24" s="13">
        <f>'[20]Setembro'!$F$9</f>
        <v>96</v>
      </c>
      <c r="G24" s="13">
        <f>'[20]Setembro'!$F$10</f>
        <v>98</v>
      </c>
      <c r="H24" s="13">
        <f>'[20]Setembro'!$F$11</f>
        <v>96</v>
      </c>
      <c r="I24" s="13">
        <f>'[20]Setembro'!$F$12</f>
        <v>79</v>
      </c>
      <c r="J24" s="13">
        <f>'[20]Setembro'!$F$13</f>
        <v>66</v>
      </c>
      <c r="K24" s="13">
        <f>'[20]Setembro'!$F$14</f>
        <v>81</v>
      </c>
      <c r="L24" s="13">
        <f>'[20]Setembro'!$F$15</f>
        <v>70</v>
      </c>
      <c r="M24" s="13">
        <f>'[20]Setembro'!$F$16</f>
        <v>97</v>
      </c>
      <c r="N24" s="13">
        <f>'[20]Setembro'!$F$17</f>
        <v>95</v>
      </c>
      <c r="O24" s="13">
        <f>'[20]Setembro'!$F$18</f>
        <v>92</v>
      </c>
      <c r="P24" s="13">
        <f>'[20]Setembro'!$F$19</f>
        <v>75</v>
      </c>
      <c r="Q24" s="13">
        <f>'[20]Setembro'!$F$20</f>
        <v>80</v>
      </c>
      <c r="R24" s="13">
        <f>'[20]Setembro'!$F$21</f>
        <v>79</v>
      </c>
      <c r="S24" s="13">
        <f>'[20]Setembro'!$F$22</f>
        <v>73</v>
      </c>
      <c r="T24" s="13">
        <f>'[20]Setembro'!$F$23</f>
        <v>84</v>
      </c>
      <c r="U24" s="13">
        <f>'[20]Setembro'!$F$24</f>
        <v>97</v>
      </c>
      <c r="V24" s="13">
        <f>'[20]Setembro'!$F$25</f>
        <v>96</v>
      </c>
      <c r="W24" s="13">
        <f>'[20]Setembro'!$F$26</f>
        <v>88</v>
      </c>
      <c r="X24" s="13">
        <f>'[20]Setembro'!$F$27</f>
        <v>86</v>
      </c>
      <c r="Y24" s="13">
        <f>'[20]Setembro'!$F$28</f>
        <v>73</v>
      </c>
      <c r="Z24" s="13">
        <f>'[20]Setembro'!$F$29</f>
        <v>79</v>
      </c>
      <c r="AA24" s="13">
        <f>'[20]Setembro'!$F$30</f>
        <v>88</v>
      </c>
      <c r="AB24" s="13">
        <f>'[20]Setembro'!$F$31</f>
        <v>73</v>
      </c>
      <c r="AC24" s="13">
        <f>'[20]Setembro'!$F$32</f>
        <v>78</v>
      </c>
      <c r="AD24" s="13">
        <f>'[20]Setembro'!$F$33</f>
        <v>91</v>
      </c>
      <c r="AE24" s="13">
        <f>'[20]Setembro'!$F$34</f>
        <v>95</v>
      </c>
      <c r="AF24" s="15">
        <f t="shared" si="1"/>
        <v>98</v>
      </c>
      <c r="AG24" s="15">
        <f t="shared" si="2"/>
        <v>82.66666666666667</v>
      </c>
    </row>
    <row r="25" spans="1:33" ht="16.5" customHeight="1">
      <c r="A25" s="8" t="s">
        <v>20</v>
      </c>
      <c r="B25" s="13" t="str">
        <f>'[21]Setembro'!$F$5</f>
        <v>**</v>
      </c>
      <c r="C25" s="13" t="str">
        <f>'[21]Setembro'!$F$6</f>
        <v>**</v>
      </c>
      <c r="D25" s="13" t="str">
        <f>'[21]Setembro'!$F$7</f>
        <v>**</v>
      </c>
      <c r="E25" s="13" t="str">
        <f>'[21]Setembro'!$F$8</f>
        <v>**</v>
      </c>
      <c r="F25" s="13" t="str">
        <f>'[21]Setembro'!$F$9</f>
        <v>**</v>
      </c>
      <c r="G25" s="13" t="str">
        <f>'[21]Setembro'!$F$10</f>
        <v>**</v>
      </c>
      <c r="H25" s="13" t="str">
        <f>'[21]Setembro'!$F$11</f>
        <v>**</v>
      </c>
      <c r="I25" s="13" t="str">
        <f>'[21]Setembro'!$F$12</f>
        <v>**</v>
      </c>
      <c r="J25" s="13" t="str">
        <f>'[21]Setembro'!$F$13</f>
        <v>**</v>
      </c>
      <c r="K25" s="13" t="str">
        <f>'[21]Setembro'!$F$14</f>
        <v>**</v>
      </c>
      <c r="L25" s="13" t="str">
        <f>'[21]Setembro'!$F$15</f>
        <v>**</v>
      </c>
      <c r="M25" s="13" t="str">
        <f>'[21]Setembro'!$F$16</f>
        <v>**</v>
      </c>
      <c r="N25" s="13" t="str">
        <f>'[21]Setembro'!$F$17</f>
        <v>**</v>
      </c>
      <c r="O25" s="13" t="str">
        <f>'[21]Setembro'!$F$18</f>
        <v>**</v>
      </c>
      <c r="P25" s="13" t="str">
        <f>'[21]Setembro'!$F$19</f>
        <v>**</v>
      </c>
      <c r="Q25" s="13" t="str">
        <f>'[21]Setembro'!$F$20</f>
        <v>**</v>
      </c>
      <c r="R25" s="13" t="str">
        <f>'[21]Setembro'!$F$21</f>
        <v>**</v>
      </c>
      <c r="S25" s="13" t="str">
        <f>'[21]Setembro'!$F$22</f>
        <v>**</v>
      </c>
      <c r="T25" s="13" t="str">
        <f>'[21]Setembro'!$F$23</f>
        <v>**</v>
      </c>
      <c r="U25" s="13" t="str">
        <f>'[21]Setembro'!$F$24</f>
        <v>**</v>
      </c>
      <c r="V25" s="13" t="str">
        <f>'[21]Setembro'!$F$25</f>
        <v>**</v>
      </c>
      <c r="W25" s="13" t="str">
        <f>'[21]Setembro'!$F$26</f>
        <v>**</v>
      </c>
      <c r="X25" s="13" t="str">
        <f>'[21]Setembro'!$F$27</f>
        <v>**</v>
      </c>
      <c r="Y25" s="13" t="str">
        <f>'[21]Setembro'!$F$28</f>
        <v>**</v>
      </c>
      <c r="Z25" s="13">
        <f>'[21]Setembro'!$F$29</f>
        <v>41</v>
      </c>
      <c r="AA25" s="13">
        <f>'[21]Setembro'!$F$30</f>
        <v>41</v>
      </c>
      <c r="AB25" s="13">
        <f>'[21]Setembro'!$F$31</f>
        <v>79</v>
      </c>
      <c r="AC25" s="13">
        <f>'[21]Setembro'!$F$32</f>
        <v>67</v>
      </c>
      <c r="AD25" s="13">
        <f>'[21]Setembro'!$F$33</f>
        <v>68</v>
      </c>
      <c r="AE25" s="13">
        <f>'[21]Setembro'!$F$34</f>
        <v>62</v>
      </c>
      <c r="AF25" s="15">
        <f>MAX(Z25:AE25)</f>
        <v>79</v>
      </c>
      <c r="AG25" s="15">
        <f t="shared" si="2"/>
        <v>59.666666666666664</v>
      </c>
    </row>
    <row r="26" spans="1:34" s="5" customFormat="1" ht="16.5" customHeight="1">
      <c r="A26" s="12" t="s">
        <v>37</v>
      </c>
      <c r="B26" s="20">
        <f>MAX(B5:B25)</f>
        <v>94</v>
      </c>
      <c r="C26" s="20">
        <f aca="true" t="shared" si="3" ref="C26:O26">MAX(C5:C25)</f>
        <v>95</v>
      </c>
      <c r="D26" s="20">
        <f>MAX(D5:D25)</f>
        <v>89</v>
      </c>
      <c r="E26" s="20">
        <f t="shared" si="3"/>
        <v>90</v>
      </c>
      <c r="F26" s="20">
        <f t="shared" si="3"/>
        <v>96</v>
      </c>
      <c r="G26" s="20">
        <f t="shared" si="3"/>
        <v>100</v>
      </c>
      <c r="H26" s="20">
        <f t="shared" si="3"/>
        <v>98</v>
      </c>
      <c r="I26" s="20">
        <f t="shared" si="3"/>
        <v>89</v>
      </c>
      <c r="J26" s="20">
        <f t="shared" si="3"/>
        <v>93</v>
      </c>
      <c r="K26" s="20">
        <f t="shared" si="3"/>
        <v>94</v>
      </c>
      <c r="L26" s="20">
        <f t="shared" si="3"/>
        <v>91</v>
      </c>
      <c r="M26" s="20">
        <f t="shared" si="3"/>
        <v>100</v>
      </c>
      <c r="N26" s="20">
        <f t="shared" si="3"/>
        <v>100</v>
      </c>
      <c r="O26" s="20">
        <f t="shared" si="3"/>
        <v>99</v>
      </c>
      <c r="P26" s="20">
        <f aca="true" t="shared" si="4" ref="P26:U26">MAX(P5:P25)</f>
        <v>90</v>
      </c>
      <c r="Q26" s="20">
        <f t="shared" si="4"/>
        <v>85</v>
      </c>
      <c r="R26" s="20">
        <f t="shared" si="4"/>
        <v>93</v>
      </c>
      <c r="S26" s="20">
        <f t="shared" si="4"/>
        <v>94</v>
      </c>
      <c r="T26" s="20">
        <f t="shared" si="4"/>
        <v>88</v>
      </c>
      <c r="U26" s="20">
        <f t="shared" si="4"/>
        <v>100</v>
      </c>
      <c r="V26" s="20">
        <f aca="true" t="shared" si="5" ref="V26:AE26">MAX(V5:V25)</f>
        <v>100</v>
      </c>
      <c r="W26" s="20">
        <f t="shared" si="5"/>
        <v>99</v>
      </c>
      <c r="X26" s="20">
        <f t="shared" si="5"/>
        <v>97</v>
      </c>
      <c r="Y26" s="20">
        <f t="shared" si="5"/>
        <v>96</v>
      </c>
      <c r="Z26" s="20">
        <f t="shared" si="5"/>
        <v>85</v>
      </c>
      <c r="AA26" s="20">
        <f t="shared" si="5"/>
        <v>97</v>
      </c>
      <c r="AB26" s="20">
        <f t="shared" si="5"/>
        <v>100</v>
      </c>
      <c r="AC26" s="20">
        <f t="shared" si="5"/>
        <v>91</v>
      </c>
      <c r="AD26" s="20">
        <f t="shared" si="5"/>
        <v>95</v>
      </c>
      <c r="AE26" s="20">
        <f t="shared" si="5"/>
        <v>100</v>
      </c>
      <c r="AF26" s="16">
        <f>MAX(AF5:AF25)</f>
        <v>100</v>
      </c>
      <c r="AG26" s="38">
        <f>AVERAGE(AG5:AG25)</f>
        <v>76.27613623188407</v>
      </c>
      <c r="AH26" s="11"/>
    </row>
    <row r="27" ht="12.75">
      <c r="A27" s="44" t="s">
        <v>49</v>
      </c>
    </row>
    <row r="28" ht="12.75">
      <c r="A28" s="43" t="s">
        <v>50</v>
      </c>
    </row>
  </sheetData>
  <sheetProtection password="C6EC" sheet="1" objects="1" scenarios="1"/>
  <mergeCells count="33">
    <mergeCell ref="Z3:Z4"/>
    <mergeCell ref="V3:V4"/>
    <mergeCell ref="AE3:AE4"/>
    <mergeCell ref="A1:AG1"/>
    <mergeCell ref="AA3:AA4"/>
    <mergeCell ref="AB3:AB4"/>
    <mergeCell ref="AC3:AC4"/>
    <mergeCell ref="AD3:AD4"/>
    <mergeCell ref="W3:W4"/>
    <mergeCell ref="X3:X4"/>
    <mergeCell ref="P3:P4"/>
    <mergeCell ref="Q3:Q4"/>
    <mergeCell ref="Y3:Y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C10">
      <selection activeCell="AG26" sqref="AG26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6.8515625" style="17" bestFit="1" customWidth="1"/>
    <col min="33" max="33" width="5.8515625" style="17" bestFit="1" customWidth="1"/>
  </cols>
  <sheetData>
    <row r="1" spans="1:33" ht="19.5" customHeight="1" thickBo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42</v>
      </c>
      <c r="AG3" s="37" t="s">
        <v>39</v>
      </c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36" t="s">
        <v>40</v>
      </c>
    </row>
    <row r="5" spans="1:33" ht="16.5" customHeight="1" thickTop="1">
      <c r="A5" s="7" t="s">
        <v>0</v>
      </c>
      <c r="B5" s="3">
        <f>'[4]Setembro'!$G$5</f>
        <v>25</v>
      </c>
      <c r="C5" s="3">
        <f>'[4]Setembro'!$G$6</f>
        <v>17</v>
      </c>
      <c r="D5" s="3">
        <f>'[4]Setembro'!$G$7</f>
        <v>15</v>
      </c>
      <c r="E5" s="3">
        <f>'[4]Setembro'!$G$8</f>
        <v>27</v>
      </c>
      <c r="F5" s="3">
        <f>'[4]Setembro'!$G$9</f>
        <v>55</v>
      </c>
      <c r="G5" s="3">
        <f>'[4]Setembro'!$G$10</f>
        <v>46</v>
      </c>
      <c r="H5" s="3">
        <f>'[4]Setembro'!$G$11</f>
        <v>29</v>
      </c>
      <c r="I5" s="3">
        <f>'[4]Setembro'!$G$12</f>
        <v>24</v>
      </c>
      <c r="J5" s="3">
        <f>'[4]Setembro'!$G$13</f>
        <v>25</v>
      </c>
      <c r="K5" s="3">
        <f>'[4]Setembro'!$G$14</f>
        <v>22</v>
      </c>
      <c r="L5" s="3">
        <f>'[4]Setembro'!$G$15</f>
        <v>22</v>
      </c>
      <c r="M5" s="3">
        <f>'[4]Setembro'!$G$16</f>
        <v>45</v>
      </c>
      <c r="N5" s="3">
        <f>'[4]Setembro'!$G$17</f>
        <v>76</v>
      </c>
      <c r="O5" s="3">
        <f>'[4]Setembro'!$G$18</f>
        <v>22</v>
      </c>
      <c r="P5" s="3">
        <f>'[4]Setembro'!$G$19</f>
        <v>23</v>
      </c>
      <c r="Q5" s="3">
        <f>'[4]Setembro'!$G$20</f>
        <v>17</v>
      </c>
      <c r="R5" s="3">
        <f>'[4]Setembro'!$G$21</f>
        <v>28</v>
      </c>
      <c r="S5" s="3">
        <f>'[4]Setembro'!$G$22</f>
        <v>24</v>
      </c>
      <c r="T5" s="3">
        <f>'[4]Setembro'!$G$23</f>
        <v>43</v>
      </c>
      <c r="U5" s="3">
        <f>'[4]Setembro'!$G$24</f>
        <v>67</v>
      </c>
      <c r="V5" s="3">
        <f>'[4]Setembro'!$G$25</f>
        <v>45</v>
      </c>
      <c r="W5" s="3">
        <f>'[4]Setembro'!$G$26</f>
        <v>30</v>
      </c>
      <c r="X5" s="3">
        <f>'[4]Setembro'!$G$27</f>
        <v>25</v>
      </c>
      <c r="Y5" s="3">
        <f>'[4]Setembro'!$G$28</f>
        <v>27</v>
      </c>
      <c r="Z5" s="3">
        <f>'[4]Setembro'!$G$29</f>
        <v>46</v>
      </c>
      <c r="AA5" s="3">
        <f>'[4]Setembro'!$G$30</f>
        <v>26</v>
      </c>
      <c r="AB5" s="3">
        <f>'[4]Setembro'!$G$31</f>
        <v>26</v>
      </c>
      <c r="AC5" s="3">
        <f>'[4]Setembro'!$G$32</f>
        <v>33</v>
      </c>
      <c r="AD5" s="3">
        <f>'[4]Setembro'!$G$33</f>
        <v>37</v>
      </c>
      <c r="AE5" s="3">
        <f>'[4]Setembro'!$G$34</f>
        <v>57</v>
      </c>
      <c r="AF5" s="15">
        <f aca="true" t="shared" si="1" ref="AF5:AF24">MIN(B5:AE5)</f>
        <v>15</v>
      </c>
      <c r="AG5" s="24">
        <f>AVERAGE(B5:AE5)</f>
        <v>33.46666666666667</v>
      </c>
    </row>
    <row r="6" spans="1:33" ht="16.5" customHeight="1">
      <c r="A6" s="8" t="s">
        <v>1</v>
      </c>
      <c r="B6" s="3">
        <f>'[5]Setembro'!$G$5</f>
        <v>20</v>
      </c>
      <c r="C6" s="3">
        <f>'[5]Setembro'!$G$6</f>
        <v>14</v>
      </c>
      <c r="D6" s="3">
        <f>'[5]Setembro'!$G$7</f>
        <v>19</v>
      </c>
      <c r="E6" s="3">
        <f>'[5]Setembro'!$G$8</f>
        <v>26</v>
      </c>
      <c r="F6" s="3">
        <f>'[5]Setembro'!$G$9</f>
        <v>35</v>
      </c>
      <c r="G6" s="3">
        <f>'[5]Setembro'!$G$10</f>
        <v>42</v>
      </c>
      <c r="H6" s="3">
        <f>'[5]Setembro'!$G$11</f>
        <v>27</v>
      </c>
      <c r="I6" s="3">
        <f>'[5]Setembro'!$G$12</f>
        <v>24</v>
      </c>
      <c r="J6" s="3">
        <f>'[5]Setembro'!$G$13</f>
        <v>18</v>
      </c>
      <c r="K6" s="3">
        <f>'[5]Setembro'!$G$14</f>
        <v>15</v>
      </c>
      <c r="L6" s="3">
        <f>'[5]Setembro'!$G$15</f>
        <v>21</v>
      </c>
      <c r="M6" s="3">
        <f>'[5]Setembro'!$G$16</f>
        <v>37</v>
      </c>
      <c r="N6" s="3">
        <f>'[5]Setembro'!$G$17</f>
        <v>68</v>
      </c>
      <c r="O6" s="3">
        <f>'[5]Setembro'!$G$18</f>
        <v>29</v>
      </c>
      <c r="P6" s="3">
        <f>'[5]Setembro'!$G$19</f>
        <v>20</v>
      </c>
      <c r="Q6" s="3">
        <f>'[5]Setembro'!$G$20</f>
        <v>19</v>
      </c>
      <c r="R6" s="3">
        <f>'[5]Setembro'!$G$21</f>
        <v>23</v>
      </c>
      <c r="S6" s="3">
        <f>'[5]Setembro'!$G$22</f>
        <v>23</v>
      </c>
      <c r="T6" s="3">
        <f>'[5]Setembro'!$G$23</f>
        <v>21</v>
      </c>
      <c r="U6" s="3">
        <f>'[5]Setembro'!$G$24</f>
        <v>40</v>
      </c>
      <c r="V6" s="3">
        <f>'[5]Setembro'!$G$25</f>
        <v>53</v>
      </c>
      <c r="W6" s="3">
        <f>'[5]Setembro'!$G$26</f>
        <v>20</v>
      </c>
      <c r="X6" s="3">
        <f>'[5]Setembro'!$G$27</f>
        <v>24</v>
      </c>
      <c r="Y6" s="3">
        <f>'[5]Setembro'!$G$28</f>
        <v>18</v>
      </c>
      <c r="Z6" s="3">
        <f>'[5]Setembro'!$G$29</f>
        <v>34</v>
      </c>
      <c r="AA6" s="3">
        <f>'[5]Setembro'!$G$30</f>
        <v>29</v>
      </c>
      <c r="AB6" s="3">
        <f>'[5]Setembro'!$G$31</f>
        <v>22</v>
      </c>
      <c r="AC6" s="3">
        <f>'[5]Setembro'!$G$32</f>
        <v>23</v>
      </c>
      <c r="AD6" s="3">
        <f>'[5]Setembro'!$G$33</f>
        <v>23</v>
      </c>
      <c r="AE6" s="3">
        <f>'[5]Setembro'!$G$34</f>
        <v>37</v>
      </c>
      <c r="AF6" s="15">
        <f t="shared" si="1"/>
        <v>14</v>
      </c>
      <c r="AG6" s="15">
        <f aca="true" t="shared" si="2" ref="AG6:AG25">AVERAGE(B6:AE6)</f>
        <v>27.466666666666665</v>
      </c>
    </row>
    <row r="7" spans="1:33" ht="16.5" customHeight="1">
      <c r="A7" s="8" t="s">
        <v>2</v>
      </c>
      <c r="B7" s="3">
        <f>'[6]Setembro'!$G$5</f>
        <v>15</v>
      </c>
      <c r="C7" s="3">
        <f>'[6]Setembro'!$G$6</f>
        <v>15</v>
      </c>
      <c r="D7" s="3">
        <f>'[6]Setembro'!$G$7</f>
        <v>17</v>
      </c>
      <c r="E7" s="3">
        <f>'[6]Setembro'!$G$8</f>
        <v>17</v>
      </c>
      <c r="F7" s="3">
        <f>'[6]Setembro'!$G$9</f>
        <v>40</v>
      </c>
      <c r="G7" s="3">
        <f>'[6]Setembro'!$G$10</f>
        <v>53</v>
      </c>
      <c r="H7" s="3">
        <f>'[6]Setembro'!$G$11</f>
        <v>31</v>
      </c>
      <c r="I7" s="3">
        <f>'[6]Setembro'!$G$12</f>
        <v>28</v>
      </c>
      <c r="J7" s="3">
        <f>'[6]Setembro'!$G$13</f>
        <v>19</v>
      </c>
      <c r="K7" s="3">
        <f>'[6]Setembro'!$G$14</f>
        <v>15</v>
      </c>
      <c r="L7" s="3">
        <f>'[6]Setembro'!$G$15</f>
        <v>13</v>
      </c>
      <c r="M7" s="3">
        <f>'[6]Setembro'!$G$16</f>
        <v>29</v>
      </c>
      <c r="N7" s="3">
        <f>'[6]Setembro'!$G$17</f>
        <v>81</v>
      </c>
      <c r="O7" s="3">
        <f>'[6]Setembro'!$G$18</f>
        <v>41</v>
      </c>
      <c r="P7" s="3">
        <f>'[6]Setembro'!$G$19</f>
        <v>25</v>
      </c>
      <c r="Q7" s="3">
        <f>'[6]Setembro'!$G$20</f>
        <v>25</v>
      </c>
      <c r="R7" s="3">
        <f>'[6]Setembro'!$G$21</f>
        <v>32</v>
      </c>
      <c r="S7" s="3">
        <f>'[6]Setembro'!$G$22</f>
        <v>28</v>
      </c>
      <c r="T7" s="3">
        <f>'[6]Setembro'!$G$23</f>
        <v>26</v>
      </c>
      <c r="U7" s="3">
        <f>'[6]Setembro'!$G$24</f>
        <v>38</v>
      </c>
      <c r="V7" s="3">
        <f>'[6]Setembro'!$G$25</f>
        <v>58</v>
      </c>
      <c r="W7" s="3">
        <f>'[6]Setembro'!$G$26</f>
        <v>23</v>
      </c>
      <c r="X7" s="3">
        <f>'[6]Setembro'!$G$27</f>
        <v>24</v>
      </c>
      <c r="Y7" s="3">
        <f>'[6]Setembro'!$G$28</f>
        <v>21</v>
      </c>
      <c r="Z7" s="3">
        <f>'[6]Setembro'!$G$29</f>
        <v>30</v>
      </c>
      <c r="AA7" s="3">
        <f>'[6]Setembro'!$G$30</f>
        <v>29</v>
      </c>
      <c r="AB7" s="3">
        <f>'[6]Setembro'!$G$31</f>
        <v>27</v>
      </c>
      <c r="AC7" s="3">
        <f>'[6]Setembro'!$G$32</f>
        <v>26</v>
      </c>
      <c r="AD7" s="3">
        <f>'[6]Setembro'!$G$33</f>
        <v>26</v>
      </c>
      <c r="AE7" s="3">
        <f>'[6]Setembro'!$G$34</f>
        <v>40</v>
      </c>
      <c r="AF7" s="15">
        <f t="shared" si="1"/>
        <v>13</v>
      </c>
      <c r="AG7" s="15">
        <f t="shared" si="2"/>
        <v>29.733333333333334</v>
      </c>
    </row>
    <row r="8" spans="1:33" ht="16.5" customHeight="1">
      <c r="A8" s="8" t="s">
        <v>3</v>
      </c>
      <c r="B8" s="3">
        <f>'[7]Setembro'!$G$5</f>
        <v>16</v>
      </c>
      <c r="C8" s="3">
        <f>'[7]Setembro'!$G$6</f>
        <v>14</v>
      </c>
      <c r="D8" s="3">
        <f>'[7]Setembro'!$G$7</f>
        <v>14</v>
      </c>
      <c r="E8" s="3">
        <f>'[7]Setembro'!$G$8</f>
        <v>13</v>
      </c>
      <c r="F8" s="3">
        <f>'[7]Setembro'!$G$9</f>
        <v>12</v>
      </c>
      <c r="G8" s="3">
        <f>'[7]Setembro'!$G$10</f>
        <v>27</v>
      </c>
      <c r="H8" s="3">
        <f>'[7]Setembro'!$G$11</f>
        <v>45</v>
      </c>
      <c r="I8" s="3">
        <f>'[7]Setembro'!$G$12</f>
        <v>26</v>
      </c>
      <c r="J8" s="3">
        <f>'[7]Setembro'!$G$13</f>
        <v>13</v>
      </c>
      <c r="K8" s="3">
        <f>'[7]Setembro'!$G$14</f>
        <v>12</v>
      </c>
      <c r="L8" s="3">
        <f>'[7]Setembro'!$G$15</f>
        <v>10</v>
      </c>
      <c r="M8" s="3">
        <f>'[7]Setembro'!$G$16</f>
        <v>12</v>
      </c>
      <c r="N8" s="3">
        <f>'[7]Setembro'!$G$17</f>
        <v>36</v>
      </c>
      <c r="O8" s="3">
        <f>'[7]Setembro'!$G$18</f>
        <v>41</v>
      </c>
      <c r="P8" s="3">
        <f>'[7]Setembro'!$G$19</f>
        <v>32</v>
      </c>
      <c r="Q8" s="3">
        <f>'[7]Setembro'!$G$20</f>
        <v>29</v>
      </c>
      <c r="R8" s="3">
        <f>'[7]Setembro'!$G$21</f>
        <v>29</v>
      </c>
      <c r="S8" s="3">
        <f>'[7]Setembro'!$G$22</f>
        <v>24</v>
      </c>
      <c r="T8" s="3">
        <f>'[7]Setembro'!$G$23</f>
        <v>21</v>
      </c>
      <c r="U8" s="3">
        <f>'[7]Setembro'!$G$24</f>
        <v>33</v>
      </c>
      <c r="V8" s="3">
        <f>'[7]Setembro'!$G$25</f>
        <v>67</v>
      </c>
      <c r="W8" s="3">
        <f>'[7]Setembro'!$G$26</f>
        <v>28</v>
      </c>
      <c r="X8" s="3">
        <f>'[7]Setembro'!$G$27</f>
        <v>19</v>
      </c>
      <c r="Y8" s="3">
        <f>'[7]Setembro'!$G$28</f>
        <v>20</v>
      </c>
      <c r="Z8" s="3">
        <f>'[7]Setembro'!$G$29</f>
        <v>21</v>
      </c>
      <c r="AA8" s="3">
        <f>'[7]Setembro'!$G$30</f>
        <v>20</v>
      </c>
      <c r="AB8" s="3">
        <f>'[7]Setembro'!$G$31</f>
        <v>26</v>
      </c>
      <c r="AC8" s="3">
        <f>'[7]Setembro'!$G$32</f>
        <v>22</v>
      </c>
      <c r="AD8" s="3">
        <f>'[7]Setembro'!$G$33</f>
        <v>16</v>
      </c>
      <c r="AE8" s="3">
        <f>'[7]Setembro'!$G$34</f>
        <v>28</v>
      </c>
      <c r="AF8" s="15">
        <f t="shared" si="1"/>
        <v>10</v>
      </c>
      <c r="AG8" s="15">
        <f t="shared" si="2"/>
        <v>24.2</v>
      </c>
    </row>
    <row r="9" spans="1:33" ht="16.5" customHeight="1">
      <c r="A9" s="8" t="s">
        <v>4</v>
      </c>
      <c r="B9" s="3">
        <f>'[8]Setembro'!$G$5</f>
        <v>16</v>
      </c>
      <c r="C9" s="3">
        <f>'[8]Setembro'!$G$6</f>
        <v>12</v>
      </c>
      <c r="D9" s="3">
        <f>'[8]Setembro'!$G$7</f>
        <v>14</v>
      </c>
      <c r="E9" s="3">
        <f>'[8]Setembro'!$G$8</f>
        <v>11</v>
      </c>
      <c r="F9" s="3">
        <f>'[8]Setembro'!$G$9</f>
        <v>13</v>
      </c>
      <c r="G9" s="3">
        <f>'[8]Setembro'!$G$10</f>
        <v>41</v>
      </c>
      <c r="H9" s="3">
        <f>'[8]Setembro'!$G$11</f>
        <v>50</v>
      </c>
      <c r="I9" s="3">
        <f>'[8]Setembro'!$G$12</f>
        <v>25</v>
      </c>
      <c r="J9" s="3">
        <f>'[8]Setembro'!$G$13</f>
        <v>14</v>
      </c>
      <c r="K9" s="3">
        <f>'[8]Setembro'!$G$14</f>
        <v>14</v>
      </c>
      <c r="L9" s="3">
        <f>'[8]Setembro'!$G$15</f>
        <v>11</v>
      </c>
      <c r="M9" s="3">
        <f>'[8]Setembro'!$G$16</f>
        <v>16</v>
      </c>
      <c r="N9" s="3">
        <f>'[8]Setembro'!$G$17</f>
        <v>44</v>
      </c>
      <c r="O9" s="3">
        <f>'[8]Setembro'!$G$18</f>
        <v>50</v>
      </c>
      <c r="P9" s="3">
        <f>'[8]Setembro'!$G$19</f>
        <v>35</v>
      </c>
      <c r="Q9" s="3">
        <f>'[8]Setembro'!$G$20</f>
        <v>31</v>
      </c>
      <c r="R9" s="3">
        <f>'[8]Setembro'!$G$21</f>
        <v>30</v>
      </c>
      <c r="S9" s="3">
        <f>'[8]Setembro'!$G$22</f>
        <v>26</v>
      </c>
      <c r="T9" s="3">
        <f>'[8]Setembro'!$G$23</f>
        <v>18</v>
      </c>
      <c r="U9" s="3">
        <f>'[8]Setembro'!$G$24</f>
        <v>35</v>
      </c>
      <c r="V9" s="3">
        <f>'[8]Setembro'!$G$25</f>
        <v>70</v>
      </c>
      <c r="W9" s="3">
        <f>'[8]Setembro'!$G$26</f>
        <v>29</v>
      </c>
      <c r="X9" s="3">
        <f>'[8]Setembro'!$G$27</f>
        <v>15</v>
      </c>
      <c r="Y9" s="3">
        <f>'[8]Setembro'!$G$28</f>
        <v>21</v>
      </c>
      <c r="Z9" s="3">
        <f>'[8]Setembro'!$G$29</f>
        <v>20</v>
      </c>
      <c r="AA9" s="3">
        <f>'[8]Setembro'!$G$30</f>
        <v>20</v>
      </c>
      <c r="AB9" s="3">
        <f>'[8]Setembro'!$G$31</f>
        <v>23</v>
      </c>
      <c r="AC9" s="3">
        <f>'[8]Setembro'!$G$32</f>
        <v>22</v>
      </c>
      <c r="AD9" s="3">
        <f>'[8]Setembro'!$G$33</f>
        <v>16</v>
      </c>
      <c r="AE9" s="3">
        <f>'[8]Setembro'!$G$34</f>
        <v>28</v>
      </c>
      <c r="AF9" s="15">
        <f t="shared" si="1"/>
        <v>11</v>
      </c>
      <c r="AG9" s="15">
        <f t="shared" si="2"/>
        <v>25.666666666666668</v>
      </c>
    </row>
    <row r="10" spans="1:33" ht="16.5" customHeight="1">
      <c r="A10" s="8" t="s">
        <v>5</v>
      </c>
      <c r="B10" s="3">
        <f>'[1]Setembro'!$G$5</f>
        <v>36</v>
      </c>
      <c r="C10" s="3">
        <f>'[1]Setembro'!$G$6</f>
        <v>30</v>
      </c>
      <c r="D10" s="3">
        <f>'[1]Setembro'!$G$7</f>
        <v>28</v>
      </c>
      <c r="E10" s="3">
        <f>'[1]Setembro'!$G$8</f>
        <v>29</v>
      </c>
      <c r="F10" s="3">
        <f>'[1]Setembro'!$G$9</f>
        <v>34</v>
      </c>
      <c r="G10" s="3">
        <f>'[1]Setembro'!$G$10</f>
        <v>36</v>
      </c>
      <c r="H10" s="3">
        <f>'[1]Setembro'!$G$11</f>
        <v>32</v>
      </c>
      <c r="I10" s="3">
        <f>'[1]Setembro'!$G$12</f>
        <v>32</v>
      </c>
      <c r="J10" s="3">
        <f>'[1]Setembro'!$G$13</f>
        <v>32</v>
      </c>
      <c r="K10" s="3">
        <f>'[1]Setembro'!$G$14</f>
        <v>33</v>
      </c>
      <c r="L10" s="3">
        <f>'[1]Setembro'!$G$15</f>
        <v>33</v>
      </c>
      <c r="M10" s="3">
        <f>'[1]Setembro'!$G$16</f>
        <v>36</v>
      </c>
      <c r="N10" s="3">
        <f>'[1]Setembro'!$G$17</f>
        <v>52</v>
      </c>
      <c r="O10" s="3">
        <f>'[1]Setembro'!$G$18</f>
        <v>34</v>
      </c>
      <c r="P10" s="3">
        <f>'[1]Setembro'!$G$19</f>
        <v>17</v>
      </c>
      <c r="Q10" s="3">
        <f>'[1]Setembro'!$G$20</f>
        <v>11</v>
      </c>
      <c r="R10" s="3">
        <f>'[1]Setembro'!$G$21</f>
        <v>16</v>
      </c>
      <c r="S10" s="3">
        <f>'[1]Setembro'!$G$22</f>
        <v>33</v>
      </c>
      <c r="T10" s="3">
        <f>'[1]Setembro'!$G$23</f>
        <v>31</v>
      </c>
      <c r="U10" s="3">
        <f>'[1]Setembro'!$G$24</f>
        <v>44</v>
      </c>
      <c r="V10" s="3">
        <f>'[1]Setembro'!$G$25</f>
        <v>45</v>
      </c>
      <c r="W10" s="3">
        <f>'[1]Setembro'!$G$26</f>
        <v>32</v>
      </c>
      <c r="X10" s="3">
        <f>'[1]Setembro'!$G$27</f>
        <v>23</v>
      </c>
      <c r="Y10" s="3">
        <f>'[1]Setembro'!$G$28</f>
        <v>20</v>
      </c>
      <c r="Z10" s="3">
        <f>'[1]Setembro'!$G$29</f>
        <v>23</v>
      </c>
      <c r="AA10" s="3">
        <f>'[1]Setembro'!$G$30</f>
        <v>24</v>
      </c>
      <c r="AB10" s="3">
        <f>'[1]Setembro'!$G$31</f>
        <v>25</v>
      </c>
      <c r="AC10" s="3">
        <f>'[1]Setembro'!$G$32</f>
        <v>30</v>
      </c>
      <c r="AD10" s="3">
        <f>'[1]Setembro'!$G$33</f>
        <v>35</v>
      </c>
      <c r="AE10" s="3">
        <f>'[1]Setembro'!$G$34</f>
        <v>43</v>
      </c>
      <c r="AF10" s="15">
        <f t="shared" si="1"/>
        <v>11</v>
      </c>
      <c r="AG10" s="15">
        <f t="shared" si="2"/>
        <v>30.966666666666665</v>
      </c>
    </row>
    <row r="11" spans="1:33" ht="16.5" customHeight="1">
      <c r="A11" s="8" t="s">
        <v>6</v>
      </c>
      <c r="B11" s="3">
        <f>'[2]Setembro'!$G$5</f>
        <v>29</v>
      </c>
      <c r="C11" s="3">
        <f>'[2]Setembro'!$G$6</f>
        <v>20</v>
      </c>
      <c r="D11" s="3">
        <f>'[2]Setembro'!$G$7</f>
        <v>26</v>
      </c>
      <c r="E11" s="3">
        <f>'[2]Setembro'!$G$8</f>
        <v>21</v>
      </c>
      <c r="F11" s="3">
        <f>'[2]Setembro'!$G$9</f>
        <v>37</v>
      </c>
      <c r="G11" s="3">
        <f>'[2]Setembro'!$G$10</f>
        <v>48</v>
      </c>
      <c r="H11" s="3">
        <f>'[2]Setembro'!$G$11</f>
        <v>50</v>
      </c>
      <c r="I11" s="3">
        <f>'[2]Setembro'!$G$12</f>
        <v>34</v>
      </c>
      <c r="J11" s="3">
        <f>'[2]Setembro'!$G$13</f>
        <v>31</v>
      </c>
      <c r="K11" s="3">
        <f>'[2]Setembro'!$G$14</f>
        <v>31</v>
      </c>
      <c r="L11" s="3">
        <f>'[2]Setembro'!$G$15</f>
        <v>31</v>
      </c>
      <c r="M11" s="3">
        <f>'[2]Setembro'!$G$16</f>
        <v>36</v>
      </c>
      <c r="N11" s="3">
        <f>'[2]Setembro'!$G$17</f>
        <v>47</v>
      </c>
      <c r="O11" s="3">
        <f>'[2]Setembro'!$G$18</f>
        <v>46</v>
      </c>
      <c r="P11" s="3">
        <f>'[2]Setembro'!$G$19</f>
        <v>33</v>
      </c>
      <c r="Q11" s="3">
        <f>'[2]Setembro'!$G$20</f>
        <v>26</v>
      </c>
      <c r="R11" s="3">
        <f>'[2]Setembro'!$G$21</f>
        <v>29</v>
      </c>
      <c r="S11" s="3">
        <f>'[2]Setembro'!$G$22</f>
        <v>28</v>
      </c>
      <c r="T11" s="3">
        <f>'[2]Setembro'!$G$23</f>
        <v>26</v>
      </c>
      <c r="U11" s="3">
        <f>'[2]Setembro'!$G$24</f>
        <v>40</v>
      </c>
      <c r="V11" s="3">
        <f>'[2]Setembro'!$G$25</f>
        <v>56</v>
      </c>
      <c r="W11" s="3">
        <f>'[2]Setembro'!$G$26</f>
        <v>30</v>
      </c>
      <c r="X11" s="3">
        <f>'[2]Setembro'!$G$27</f>
        <v>20</v>
      </c>
      <c r="Y11" s="3">
        <f>'[2]Setembro'!$G$28</f>
        <v>16</v>
      </c>
      <c r="Z11" s="3">
        <f>'[2]Setembro'!$G$29</f>
        <v>18</v>
      </c>
      <c r="AA11" s="3">
        <f>'[2]Setembro'!$G$30</f>
        <v>22</v>
      </c>
      <c r="AB11" s="3">
        <f>'[2]Setembro'!$G$31</f>
        <v>25</v>
      </c>
      <c r="AC11" s="3">
        <f>'[2]Setembro'!$G$32</f>
        <v>26</v>
      </c>
      <c r="AD11" s="3">
        <f>'[2]Setembro'!$G$33</f>
        <v>30</v>
      </c>
      <c r="AE11" s="3">
        <f>'[2]Setembro'!$G$34</f>
        <v>46</v>
      </c>
      <c r="AF11" s="15">
        <f t="shared" si="1"/>
        <v>16</v>
      </c>
      <c r="AG11" s="15">
        <f t="shared" si="2"/>
        <v>31.933333333333334</v>
      </c>
    </row>
    <row r="12" spans="1:33" ht="16.5" customHeight="1">
      <c r="A12" s="8" t="s">
        <v>7</v>
      </c>
      <c r="B12" s="3">
        <f>'[3]Setembro'!$G$5</f>
        <v>23</v>
      </c>
      <c r="C12" s="3">
        <f>'[3]Setembro'!$G$6</f>
        <v>15</v>
      </c>
      <c r="D12" s="3">
        <f>'[3]Setembro'!$G$7</f>
        <v>15</v>
      </c>
      <c r="E12" s="3">
        <f>'[3]Setembro'!$G$8</f>
        <v>19</v>
      </c>
      <c r="F12" s="3">
        <f>'[3]Setembro'!$G$9</f>
        <v>47</v>
      </c>
      <c r="G12" s="3">
        <f>'[3]Setembro'!$G$10</f>
        <v>44</v>
      </c>
      <c r="H12" s="3">
        <f>'[3]Setembro'!$G$11</f>
        <v>27</v>
      </c>
      <c r="I12" s="3">
        <f>'[3]Setembro'!$G$12</f>
        <v>26</v>
      </c>
      <c r="J12" s="3">
        <f>'[3]Setembro'!$G$13</f>
        <v>26</v>
      </c>
      <c r="K12" s="3">
        <f>'[3]Setembro'!$G$14</f>
        <v>15</v>
      </c>
      <c r="L12" s="3">
        <f>'[3]Setembro'!$G$15</f>
        <v>15</v>
      </c>
      <c r="M12" s="3">
        <f>'[3]Setembro'!$G$16</f>
        <v>35</v>
      </c>
      <c r="N12" s="3">
        <f>'[3]Setembro'!$G$17</f>
        <v>70</v>
      </c>
      <c r="O12" s="3">
        <f>'[3]Setembro'!$G$18</f>
        <v>26</v>
      </c>
      <c r="P12" s="3">
        <f>'[3]Setembro'!$G$19</f>
        <v>24</v>
      </c>
      <c r="Q12" s="3">
        <f>'[3]Setembro'!$G$20</f>
        <v>18</v>
      </c>
      <c r="R12" s="3">
        <f>'[3]Setembro'!$G$21</f>
        <v>31</v>
      </c>
      <c r="S12" s="3">
        <f>'[3]Setembro'!$G$22</f>
        <v>24</v>
      </c>
      <c r="T12" s="3">
        <f>'[3]Setembro'!$G$23</f>
        <v>35</v>
      </c>
      <c r="U12" s="3">
        <f>'[3]Setembro'!$G$24</f>
        <v>61</v>
      </c>
      <c r="V12" s="3">
        <f>'[3]Setembro'!$G$25</f>
        <v>50</v>
      </c>
      <c r="W12" s="3">
        <f>'[3]Setembro'!$G$26</f>
        <v>32</v>
      </c>
      <c r="X12" s="3">
        <f>'[3]Setembro'!$G$27</f>
        <v>26</v>
      </c>
      <c r="Y12" s="3">
        <f>'[3]Setembro'!$G$28</f>
        <v>20</v>
      </c>
      <c r="Z12" s="3">
        <f>'[3]Setembro'!$G$29</f>
        <v>42</v>
      </c>
      <c r="AA12" s="3">
        <f>'[3]Setembro'!$G$30</f>
        <v>29</v>
      </c>
      <c r="AB12" s="3">
        <f>'[3]Setembro'!$G$31</f>
        <v>27</v>
      </c>
      <c r="AC12" s="3">
        <f>'[3]Setembro'!$G$32</f>
        <v>31</v>
      </c>
      <c r="AD12" s="3">
        <f>'[3]Setembro'!$G$33</f>
        <v>27</v>
      </c>
      <c r="AE12" s="3">
        <f>'[3]Setembro'!$G34</f>
        <v>41</v>
      </c>
      <c r="AF12" s="15">
        <f t="shared" si="1"/>
        <v>15</v>
      </c>
      <c r="AG12" s="15">
        <f t="shared" si="2"/>
        <v>30.7</v>
      </c>
    </row>
    <row r="13" spans="1:33" ht="16.5" customHeight="1">
      <c r="A13" s="8" t="s">
        <v>8</v>
      </c>
      <c r="B13" s="3" t="str">
        <f>'[9]Setembro'!$G$5</f>
        <v>**</v>
      </c>
      <c r="C13" s="3" t="str">
        <f>'[9]Setembro'!$G$6</f>
        <v>**</v>
      </c>
      <c r="D13" s="3" t="str">
        <f>'[9]Setembro'!$G$7</f>
        <v>**</v>
      </c>
      <c r="E13" s="3" t="str">
        <f>'[9]Setembro'!$G$8</f>
        <v>**</v>
      </c>
      <c r="F13" s="3" t="str">
        <f>'[9]Setembro'!$G$9</f>
        <v>**</v>
      </c>
      <c r="G13" s="3" t="str">
        <f>'[9]Setembro'!$G$10</f>
        <v>**</v>
      </c>
      <c r="H13" s="3" t="str">
        <f>'[9]Setembro'!$G$11</f>
        <v>**</v>
      </c>
      <c r="I13" s="3" t="str">
        <f>'[9]Setembro'!$G$12</f>
        <v>**</v>
      </c>
      <c r="J13" s="3" t="str">
        <f>'[9]Setembro'!$G$13</f>
        <v>**</v>
      </c>
      <c r="K13" s="3" t="str">
        <f>'[9]Setembro'!$G$14</f>
        <v>**</v>
      </c>
      <c r="L13" s="3" t="str">
        <f>'[9]Setembro'!$G$15</f>
        <v>**</v>
      </c>
      <c r="M13" s="3" t="str">
        <f>'[9]Setembro'!$G$16</f>
        <v>**</v>
      </c>
      <c r="N13" s="3" t="str">
        <f>'[9]Setembro'!$G$17</f>
        <v>**</v>
      </c>
      <c r="O13" s="3" t="str">
        <f>'[9]Setembro'!$G$18</f>
        <v>**</v>
      </c>
      <c r="P13" s="3" t="str">
        <f>'[9]Setembro'!$G$19</f>
        <v>**</v>
      </c>
      <c r="Q13" s="3" t="str">
        <f>'[9]Setembro'!$G$20</f>
        <v>**</v>
      </c>
      <c r="R13" s="3" t="str">
        <f>'[9]Setembro'!$G$21</f>
        <v>**</v>
      </c>
      <c r="S13" s="3" t="str">
        <f>'[9]Setembro'!$G$22</f>
        <v>**</v>
      </c>
      <c r="T13" s="3" t="str">
        <f>'[9]Setembro'!$G$23</f>
        <v>**</v>
      </c>
      <c r="U13" s="3" t="str">
        <f>'[9]Setembro'!$G$24</f>
        <v>**</v>
      </c>
      <c r="V13" s="3" t="str">
        <f>'[9]Setembro'!$G$25</f>
        <v>**</v>
      </c>
      <c r="W13" s="3" t="str">
        <f>'[9]Setembro'!$G$26</f>
        <v>**</v>
      </c>
      <c r="X13" s="3" t="str">
        <f>'[9]Setembro'!$G$27</f>
        <v>**</v>
      </c>
      <c r="Y13" s="3" t="str">
        <f>'[9]Setembro'!$G$28</f>
        <v>**</v>
      </c>
      <c r="Z13" s="3" t="str">
        <f>'[9]Setembro'!$G$29</f>
        <v>**</v>
      </c>
      <c r="AA13" s="3" t="str">
        <f>'[9]Setembro'!$G$30</f>
        <v>**</v>
      </c>
      <c r="AB13" s="3" t="str">
        <f>'[9]Setembro'!$G$31</f>
        <v>**</v>
      </c>
      <c r="AC13" s="3" t="str">
        <f>'[9]Setembro'!$G$32</f>
        <v>**</v>
      </c>
      <c r="AD13" s="3" t="str">
        <f>'[9]Setembro'!$G$33</f>
        <v>**</v>
      </c>
      <c r="AE13" s="3" t="str">
        <f>'[9]Setembro'!$G$34</f>
        <v>**</v>
      </c>
      <c r="AF13" s="15" t="s">
        <v>21</v>
      </c>
      <c r="AG13" s="15" t="s">
        <v>21</v>
      </c>
    </row>
    <row r="14" spans="1:33" ht="16.5" customHeight="1">
      <c r="A14" s="8" t="s">
        <v>9</v>
      </c>
      <c r="B14" s="3">
        <f>'[10]Setembro'!$G$5</f>
        <v>24</v>
      </c>
      <c r="C14" s="3">
        <f>'[10]Setembro'!$G$6</f>
        <v>17</v>
      </c>
      <c r="D14" s="3">
        <f>'[10]Setembro'!$G$7</f>
        <v>15</v>
      </c>
      <c r="E14" s="3">
        <f>'[10]Setembro'!$G$8</f>
        <v>18</v>
      </c>
      <c r="F14" s="3">
        <f>'[10]Setembro'!$G$9</f>
        <v>32</v>
      </c>
      <c r="G14" s="3">
        <f>'[10]Setembro'!$G$10</f>
        <v>49</v>
      </c>
      <c r="H14" s="3">
        <f>'[10]Setembro'!$G$11</f>
        <v>27</v>
      </c>
      <c r="I14" s="3">
        <f>'[10]Setembro'!$G$12</f>
        <v>24</v>
      </c>
      <c r="J14" s="3">
        <f>'[10]Setembro'!$G$13</f>
        <v>28</v>
      </c>
      <c r="K14" s="3">
        <f>'[10]Setembro'!$G$14</f>
        <v>18</v>
      </c>
      <c r="L14" s="3">
        <f>'[10]Setembro'!$G$15</f>
        <v>14</v>
      </c>
      <c r="M14" s="3">
        <f>'[10]Setembro'!$G$16</f>
        <v>30</v>
      </c>
      <c r="N14" s="3">
        <f>'[10]Setembro'!$G$17</f>
        <v>72</v>
      </c>
      <c r="O14" s="3">
        <f>'[10]Setembro'!$G$18</f>
        <v>26</v>
      </c>
      <c r="P14" s="3">
        <f>'[10]Setembro'!$G$19</f>
        <v>25</v>
      </c>
      <c r="Q14" s="3">
        <f>'[10]Setembro'!$G$20</f>
        <v>25</v>
      </c>
      <c r="R14" s="3">
        <f>'[10]Setembro'!$G$21</f>
        <v>34</v>
      </c>
      <c r="S14" s="3">
        <f>'[10]Setembro'!$G$22</f>
        <v>31</v>
      </c>
      <c r="T14" s="3">
        <f>'[10]Setembro'!$G$23</f>
        <v>38</v>
      </c>
      <c r="U14" s="3">
        <f>'[10]Setembro'!$G$24</f>
        <v>61</v>
      </c>
      <c r="V14" s="3">
        <f>'[10]Setembro'!$G$25</f>
        <v>51</v>
      </c>
      <c r="W14" s="3">
        <f>'[10]Setembro'!$G$26</f>
        <v>35</v>
      </c>
      <c r="X14" s="3">
        <f>'[10]Setembro'!$G$27</f>
        <v>30</v>
      </c>
      <c r="Y14" s="3">
        <f>'[10]Setembro'!$G$28</f>
        <v>31</v>
      </c>
      <c r="Z14" s="3">
        <f>'[10]Setembro'!$G$29</f>
        <v>47</v>
      </c>
      <c r="AA14" s="3">
        <f>'[10]Setembro'!$G$30</f>
        <v>29</v>
      </c>
      <c r="AB14" s="3">
        <f>'[10]Setembro'!$G$31</f>
        <v>29</v>
      </c>
      <c r="AC14" s="3">
        <f>'[10]Setembro'!$G$32</f>
        <v>31</v>
      </c>
      <c r="AD14" s="3">
        <f>'[10]Setembro'!$G$33</f>
        <v>29</v>
      </c>
      <c r="AE14" s="3">
        <f>'[10]Setembro'!$G$34</f>
        <v>45</v>
      </c>
      <c r="AF14" s="15">
        <f t="shared" si="1"/>
        <v>14</v>
      </c>
      <c r="AG14" s="15">
        <f t="shared" si="2"/>
        <v>32.166666666666664</v>
      </c>
    </row>
    <row r="15" spans="1:33" ht="16.5" customHeight="1">
      <c r="A15" s="8" t="s">
        <v>10</v>
      </c>
      <c r="B15" s="3">
        <f>'[11]Setembro'!$G$5</f>
        <v>25</v>
      </c>
      <c r="C15" s="3">
        <f>'[11]Setembro'!$G$6</f>
        <v>18</v>
      </c>
      <c r="D15" s="3">
        <f>'[11]Setembro'!$G$7</f>
        <v>15</v>
      </c>
      <c r="E15" s="3">
        <f>'[11]Setembro'!$G$8</f>
        <v>23</v>
      </c>
      <c r="F15" s="3">
        <f>'[11]Setembro'!$G$9</f>
        <v>51</v>
      </c>
      <c r="G15" s="3">
        <f>'[11]Setembro'!$G$10</f>
        <v>53</v>
      </c>
      <c r="H15" s="3">
        <f>'[11]Setembro'!$G$11</f>
        <v>27</v>
      </c>
      <c r="I15" s="3">
        <f>'[11]Setembro'!$G$12</f>
        <v>25</v>
      </c>
      <c r="J15" s="3">
        <f>'[11]Setembro'!$G$13</f>
        <v>28</v>
      </c>
      <c r="K15" s="3">
        <f>'[11]Setembro'!$G$14</f>
        <v>18</v>
      </c>
      <c r="L15" s="3">
        <f>'[11]Setembro'!$G$15</f>
        <v>20</v>
      </c>
      <c r="M15" s="3">
        <f>'[11]Setembro'!$G$16</f>
        <v>50</v>
      </c>
      <c r="N15" s="3">
        <f>'[11]Setembro'!$G$17</f>
        <v>75</v>
      </c>
      <c r="O15" s="3">
        <f>'[11]Setembro'!$G$18</f>
        <v>25</v>
      </c>
      <c r="P15" s="3">
        <f>'[11]Setembro'!$G$19</f>
        <v>25</v>
      </c>
      <c r="Q15" s="3">
        <f>'[11]Setembro'!$G$20</f>
        <v>19</v>
      </c>
      <c r="R15" s="3">
        <f>'[11]Setembro'!$G$21</f>
        <v>29</v>
      </c>
      <c r="S15" s="3">
        <f>'[11]Setembro'!$G$22</f>
        <v>24</v>
      </c>
      <c r="T15" s="3">
        <f>'[11]Setembro'!$G$23</f>
        <v>42</v>
      </c>
      <c r="U15" s="3">
        <f>'[11]Setembro'!$G$24</f>
        <v>72</v>
      </c>
      <c r="V15" s="3">
        <f>'[11]Setembro'!$G$25</f>
        <v>46</v>
      </c>
      <c r="W15" s="3">
        <f>'[11]Setembro'!$G$26</f>
        <v>31</v>
      </c>
      <c r="X15" s="3">
        <f>'[11]Setembro'!$G$27</f>
        <v>29</v>
      </c>
      <c r="Y15" s="3">
        <f>'[11]Setembro'!$G$28</f>
        <v>29</v>
      </c>
      <c r="Z15" s="3">
        <f>'[11]Setembro'!$G$29</f>
        <v>45</v>
      </c>
      <c r="AA15" s="3">
        <f>'[11]Setembro'!$G$30</f>
        <v>29</v>
      </c>
      <c r="AB15" s="3">
        <f>'[11]Setembro'!$G$31</f>
        <v>28</v>
      </c>
      <c r="AC15" s="3">
        <f>'[11]Setembro'!$G$32</f>
        <v>31</v>
      </c>
      <c r="AD15" s="3">
        <f>'[11]Setembro'!$G$33</f>
        <v>31</v>
      </c>
      <c r="AE15" s="3">
        <f>'[11]Setembro'!$G$34</f>
        <v>47</v>
      </c>
      <c r="AF15" s="15">
        <f t="shared" si="1"/>
        <v>15</v>
      </c>
      <c r="AG15" s="15">
        <f t="shared" si="2"/>
        <v>33.666666666666664</v>
      </c>
    </row>
    <row r="16" spans="1:33" ht="16.5" customHeight="1">
      <c r="A16" s="8" t="s">
        <v>11</v>
      </c>
      <c r="B16" s="3">
        <f>'[12]Setembro'!$G$5</f>
        <v>20</v>
      </c>
      <c r="C16" s="3">
        <f>'[12]Setembro'!$G$6</f>
        <v>15</v>
      </c>
      <c r="D16" s="3">
        <f>'[12]Setembro'!$G$7</f>
        <v>15</v>
      </c>
      <c r="E16" s="3">
        <f>'[12]Setembro'!$G$8</f>
        <v>18</v>
      </c>
      <c r="F16" s="3">
        <f>'[12]Setembro'!$G$9</f>
        <v>39</v>
      </c>
      <c r="G16" s="3">
        <f>'[12]Setembro'!$G$10</f>
        <v>37</v>
      </c>
      <c r="H16" s="3">
        <f>'[12]Setembro'!$G$11</f>
        <v>23</v>
      </c>
      <c r="I16" s="3">
        <f>'[12]Setembro'!$G$12</f>
        <v>23</v>
      </c>
      <c r="J16" s="3">
        <f>'[12]Setembro'!$G$13</f>
        <v>21</v>
      </c>
      <c r="K16" s="3">
        <f>'[12]Setembro'!$G$14</f>
        <v>12</v>
      </c>
      <c r="L16" s="3">
        <f>'[12]Setembro'!$G$15</f>
        <v>19</v>
      </c>
      <c r="M16" s="3">
        <f>'[12]Setembro'!$G$16</f>
        <v>35</v>
      </c>
      <c r="N16" s="3">
        <f>'[12]Setembro'!$G$17</f>
        <v>60</v>
      </c>
      <c r="O16" s="3">
        <f>'[12]Setembro'!$G$18</f>
        <v>26</v>
      </c>
      <c r="P16" s="3">
        <f>'[12]Setembro'!$G$19</f>
        <v>21</v>
      </c>
      <c r="Q16" s="3">
        <f>'[12]Setembro'!$G$20</f>
        <v>18</v>
      </c>
      <c r="R16" s="3">
        <f>'[12]Setembro'!$G$21</f>
        <v>30</v>
      </c>
      <c r="S16" s="3">
        <f>'[12]Setembro'!$G$22</f>
        <v>26</v>
      </c>
      <c r="T16" s="3">
        <f>'[12]Setembro'!$G$23</f>
        <v>30</v>
      </c>
      <c r="U16" s="3">
        <f>'[12]Setembro'!$G$24</f>
        <v>50</v>
      </c>
      <c r="V16" s="3">
        <f>'[12]Setembro'!$G$25</f>
        <v>50</v>
      </c>
      <c r="W16" s="3">
        <f>'[12]Setembro'!$G$26</f>
        <v>25</v>
      </c>
      <c r="X16" s="3">
        <f>'[12]Setembro'!$G$27</f>
        <v>24</v>
      </c>
      <c r="Y16" s="3">
        <f>'[12]Setembro'!$G$28</f>
        <v>21</v>
      </c>
      <c r="Z16" s="3">
        <f>'[12]Setembro'!$G$29</f>
        <v>41</v>
      </c>
      <c r="AA16" s="3">
        <f>'[12]Setembro'!$G$30</f>
        <v>28</v>
      </c>
      <c r="AB16" s="3">
        <f>'[12]Setembro'!$G$31</f>
        <v>25</v>
      </c>
      <c r="AC16" s="3">
        <f>'[12]Setembro'!$G$32</f>
        <v>28</v>
      </c>
      <c r="AD16" s="3">
        <f>'[12]Setembro'!$G$33</f>
        <v>24</v>
      </c>
      <c r="AE16" s="3">
        <f>'[12]Setembro'!$G$34</f>
        <v>43</v>
      </c>
      <c r="AF16" s="15">
        <f t="shared" si="1"/>
        <v>12</v>
      </c>
      <c r="AG16" s="15">
        <f t="shared" si="2"/>
        <v>28.233333333333334</v>
      </c>
    </row>
    <row r="17" spans="1:33" ht="16.5" customHeight="1">
      <c r="A17" s="8" t="s">
        <v>12</v>
      </c>
      <c r="B17" s="3">
        <f>'[13]Setembro'!$G$5</f>
        <v>21</v>
      </c>
      <c r="C17" s="3">
        <f>'[13]Setembro'!$G$6</f>
        <v>14</v>
      </c>
      <c r="D17" s="3">
        <f>'[13]Setembro'!$G$7</f>
        <v>21</v>
      </c>
      <c r="E17" s="3">
        <f>'[13]Setembro'!$G$8</f>
        <v>25</v>
      </c>
      <c r="F17" s="3">
        <f>'[13]Setembro'!$G$9</f>
        <v>33</v>
      </c>
      <c r="G17" s="3">
        <f>'[13]Setembro'!$G$10</f>
        <v>34</v>
      </c>
      <c r="H17" s="3">
        <f>'[13]Setembro'!$G$11</f>
        <v>26</v>
      </c>
      <c r="I17" s="3">
        <f>'[13]Setembro'!$G$12</f>
        <v>23</v>
      </c>
      <c r="J17" s="3">
        <f>'[13]Setembro'!$G$13</f>
        <v>20</v>
      </c>
      <c r="K17" s="3">
        <f>'[13]Setembro'!$G$14</f>
        <v>17</v>
      </c>
      <c r="L17" s="3">
        <f>'[13]Setembro'!$G$15</f>
        <v>26</v>
      </c>
      <c r="M17" s="3">
        <f>'[13]Setembro'!$G$16</f>
        <v>40</v>
      </c>
      <c r="N17" s="3">
        <f>'[13]Setembro'!$G$17</f>
        <v>53</v>
      </c>
      <c r="O17" s="3">
        <f>'[13]Setembro'!$G$18</f>
        <v>23</v>
      </c>
      <c r="P17" s="3">
        <f>'[13]Setembro'!$G$19</f>
        <v>15</v>
      </c>
      <c r="Q17" s="3">
        <f>'[13]Setembro'!$G$20</f>
        <v>14</v>
      </c>
      <c r="R17" s="3">
        <f>'[13]Setembro'!$G$21</f>
        <v>19</v>
      </c>
      <c r="S17" s="3">
        <f>'[13]Setembro'!$G$22</f>
        <v>23</v>
      </c>
      <c r="T17" s="3">
        <f>'[13]Setembro'!$G$23</f>
        <v>21</v>
      </c>
      <c r="U17" s="3">
        <f>'[13]Setembro'!$G$24</f>
        <v>39</v>
      </c>
      <c r="V17" s="3">
        <f>'[13]Setembro'!$G$25</f>
        <v>46</v>
      </c>
      <c r="W17" s="3">
        <f>'[13]Setembro'!$G$26</f>
        <v>15</v>
      </c>
      <c r="X17" s="3">
        <f>'[13]Setembro'!$G$27</f>
        <v>20</v>
      </c>
      <c r="Y17" s="3">
        <f>'[13]Setembro'!$G$28</f>
        <v>18</v>
      </c>
      <c r="Z17" s="3">
        <f>'[13]Setembro'!$G$29</f>
        <v>31</v>
      </c>
      <c r="AA17" s="3">
        <f>'[13]Setembro'!$G$30</f>
        <v>26</v>
      </c>
      <c r="AB17" s="3">
        <f>'[13]Setembro'!$G$31</f>
        <v>22</v>
      </c>
      <c r="AC17" s="3">
        <f>'[13]Setembro'!$G$32</f>
        <v>22</v>
      </c>
      <c r="AD17" s="3">
        <f>'[13]Setembro'!$G$33</f>
        <v>25</v>
      </c>
      <c r="AE17" s="3">
        <f>'[13]Setembro'!$G$34</f>
        <v>42</v>
      </c>
      <c r="AF17" s="15">
        <f t="shared" si="1"/>
        <v>14</v>
      </c>
      <c r="AG17" s="15">
        <f t="shared" si="2"/>
        <v>25.8</v>
      </c>
    </row>
    <row r="18" spans="1:33" ht="16.5" customHeight="1">
      <c r="A18" s="8" t="s">
        <v>13</v>
      </c>
      <c r="B18" s="3">
        <f>'[14]Setembro'!$G$5</f>
        <v>20</v>
      </c>
      <c r="C18" s="3">
        <f>'[14]Setembro'!$G$6</f>
        <v>17</v>
      </c>
      <c r="D18" s="3">
        <f>'[14]Setembro'!$G$7</f>
        <v>22</v>
      </c>
      <c r="E18" s="3">
        <f>'[14]Setembro'!$G$8</f>
        <v>33</v>
      </c>
      <c r="F18" s="3">
        <f>'[14]Setembro'!$G$9</f>
        <v>40</v>
      </c>
      <c r="G18" s="3">
        <f>'[14]Setembro'!$G$10</f>
        <v>50</v>
      </c>
      <c r="H18" s="3">
        <f>'[14]Setembro'!$G$11</f>
        <v>33</v>
      </c>
      <c r="I18" s="3">
        <f>'[14]Setembro'!$G$12</f>
        <v>27</v>
      </c>
      <c r="J18" s="3">
        <f>'[14]Setembro'!$G$13</f>
        <v>23</v>
      </c>
      <c r="K18" s="3">
        <f>'[14]Setembro'!$G$14</f>
        <v>23</v>
      </c>
      <c r="L18" s="3">
        <f>'[14]Setembro'!$G$15</f>
        <v>28</v>
      </c>
      <c r="M18" s="3">
        <f>'[14]Setembro'!$G$16</f>
        <v>56</v>
      </c>
      <c r="N18" s="3">
        <f>'[14]Setembro'!$G$17</f>
        <v>64</v>
      </c>
      <c r="O18" s="3">
        <f>'[14]Setembro'!$G$18</f>
        <v>40</v>
      </c>
      <c r="P18" s="3">
        <f>'[14]Setembro'!$G$19</f>
        <v>25</v>
      </c>
      <c r="Q18" s="3">
        <f>'[14]Setembro'!$G$20</f>
        <v>22</v>
      </c>
      <c r="R18" s="3">
        <f>'[14]Setembro'!$G$21</f>
        <v>25</v>
      </c>
      <c r="S18" s="3">
        <f>'[14]Setembro'!$G$22</f>
        <v>25</v>
      </c>
      <c r="T18" s="3">
        <f>'[14]Setembro'!$G$23</f>
        <v>24</v>
      </c>
      <c r="U18" s="3">
        <f>'[14]Setembro'!$G$24</f>
        <v>63</v>
      </c>
      <c r="V18" s="3">
        <f>'[14]Setembro'!$G$25</f>
        <v>57</v>
      </c>
      <c r="W18" s="3">
        <f>'[14]Setembro'!$G$26</f>
        <v>29</v>
      </c>
      <c r="X18" s="3">
        <f>'[14]Setembro'!$G$27</f>
        <v>20</v>
      </c>
      <c r="Y18" s="3">
        <f>'[14]Setembro'!$G$28</f>
        <v>18</v>
      </c>
      <c r="Z18" s="3">
        <f>'[14]Setembro'!$G$29</f>
        <v>26</v>
      </c>
      <c r="AA18" s="3">
        <f>'[14]Setembro'!$G$30</f>
        <v>26</v>
      </c>
      <c r="AB18" s="3">
        <f>'[14]Setembro'!$G$31</f>
        <v>23</v>
      </c>
      <c r="AC18" s="3">
        <f>'[14]Setembro'!$G$32</f>
        <v>23</v>
      </c>
      <c r="AD18" s="3">
        <f>'[14]Setembro'!$G$33</f>
        <v>32</v>
      </c>
      <c r="AE18" s="3">
        <f>'[14]Setembro'!$G$34</f>
        <v>49</v>
      </c>
      <c r="AF18" s="15">
        <f t="shared" si="1"/>
        <v>17</v>
      </c>
      <c r="AG18" s="15">
        <f t="shared" si="2"/>
        <v>32.1</v>
      </c>
    </row>
    <row r="19" spans="1:33" ht="16.5" customHeight="1">
      <c r="A19" s="8" t="s">
        <v>14</v>
      </c>
      <c r="B19" s="3" t="str">
        <f>'[15]Setembro'!$G$5</f>
        <v>**</v>
      </c>
      <c r="C19" s="3" t="str">
        <f>'[15]Setembro'!$G$6</f>
        <v>**</v>
      </c>
      <c r="D19" s="3" t="str">
        <f>'[15]Setembro'!$G$7</f>
        <v>**</v>
      </c>
      <c r="E19" s="3" t="str">
        <f>'[15]Setembro'!$G$8</f>
        <v>**</v>
      </c>
      <c r="F19" s="3" t="str">
        <f>'[15]Setembro'!$G$9</f>
        <v>**</v>
      </c>
      <c r="G19" s="3" t="str">
        <f>'[15]Setembro'!$G$10</f>
        <v>**</v>
      </c>
      <c r="H19" s="3" t="str">
        <f>'[15]Setembro'!$G$11</f>
        <v>**</v>
      </c>
      <c r="I19" s="3" t="str">
        <f>'[15]Setembro'!$G$12</f>
        <v>**</v>
      </c>
      <c r="J19" s="3" t="str">
        <f>'[15]Setembro'!$G$13</f>
        <v>**</v>
      </c>
      <c r="K19" s="3" t="str">
        <f>'[15]Setembro'!$G$14</f>
        <v>**</v>
      </c>
      <c r="L19" s="3" t="str">
        <f>'[15]Setembro'!$G$15</f>
        <v>**</v>
      </c>
      <c r="M19" s="3" t="str">
        <f>'[15]Setembro'!$G$16</f>
        <v>**</v>
      </c>
      <c r="N19" s="3" t="str">
        <f>'[15]Setembro'!$G$17</f>
        <v>**</v>
      </c>
      <c r="O19" s="3" t="str">
        <f>'[15]Setembro'!$G$18</f>
        <v>**</v>
      </c>
      <c r="P19" s="3" t="str">
        <f>'[15]Setembro'!$G$19</f>
        <v>**</v>
      </c>
      <c r="Q19" s="3" t="str">
        <f>'[15]Setembro'!$G$20</f>
        <v>**</v>
      </c>
      <c r="R19" s="3" t="str">
        <f>'[15]Setembro'!$G$21</f>
        <v>**</v>
      </c>
      <c r="S19" s="3" t="str">
        <f>'[15]Setembro'!$G$22</f>
        <v>**</v>
      </c>
      <c r="T19" s="3" t="str">
        <f>'[15]Setembro'!$G$23</f>
        <v>**</v>
      </c>
      <c r="U19" s="3" t="str">
        <f>'[15]Setembro'!$G$24</f>
        <v>**</v>
      </c>
      <c r="V19" s="3" t="str">
        <f>'[15]Setembro'!$G$25</f>
        <v>**</v>
      </c>
      <c r="W19" s="3" t="str">
        <f>'[15]Setembro'!$G$26</f>
        <v>**</v>
      </c>
      <c r="X19" s="3" t="str">
        <f>'[15]Setembro'!$G$27</f>
        <v>**</v>
      </c>
      <c r="Y19" s="3" t="str">
        <f>'[15]Setembro'!$G$28</f>
        <v>**</v>
      </c>
      <c r="Z19" s="3" t="str">
        <f>'[15]Setembro'!$G$29</f>
        <v>**</v>
      </c>
      <c r="AA19" s="3">
        <f>'[15]Setembro'!$G$30</f>
        <v>21</v>
      </c>
      <c r="AB19" s="3">
        <f>'[15]Setembro'!$G$31</f>
        <v>29</v>
      </c>
      <c r="AC19" s="3">
        <f>'[15]Setembro'!$G$32</f>
        <v>22</v>
      </c>
      <c r="AD19" s="3">
        <f>'[15]Setembro'!$G$33</f>
        <v>16</v>
      </c>
      <c r="AE19" s="3">
        <f>'[15]Setembro'!$G$34</f>
        <v>29</v>
      </c>
      <c r="AF19" s="15">
        <f>MIN(AA19:AE19)</f>
        <v>16</v>
      </c>
      <c r="AG19" s="15">
        <f t="shared" si="2"/>
        <v>23.4</v>
      </c>
    </row>
    <row r="20" spans="1:33" ht="16.5" customHeight="1">
      <c r="A20" s="8" t="s">
        <v>15</v>
      </c>
      <c r="B20" s="3">
        <f>'[16]Setembro'!$G$5</f>
        <v>28</v>
      </c>
      <c r="C20" s="3">
        <f>'[16]Setembro'!$G$6</f>
        <v>19</v>
      </c>
      <c r="D20" s="3">
        <f>'[16]Setembro'!$G$7</f>
        <v>18</v>
      </c>
      <c r="E20" s="3">
        <f>'[16]Setembro'!$G$8</f>
        <v>31</v>
      </c>
      <c r="F20" s="3">
        <f>'[16]Setembro'!$G$9</f>
        <v>66</v>
      </c>
      <c r="G20" s="3">
        <f>'[16]Setembro'!$G$10</f>
        <v>51</v>
      </c>
      <c r="H20" s="3">
        <f>'[16]Setembro'!$G$11</f>
        <v>29</v>
      </c>
      <c r="I20" s="3">
        <f>'[16]Setembro'!$G$12</f>
        <v>31</v>
      </c>
      <c r="J20" s="3">
        <f>'[16]Setembro'!$G$13</f>
        <v>29</v>
      </c>
      <c r="K20" s="3">
        <f>'[16]Setembro'!$G$14</f>
        <v>25</v>
      </c>
      <c r="L20" s="3">
        <f>'[16]Setembro'!$G$15</f>
        <v>26</v>
      </c>
      <c r="M20" s="3">
        <f>'[16]Setembro'!$G$16</f>
        <v>41</v>
      </c>
      <c r="N20" s="3">
        <f>'[16]Setembro'!$G$17</f>
        <v>88</v>
      </c>
      <c r="O20" s="3">
        <f>'[16]Setembro'!$G$18</f>
        <v>30</v>
      </c>
      <c r="P20" s="3">
        <f>'[16]Setembro'!$G$19</f>
        <v>28</v>
      </c>
      <c r="Q20" s="3">
        <f>'[16]Setembro'!$G$20</f>
        <v>26</v>
      </c>
      <c r="R20" s="3">
        <f>'[16]Setembro'!$G$21</f>
        <v>32</v>
      </c>
      <c r="S20" s="3">
        <f>'[16]Setembro'!$G$22</f>
        <v>29</v>
      </c>
      <c r="T20" s="3">
        <f>'[16]Setembro'!$G$23</f>
        <v>41</v>
      </c>
      <c r="U20" s="3">
        <f>'[16]Setembro'!$G$24</f>
        <v>71</v>
      </c>
      <c r="V20" s="3">
        <f>'[16]Setembro'!$G$25</f>
        <v>53</v>
      </c>
      <c r="W20" s="3">
        <f>'[16]Setembro'!$G$26</f>
        <v>31</v>
      </c>
      <c r="X20" s="3">
        <f>'[16]Setembro'!$G$27</f>
        <v>30</v>
      </c>
      <c r="Y20" s="3">
        <f>'[16]Setembro'!$G$28</f>
        <v>29</v>
      </c>
      <c r="Z20" s="3">
        <f>'[16]Setembro'!$G$29</f>
        <v>46</v>
      </c>
      <c r="AA20" s="3">
        <f>'[16]Setembro'!$G$30</f>
        <v>31</v>
      </c>
      <c r="AB20" s="3">
        <f>'[16]Setembro'!$G$31</f>
        <v>28</v>
      </c>
      <c r="AC20" s="3">
        <f>'[16]Setembro'!$G$32</f>
        <v>38</v>
      </c>
      <c r="AD20" s="3">
        <f>'[16]Setembro'!$G$33</f>
        <v>35</v>
      </c>
      <c r="AE20" s="3">
        <f>'[16]Setembro'!$G$34</f>
        <v>57</v>
      </c>
      <c r="AF20" s="15">
        <f t="shared" si="1"/>
        <v>18</v>
      </c>
      <c r="AG20" s="15">
        <f t="shared" si="2"/>
        <v>37.233333333333334</v>
      </c>
    </row>
    <row r="21" spans="1:33" ht="16.5" customHeight="1">
      <c r="A21" s="8" t="s">
        <v>16</v>
      </c>
      <c r="B21" s="3">
        <f>'[17]Setembro'!$G$5</f>
        <v>21</v>
      </c>
      <c r="C21" s="3">
        <f>'[17]Setembro'!$G$6</f>
        <v>19</v>
      </c>
      <c r="D21" s="3">
        <f>'[17]Setembro'!$G$7</f>
        <v>20</v>
      </c>
      <c r="E21" s="3">
        <f>'[17]Setembro'!$G$8</f>
        <v>26</v>
      </c>
      <c r="F21" s="3">
        <f>'[17]Setembro'!$G$9</f>
        <v>43</v>
      </c>
      <c r="G21" s="3">
        <f>'[17]Setembro'!$G$10</f>
        <v>28</v>
      </c>
      <c r="H21" s="3">
        <f>'[17]Setembro'!$G$11</f>
        <v>19</v>
      </c>
      <c r="I21" s="3">
        <f>'[17]Setembro'!$G$12</f>
        <v>21</v>
      </c>
      <c r="J21" s="3">
        <f>'[17]Setembro'!$G$13</f>
        <v>24</v>
      </c>
      <c r="K21" s="3">
        <f>'[17]Setembro'!$G$14</f>
        <v>21</v>
      </c>
      <c r="L21" s="3">
        <f>'[17]Setembro'!$G$15</f>
        <v>23</v>
      </c>
      <c r="M21" s="3">
        <f>'[17]Setembro'!$G$16</f>
        <v>43</v>
      </c>
      <c r="N21" s="3">
        <f>'[17]Setembro'!$G$17</f>
        <v>42</v>
      </c>
      <c r="O21" s="3">
        <f>'[17]Setembro'!$G$18</f>
        <v>20</v>
      </c>
      <c r="P21" s="3">
        <f>'[17]Setembro'!$G$19</f>
        <v>15</v>
      </c>
      <c r="Q21" s="3">
        <f>'[17]Setembro'!$G$20</f>
        <v>18</v>
      </c>
      <c r="R21" s="3">
        <f>'[17]Setembro'!$G$21</f>
        <v>11</v>
      </c>
      <c r="S21" s="3">
        <f>'[17]Setembro'!$G$22</f>
        <v>19</v>
      </c>
      <c r="T21" s="3">
        <f>'[17]Setembro'!$G$23</f>
        <v>22</v>
      </c>
      <c r="U21" s="3">
        <f>'[17]Setembro'!$G$24</f>
        <v>38</v>
      </c>
      <c r="V21" s="3">
        <f>'[17]Setembro'!$G$25</f>
        <v>35</v>
      </c>
      <c r="W21" s="3">
        <f>'[17]Setembro'!$G$26</f>
        <v>15</v>
      </c>
      <c r="X21" s="3">
        <f>'[17]Setembro'!$G$27</f>
        <v>19</v>
      </c>
      <c r="Y21" s="3">
        <f>'[17]Setembro'!$G$28</f>
        <v>20</v>
      </c>
      <c r="Z21" s="3">
        <f>'[17]Setembro'!$G$29</f>
        <v>22</v>
      </c>
      <c r="AA21" s="3">
        <f>'[17]Setembro'!$G$30</f>
        <v>21</v>
      </c>
      <c r="AB21" s="3">
        <f>'[17]Setembro'!$G$31</f>
        <v>20</v>
      </c>
      <c r="AC21" s="3">
        <f>'[17]Setembro'!$G$32</f>
        <v>22</v>
      </c>
      <c r="AD21" s="3">
        <f>'[17]Setembro'!$G$33</f>
        <v>24</v>
      </c>
      <c r="AE21" s="3">
        <f>'[17]Setembro'!$G$34</f>
        <v>62</v>
      </c>
      <c r="AF21" s="15">
        <f t="shared" si="1"/>
        <v>11</v>
      </c>
      <c r="AG21" s="15">
        <f t="shared" si="2"/>
        <v>25.1</v>
      </c>
    </row>
    <row r="22" spans="1:33" ht="16.5" customHeight="1">
      <c r="A22" s="8" t="s">
        <v>17</v>
      </c>
      <c r="B22" s="3">
        <f>'[18]Setembro'!$G$5</f>
        <v>19</v>
      </c>
      <c r="C22" s="3">
        <f>'[18]Setembro'!$G$6</f>
        <v>15</v>
      </c>
      <c r="D22" s="3">
        <f>'[18]Setembro'!$G$7</f>
        <v>14</v>
      </c>
      <c r="E22" s="3">
        <f>'[18]Setembro'!$G$8</f>
        <v>16</v>
      </c>
      <c r="F22" s="3">
        <f>'[18]Setembro'!$G$9</f>
        <v>42</v>
      </c>
      <c r="G22" s="3">
        <f>'[18]Setembro'!$G$10</f>
        <v>43</v>
      </c>
      <c r="H22" s="3">
        <f>'[18]Setembro'!$G$11</f>
        <v>24</v>
      </c>
      <c r="I22" s="3">
        <f>'[18]Setembro'!$G$12</f>
        <v>22</v>
      </c>
      <c r="J22" s="3">
        <f>'[18]Setembro'!$G$13</f>
        <v>22</v>
      </c>
      <c r="K22" s="3">
        <f>'[18]Setembro'!$G$14</f>
        <v>14</v>
      </c>
      <c r="L22" s="3">
        <f>'[18]Setembro'!$G$15</f>
        <v>15</v>
      </c>
      <c r="M22" s="3">
        <f>'[18]Setembro'!$G$16</f>
        <v>37</v>
      </c>
      <c r="N22" s="3">
        <f>'[18]Setembro'!$G$17</f>
        <v>70</v>
      </c>
      <c r="O22" s="3">
        <f>'[18]Setembro'!$G$18</f>
        <v>26</v>
      </c>
      <c r="P22" s="3">
        <f>'[18]Setembro'!$G$19</f>
        <v>22</v>
      </c>
      <c r="Q22" s="3">
        <f>'[18]Setembro'!$G$20</f>
        <v>21</v>
      </c>
      <c r="R22" s="3">
        <f>'[18]Setembro'!$G$21</f>
        <v>32</v>
      </c>
      <c r="S22" s="3">
        <f>'[18]Setembro'!$G$22</f>
        <v>24</v>
      </c>
      <c r="T22" s="3">
        <f>'[18]Setembro'!$G$23</f>
        <v>31</v>
      </c>
      <c r="U22" s="3">
        <f>'[18]Setembro'!$G$24</f>
        <v>49</v>
      </c>
      <c r="V22" s="3">
        <f>'[18]Setembro'!$G$25</f>
        <v>50</v>
      </c>
      <c r="W22" s="3">
        <f>'[18]Setembro'!$G$26</f>
        <v>30</v>
      </c>
      <c r="X22" s="3">
        <f>'[18]Setembro'!$G$27</f>
        <v>26</v>
      </c>
      <c r="Y22" s="3">
        <f>'[18]Setembro'!$G$28</f>
        <v>25</v>
      </c>
      <c r="Z22" s="3">
        <f>'[18]Setembro'!$G$29</f>
        <v>42</v>
      </c>
      <c r="AA22" s="3">
        <f>'[18]Setembro'!$G$30</f>
        <v>28</v>
      </c>
      <c r="AB22" s="3">
        <f>'[18]Setembro'!$G$31</f>
        <v>26</v>
      </c>
      <c r="AC22" s="3">
        <f>'[18]Setembro'!$G$32</f>
        <v>28</v>
      </c>
      <c r="AD22" s="3">
        <f>'[18]Setembro'!$G$33</f>
        <v>25</v>
      </c>
      <c r="AE22" s="3">
        <f>'[18]Setembro'!$G$34</f>
        <v>38</v>
      </c>
      <c r="AF22" s="15">
        <f t="shared" si="1"/>
        <v>14</v>
      </c>
      <c r="AG22" s="15">
        <f t="shared" si="2"/>
        <v>29.2</v>
      </c>
    </row>
    <row r="23" spans="1:33" ht="16.5" customHeight="1">
      <c r="A23" s="8" t="s">
        <v>18</v>
      </c>
      <c r="B23" s="3">
        <f>'[19]Setembro'!$G$5</f>
        <v>17</v>
      </c>
      <c r="C23" s="3">
        <f>'[19]Setembro'!$G$6</f>
        <v>15</v>
      </c>
      <c r="D23" s="3">
        <f>'[19]Setembro'!$G$7</f>
        <v>17</v>
      </c>
      <c r="E23" s="3">
        <f>'[19]Setembro'!$G$8</f>
        <v>14</v>
      </c>
      <c r="F23" s="3">
        <f>'[19]Setembro'!$G$9</f>
        <v>39</v>
      </c>
      <c r="G23" s="3">
        <f>'[19]Setembro'!$G$10</f>
        <v>59</v>
      </c>
      <c r="H23" s="3">
        <f>'[19]Setembro'!$G$11</f>
        <v>40</v>
      </c>
      <c r="I23" s="3">
        <f>'[19]Setembro'!$G$12</f>
        <v>27</v>
      </c>
      <c r="J23" s="3">
        <f>'[19]Setembro'!$G$13</f>
        <v>14</v>
      </c>
      <c r="K23" s="3">
        <f>'[19]Setembro'!$G$14</f>
        <v>16</v>
      </c>
      <c r="L23" s="3">
        <f>'[19]Setembro'!$G$15</f>
        <v>12</v>
      </c>
      <c r="M23" s="3">
        <f>'[19]Setembro'!$G$16</f>
        <v>30</v>
      </c>
      <c r="N23" s="3">
        <f>'[19]Setembro'!$G$17</f>
        <v>52</v>
      </c>
      <c r="O23" s="3">
        <f>'[19]Setembro'!$G$18</f>
        <v>43</v>
      </c>
      <c r="P23" s="3">
        <f>'[19]Setembro'!$G$19</f>
        <v>31</v>
      </c>
      <c r="Q23" s="3">
        <f>'[19]Setembro'!$G$20</f>
        <v>25</v>
      </c>
      <c r="R23" s="3">
        <f>'[19]Setembro'!$G$21</f>
        <v>27</v>
      </c>
      <c r="S23" s="3">
        <f>'[19]Setembro'!$G$22</f>
        <v>28</v>
      </c>
      <c r="T23" s="3">
        <f>'[19]Setembro'!$G$23</f>
        <v>22</v>
      </c>
      <c r="U23" s="3">
        <f>'[19]Setembro'!$G$24</f>
        <v>38</v>
      </c>
      <c r="V23" s="3">
        <f>'[19]Setembro'!$G$25</f>
        <v>57</v>
      </c>
      <c r="W23" s="3">
        <f>'[19]Setembro'!$G$26</f>
        <v>21</v>
      </c>
      <c r="X23" s="3">
        <f>'[19]Setembro'!$G$27</f>
        <v>26</v>
      </c>
      <c r="Y23" s="3">
        <f>'[19]Setembro'!$G$28</f>
        <v>18</v>
      </c>
      <c r="Z23" s="3">
        <f>'[19]Setembro'!$G$29</f>
        <v>20</v>
      </c>
      <c r="AA23" s="3">
        <f>'[19]Setembro'!$G$30</f>
        <v>26</v>
      </c>
      <c r="AB23" s="3">
        <f>'[19]Setembro'!$G$31</f>
        <v>22</v>
      </c>
      <c r="AC23" s="3">
        <f>'[19]Setembro'!$G$32</f>
        <v>20</v>
      </c>
      <c r="AD23" s="3">
        <f>'[19]Setembro'!$G$33</f>
        <v>22</v>
      </c>
      <c r="AE23" s="3">
        <f>'[19]Setembro'!$G$34</f>
        <v>38</v>
      </c>
      <c r="AF23" s="15">
        <f t="shared" si="1"/>
        <v>12</v>
      </c>
      <c r="AG23" s="15">
        <f t="shared" si="2"/>
        <v>27.866666666666667</v>
      </c>
    </row>
    <row r="24" spans="1:33" ht="16.5" customHeight="1">
      <c r="A24" s="8" t="s">
        <v>19</v>
      </c>
      <c r="B24" s="3">
        <f>'[20]Setembro'!$G$5</f>
        <v>29</v>
      </c>
      <c r="C24" s="3">
        <f>'[20]Setembro'!$G$6</f>
        <v>21</v>
      </c>
      <c r="D24" s="3">
        <f>'[20]Setembro'!$G$7</f>
        <v>20</v>
      </c>
      <c r="E24" s="3">
        <f>'[20]Setembro'!$G$8</f>
        <v>30</v>
      </c>
      <c r="F24" s="3">
        <f>'[20]Setembro'!$G$9</f>
        <v>75</v>
      </c>
      <c r="G24" s="3">
        <f>'[20]Setembro'!$G$10</f>
        <v>63</v>
      </c>
      <c r="H24" s="3">
        <f>'[20]Setembro'!$G$11</f>
        <v>29</v>
      </c>
      <c r="I24" s="3">
        <f>'[20]Setembro'!$G$12</f>
        <v>25</v>
      </c>
      <c r="J24" s="3">
        <f>'[20]Setembro'!$G$13</f>
        <v>32</v>
      </c>
      <c r="K24" s="3">
        <f>'[20]Setembro'!$G$14</f>
        <v>31</v>
      </c>
      <c r="L24" s="3">
        <f>'[20]Setembro'!$G$15</f>
        <v>24</v>
      </c>
      <c r="M24" s="3">
        <f>'[20]Setembro'!$G$16</f>
        <v>60</v>
      </c>
      <c r="N24" s="3">
        <f>'[20]Setembro'!$G$17</f>
        <v>71</v>
      </c>
      <c r="O24" s="3">
        <f>'[20]Setembro'!$G$18</f>
        <v>21</v>
      </c>
      <c r="P24" s="3">
        <f>'[20]Setembro'!$G$19</f>
        <v>23</v>
      </c>
      <c r="Q24" s="3">
        <f>'[20]Setembro'!$G$20</f>
        <v>22</v>
      </c>
      <c r="R24" s="3">
        <f>'[20]Setembro'!$G$21</f>
        <v>24</v>
      </c>
      <c r="S24" s="3">
        <f>'[20]Setembro'!$G$22</f>
        <v>24</v>
      </c>
      <c r="T24" s="3">
        <f>'[20]Setembro'!$G$23</f>
        <v>38</v>
      </c>
      <c r="U24" s="3">
        <f>'[20]Setembro'!$G$24</f>
        <v>71</v>
      </c>
      <c r="V24" s="3">
        <f>'[20]Setembro'!$G$25</f>
        <v>40</v>
      </c>
      <c r="W24" s="3">
        <f>'[20]Setembro'!$G$26</f>
        <v>38</v>
      </c>
      <c r="X24" s="3">
        <f>'[20]Setembro'!$G$27</f>
        <v>30</v>
      </c>
      <c r="Y24" s="3">
        <f>'[20]Setembro'!$G$28</f>
        <v>30</v>
      </c>
      <c r="Z24" s="3">
        <f>'[20]Setembro'!$G$29</f>
        <v>34</v>
      </c>
      <c r="AA24" s="3">
        <f>'[20]Setembro'!$G$30</f>
        <v>28</v>
      </c>
      <c r="AB24" s="3">
        <f>'[20]Setembro'!$G$31</f>
        <v>23</v>
      </c>
      <c r="AC24" s="3">
        <f>'[20]Setembro'!$G$32</f>
        <v>33</v>
      </c>
      <c r="AD24" s="3">
        <f>'[20]Setembro'!$G$33</f>
        <v>48</v>
      </c>
      <c r="AE24" s="3">
        <f>'[20]Setembro'!$G$34</f>
        <v>38</v>
      </c>
      <c r="AF24" s="15">
        <f t="shared" si="1"/>
        <v>20</v>
      </c>
      <c r="AG24" s="15">
        <f t="shared" si="2"/>
        <v>35.833333333333336</v>
      </c>
    </row>
    <row r="25" spans="1:33" ht="16.5" customHeight="1">
      <c r="A25" s="8" t="s">
        <v>20</v>
      </c>
      <c r="B25" s="3" t="str">
        <f>'[21]Setembro'!$G$5</f>
        <v>**</v>
      </c>
      <c r="C25" s="3" t="str">
        <f>'[21]Setembro'!$G$6</f>
        <v>**</v>
      </c>
      <c r="D25" s="3" t="str">
        <f>'[21]Setembro'!$G$7</f>
        <v>**</v>
      </c>
      <c r="E25" s="3" t="str">
        <f>'[21]Setembro'!$G$8</f>
        <v>**</v>
      </c>
      <c r="F25" s="3" t="str">
        <f>'[21]Setembro'!$G$9</f>
        <v>**</v>
      </c>
      <c r="G25" s="3" t="str">
        <f>'[21]Setembro'!$G$10</f>
        <v>**</v>
      </c>
      <c r="H25" s="3" t="str">
        <f>'[21]Setembro'!$G$11</f>
        <v>**</v>
      </c>
      <c r="I25" s="3" t="str">
        <f>'[21]Setembro'!$G$12</f>
        <v>**</v>
      </c>
      <c r="J25" s="3" t="str">
        <f>'[21]Setembro'!$G$13</f>
        <v>**</v>
      </c>
      <c r="K25" s="3" t="str">
        <f>'[21]Setembro'!$G$14</f>
        <v>**</v>
      </c>
      <c r="L25" s="3" t="str">
        <f>'[21]Setembro'!$G$15</f>
        <v>**</v>
      </c>
      <c r="M25" s="3" t="str">
        <f>'[21]Setembro'!$G$16</f>
        <v>**</v>
      </c>
      <c r="N25" s="3" t="str">
        <f>'[21]Setembro'!$G$17</f>
        <v>**</v>
      </c>
      <c r="O25" s="3" t="str">
        <f>'[21]Setembro'!$G$18</f>
        <v>**</v>
      </c>
      <c r="P25" s="3" t="str">
        <f>'[21]Setembro'!$G$19</f>
        <v>**</v>
      </c>
      <c r="Q25" s="3" t="str">
        <f>'[21]Setembro'!$G$20</f>
        <v>**</v>
      </c>
      <c r="R25" s="3" t="str">
        <f>'[21]Setembro'!$G$21</f>
        <v>**</v>
      </c>
      <c r="S25" s="3" t="str">
        <f>'[21]Setembro'!$G$22</f>
        <v>**</v>
      </c>
      <c r="T25" s="3" t="str">
        <f>'[21]Setembro'!$G$23</f>
        <v>**</v>
      </c>
      <c r="U25" s="3" t="str">
        <f>'[21]Setembro'!$G$24</f>
        <v>**</v>
      </c>
      <c r="V25" s="3" t="str">
        <f>'[21]Setembro'!$G$25</f>
        <v>**</v>
      </c>
      <c r="W25" s="3" t="str">
        <f>'[21]Setembro'!$G$26</f>
        <v>**</v>
      </c>
      <c r="X25" s="3" t="str">
        <f>'[21]Setembro'!$G$27</f>
        <v>**</v>
      </c>
      <c r="Y25" s="3" t="str">
        <f>'[21]Setembro'!$G$28</f>
        <v>**</v>
      </c>
      <c r="Z25" s="3">
        <f>'[21]Setembro'!$G$29</f>
        <v>13</v>
      </c>
      <c r="AA25" s="3">
        <f>'[21]Setembro'!$G$30</f>
        <v>13</v>
      </c>
      <c r="AB25" s="3">
        <f>'[21]Setembro'!$G$31</f>
        <v>23</v>
      </c>
      <c r="AC25" s="3">
        <f>'[21]Setembro'!$G$32</f>
        <v>22</v>
      </c>
      <c r="AD25" s="3">
        <f>'[21]Setembro'!$G$33</f>
        <v>18</v>
      </c>
      <c r="AE25" s="3">
        <f>'[21]Setembro'!$G$34</f>
        <v>28</v>
      </c>
      <c r="AF25" s="15">
        <f>MIN(Z25:AE25)</f>
        <v>13</v>
      </c>
      <c r="AG25" s="15">
        <f t="shared" si="2"/>
        <v>19.5</v>
      </c>
    </row>
    <row r="26" spans="1:33" s="5" customFormat="1" ht="16.5" customHeight="1">
      <c r="A26" s="9" t="s">
        <v>48</v>
      </c>
      <c r="B26" s="20">
        <f>MIN(B5:B25)</f>
        <v>15</v>
      </c>
      <c r="C26" s="20">
        <f aca="true" t="shared" si="3" ref="C26:O26">MIN(C5:C25)</f>
        <v>12</v>
      </c>
      <c r="D26" s="20">
        <f t="shared" si="3"/>
        <v>14</v>
      </c>
      <c r="E26" s="20">
        <f t="shared" si="3"/>
        <v>11</v>
      </c>
      <c r="F26" s="20">
        <f t="shared" si="3"/>
        <v>12</v>
      </c>
      <c r="G26" s="20">
        <f t="shared" si="3"/>
        <v>27</v>
      </c>
      <c r="H26" s="20">
        <f t="shared" si="3"/>
        <v>19</v>
      </c>
      <c r="I26" s="20">
        <f t="shared" si="3"/>
        <v>21</v>
      </c>
      <c r="J26" s="20">
        <f t="shared" si="3"/>
        <v>13</v>
      </c>
      <c r="K26" s="20">
        <f t="shared" si="3"/>
        <v>12</v>
      </c>
      <c r="L26" s="20">
        <f t="shared" si="3"/>
        <v>10</v>
      </c>
      <c r="M26" s="20">
        <f t="shared" si="3"/>
        <v>12</v>
      </c>
      <c r="N26" s="20">
        <f t="shared" si="3"/>
        <v>36</v>
      </c>
      <c r="O26" s="20">
        <f t="shared" si="3"/>
        <v>20</v>
      </c>
      <c r="P26" s="20">
        <f aca="true" t="shared" si="4" ref="P26:U26">MIN(P5:P25)</f>
        <v>15</v>
      </c>
      <c r="Q26" s="20">
        <f t="shared" si="4"/>
        <v>11</v>
      </c>
      <c r="R26" s="20">
        <f t="shared" si="4"/>
        <v>11</v>
      </c>
      <c r="S26" s="20">
        <f t="shared" si="4"/>
        <v>19</v>
      </c>
      <c r="T26" s="20">
        <f t="shared" si="4"/>
        <v>18</v>
      </c>
      <c r="U26" s="20">
        <f t="shared" si="4"/>
        <v>33</v>
      </c>
      <c r="V26" s="20">
        <f aca="true" t="shared" si="5" ref="V26:AE26">MIN(V5:V25)</f>
        <v>35</v>
      </c>
      <c r="W26" s="20">
        <f t="shared" si="5"/>
        <v>15</v>
      </c>
      <c r="X26" s="20">
        <f t="shared" si="5"/>
        <v>15</v>
      </c>
      <c r="Y26" s="20">
        <f>MIN(Y5:Y25)</f>
        <v>16</v>
      </c>
      <c r="Z26" s="20">
        <f t="shared" si="5"/>
        <v>13</v>
      </c>
      <c r="AA26" s="20">
        <f t="shared" si="5"/>
        <v>13</v>
      </c>
      <c r="AB26" s="20">
        <f t="shared" si="5"/>
        <v>20</v>
      </c>
      <c r="AC26" s="20">
        <f t="shared" si="5"/>
        <v>20</v>
      </c>
      <c r="AD26" s="20">
        <f>MIN(AD5:AD25)</f>
        <v>16</v>
      </c>
      <c r="AE26" s="20">
        <f t="shared" si="5"/>
        <v>28</v>
      </c>
      <c r="AF26" s="16">
        <f>MIN(AF5:AF25)</f>
        <v>10</v>
      </c>
      <c r="AG26" s="38">
        <f>AVERAGE(AG5:AG25)</f>
        <v>29.211666666666673</v>
      </c>
    </row>
    <row r="27" ht="12.75">
      <c r="A27" s="44" t="s">
        <v>49</v>
      </c>
    </row>
    <row r="28" ht="12.75">
      <c r="A28" s="43" t="s">
        <v>50</v>
      </c>
    </row>
  </sheetData>
  <sheetProtection password="C6EC" sheet="1" objects="1" scenarios="1"/>
  <mergeCells count="33">
    <mergeCell ref="Z3:Z4"/>
    <mergeCell ref="V3:V4"/>
    <mergeCell ref="AE3:AE4"/>
    <mergeCell ref="A1:AG1"/>
    <mergeCell ref="AA3:AA4"/>
    <mergeCell ref="AB3:AB4"/>
    <mergeCell ref="AC3:AC4"/>
    <mergeCell ref="AD3:AD4"/>
    <mergeCell ref="W3:W4"/>
    <mergeCell ref="X3:X4"/>
    <mergeCell ref="P3:P4"/>
    <mergeCell ref="Q3:Q4"/>
    <mergeCell ref="Y3:Y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0">
      <selection activeCell="A27" sqref="A27:A28"/>
    </sheetView>
  </sheetViews>
  <sheetFormatPr defaultColWidth="9.140625" defaultRowHeight="12.75"/>
  <cols>
    <col min="1" max="1" width="19.140625" style="2" bestFit="1" customWidth="1"/>
    <col min="2" max="31" width="5.421875" style="3" bestFit="1" customWidth="1"/>
    <col min="32" max="32" width="7.421875" style="17" bestFit="1" customWidth="1"/>
  </cols>
  <sheetData>
    <row r="1" spans="1:32" ht="19.5" customHeight="1" thickBo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41</v>
      </c>
    </row>
    <row r="4" spans="1:32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</row>
    <row r="5" spans="1:32" ht="16.5" customHeight="1" thickTop="1">
      <c r="A5" s="7" t="s">
        <v>0</v>
      </c>
      <c r="B5" s="3">
        <f>'[4]Setembro'!$H$5</f>
        <v>18.36</v>
      </c>
      <c r="C5" s="3">
        <f>'[4]Setembro'!$H$6</f>
        <v>24.12</v>
      </c>
      <c r="D5" s="3">
        <f>'[4]Setembro'!$H$7</f>
        <v>23.76</v>
      </c>
      <c r="E5" s="3">
        <f>'[4]Setembro'!$H$8</f>
        <v>18.36</v>
      </c>
      <c r="F5" s="3">
        <f>'[4]Setembro'!$H$9</f>
        <v>16.92</v>
      </c>
      <c r="G5" s="3">
        <f>'[4]Setembro'!$H$10</f>
        <v>19.44</v>
      </c>
      <c r="H5" s="3">
        <f>'[4]Setembro'!$H$11</f>
        <v>19.08</v>
      </c>
      <c r="I5" s="3">
        <f>'[4]Setembro'!$H$12</f>
        <v>11.88</v>
      </c>
      <c r="J5" s="3">
        <f>'[4]Setembro'!$H$13</f>
        <v>13.32</v>
      </c>
      <c r="K5" s="3">
        <f>'[4]Setembro'!$H$14</f>
        <v>19.8</v>
      </c>
      <c r="L5" s="3">
        <f>'[4]Setembro'!$H$15</f>
        <v>27</v>
      </c>
      <c r="M5" s="3">
        <f>'[4]Setembro'!$H$16</f>
        <v>33.48</v>
      </c>
      <c r="N5" s="3">
        <f>'[4]Setembro'!$H$17</f>
        <v>24.12</v>
      </c>
      <c r="O5" s="3">
        <f>'[4]Setembro'!$H$18</f>
        <v>15.84</v>
      </c>
      <c r="P5" s="3">
        <f>'[4]Setembro'!$H$19</f>
        <v>19.08</v>
      </c>
      <c r="Q5" s="3">
        <f>'[4]Setembro'!$H$20</f>
        <v>18.72</v>
      </c>
      <c r="R5" s="3">
        <f>'[4]Setembro'!$H$21</f>
        <v>21.96</v>
      </c>
      <c r="S5" s="3">
        <f>'[4]Setembro'!$H$22</f>
        <v>27</v>
      </c>
      <c r="T5" s="3">
        <f>'[4]Setembro'!$H$23</f>
        <v>26.64</v>
      </c>
      <c r="U5" s="3">
        <f>'[4]Setembro'!$H$24</f>
        <v>32.04</v>
      </c>
      <c r="V5" s="3">
        <f>'[4]Setembro'!$H$25</f>
        <v>18</v>
      </c>
      <c r="W5" s="3">
        <f>'[4]Setembro'!$H$26</f>
        <v>15.84</v>
      </c>
      <c r="X5" s="3">
        <f>'[4]Setembro'!$H$27</f>
        <v>14.4</v>
      </c>
      <c r="Y5" s="3">
        <f>'[4]Setembro'!$H$28</f>
        <v>22.68</v>
      </c>
      <c r="Z5" s="3">
        <f>'[4]Setembro'!$H$29</f>
        <v>16.2</v>
      </c>
      <c r="AA5" s="3">
        <f>'[4]Setembro'!$H$30</f>
        <v>18.36</v>
      </c>
      <c r="AB5" s="3">
        <f>'[4]Setembro'!$H$31</f>
        <v>16.2</v>
      </c>
      <c r="AC5" s="3">
        <f>'[4]Setembro'!$H$32</f>
        <v>24.12</v>
      </c>
      <c r="AD5" s="3">
        <f>'[4]Setembro'!$H$33</f>
        <v>27.36</v>
      </c>
      <c r="AE5" s="3">
        <f>'[4]Setembro'!$H$34</f>
        <v>12.24</v>
      </c>
      <c r="AF5" s="15">
        <f aca="true" t="shared" si="1" ref="AF5:AF24">MAX(B5:AE5)</f>
        <v>33.48</v>
      </c>
    </row>
    <row r="6" spans="1:32" ht="16.5" customHeight="1">
      <c r="A6" s="8" t="s">
        <v>1</v>
      </c>
      <c r="B6" s="3">
        <f>'[5]Setembro'!$H$5</f>
        <v>12.24</v>
      </c>
      <c r="C6" s="3">
        <f>'[5]Setembro'!$H$6</f>
        <v>19.8</v>
      </c>
      <c r="D6" s="3">
        <f>'[5]Setembro'!$H$7</f>
        <v>15.84</v>
      </c>
      <c r="E6" s="3">
        <f>'[5]Setembro'!$H$8</f>
        <v>14.04</v>
      </c>
      <c r="F6" s="3">
        <f>'[5]Setembro'!$H$9</f>
        <v>15.12</v>
      </c>
      <c r="G6" s="3">
        <f>'[5]Setembro'!$H$10</f>
        <v>15.12</v>
      </c>
      <c r="H6" s="3">
        <f>'[5]Setembro'!$H$11</f>
        <v>16.56</v>
      </c>
      <c r="I6" s="3">
        <f>'[5]Setembro'!$H$12</f>
        <v>11.88</v>
      </c>
      <c r="J6" s="3">
        <f>'[5]Setembro'!$H$13</f>
        <v>8.28</v>
      </c>
      <c r="K6" s="3">
        <f>'[5]Setembro'!$H$14</f>
        <v>10.8</v>
      </c>
      <c r="L6" s="3">
        <f>'[5]Setembro'!$H$15</f>
        <v>15.48</v>
      </c>
      <c r="M6" s="3">
        <f>'[5]Setembro'!$H$16</f>
        <v>19.08</v>
      </c>
      <c r="N6" s="3">
        <f>'[5]Setembro'!$H$17</f>
        <v>12.96</v>
      </c>
      <c r="O6" s="3">
        <f>'[5]Setembro'!$H$18</f>
        <v>14.04</v>
      </c>
      <c r="P6" s="3">
        <f>'[5]Setembro'!$H$19</f>
        <v>13.32</v>
      </c>
      <c r="Q6" s="3">
        <f>'[5]Setembro'!$H$20</f>
        <v>10.44</v>
      </c>
      <c r="R6" s="3">
        <f>'[5]Setembro'!$H$21</f>
        <v>15.48</v>
      </c>
      <c r="S6" s="3">
        <f>'[5]Setembro'!$H$22</f>
        <v>20.52</v>
      </c>
      <c r="T6" s="3">
        <f>'[5]Setembro'!$H$23</f>
        <v>16.92</v>
      </c>
      <c r="U6" s="3">
        <f>'[5]Setembro'!$H$24</f>
        <v>24.12</v>
      </c>
      <c r="V6" s="3">
        <f>'[5]Setembro'!$H$25</f>
        <v>12.24</v>
      </c>
      <c r="W6" s="3">
        <f>'[5]Setembro'!$H$26</f>
        <v>11.52</v>
      </c>
      <c r="X6" s="3">
        <f>'[5]Setembro'!$H$27</f>
        <v>16.92</v>
      </c>
      <c r="Y6" s="3">
        <f>'[5]Setembro'!$H$28</f>
        <v>16.56</v>
      </c>
      <c r="Z6" s="3">
        <f>'[5]Setembro'!$H$29</f>
        <v>14.04</v>
      </c>
      <c r="AA6" s="3">
        <f>'[5]Setembro'!$H$30</f>
        <v>10.44</v>
      </c>
      <c r="AB6" s="3">
        <f>'[5]Setembro'!$H$31</f>
        <v>15.48</v>
      </c>
      <c r="AC6" s="3">
        <f>'[5]Setembro'!$H$32</f>
        <v>13.68</v>
      </c>
      <c r="AD6" s="3">
        <f>'[5]Setembro'!$H$33</f>
        <v>19.8</v>
      </c>
      <c r="AE6" s="3">
        <f>'[5]Setembro'!$H$34</f>
        <v>11.88</v>
      </c>
      <c r="AF6" s="15">
        <f t="shared" si="1"/>
        <v>24.12</v>
      </c>
    </row>
    <row r="7" spans="1:32" ht="16.5" customHeight="1">
      <c r="A7" s="8" t="s">
        <v>2</v>
      </c>
      <c r="B7" s="3">
        <f>'[6]Setembro'!$H$5</f>
        <v>35.28</v>
      </c>
      <c r="C7" s="3">
        <f>'[6]Setembro'!$H$6</f>
        <v>24.84</v>
      </c>
      <c r="D7" s="3">
        <f>'[6]Setembro'!$H$7</f>
        <v>23.04</v>
      </c>
      <c r="E7" s="3">
        <f>'[6]Setembro'!$H$8</f>
        <v>24.84</v>
      </c>
      <c r="F7" s="3">
        <f>'[6]Setembro'!$H$9</f>
        <v>16.56</v>
      </c>
      <c r="G7" s="3">
        <f>'[6]Setembro'!$H$10</f>
        <v>21.24</v>
      </c>
      <c r="H7" s="3">
        <f>'[6]Setembro'!$H$11</f>
        <v>28.44</v>
      </c>
      <c r="I7" s="3">
        <f>'[6]Setembro'!$H$12</f>
        <v>24.12</v>
      </c>
      <c r="J7" s="3">
        <f>'[6]Setembro'!$H$13</f>
        <v>25.92</v>
      </c>
      <c r="K7" s="3">
        <f>'[6]Setembro'!$H$14</f>
        <v>29.88</v>
      </c>
      <c r="L7" s="3">
        <f>'[6]Setembro'!$H$15</f>
        <v>21.6</v>
      </c>
      <c r="M7" s="3">
        <f>'[6]Setembro'!$H$16</f>
        <v>20.88</v>
      </c>
      <c r="N7" s="3">
        <f>'[6]Setembro'!$H$17</f>
        <v>21.96</v>
      </c>
      <c r="O7" s="3">
        <f>'[6]Setembro'!$H$18</f>
        <v>24.84</v>
      </c>
      <c r="P7" s="3">
        <f>'[6]Setembro'!$H$19</f>
        <v>20.16</v>
      </c>
      <c r="Q7" s="3">
        <f>'[6]Setembro'!$H$20</f>
        <v>24.12</v>
      </c>
      <c r="R7" s="3">
        <f>'[6]Setembro'!$H$21</f>
        <v>25.92</v>
      </c>
      <c r="S7" s="3">
        <f>'[6]Setembro'!$H$22</f>
        <v>38.88</v>
      </c>
      <c r="T7" s="3">
        <f>'[6]Setembro'!$H$23</f>
        <v>33.48</v>
      </c>
      <c r="U7" s="3">
        <f>'[6]Setembro'!$H$24</f>
        <v>39.96</v>
      </c>
      <c r="V7" s="3">
        <f>'[6]Setembro'!$H$25</f>
        <v>17.64</v>
      </c>
      <c r="W7" s="3">
        <f>'[6]Setembro'!$H$26</f>
        <v>18</v>
      </c>
      <c r="X7" s="3">
        <f>'[6]Setembro'!$H$27</f>
        <v>18.72</v>
      </c>
      <c r="Y7" s="3">
        <f>'[6]Setembro'!$H$28</f>
        <v>32.4</v>
      </c>
      <c r="Z7" s="3">
        <f>'[6]Setembro'!$H$29</f>
        <v>33.48</v>
      </c>
      <c r="AA7" s="3">
        <f>'[6]Setembro'!$H$30</f>
        <v>23.04</v>
      </c>
      <c r="AB7" s="3">
        <f>'[6]Setembro'!$H$31</f>
        <v>23.76</v>
      </c>
      <c r="AC7" s="3">
        <f>'[6]Setembro'!$H$32</f>
        <v>37.44</v>
      </c>
      <c r="AD7" s="3">
        <f>'[6]Setembro'!$H$33</f>
        <v>38.16</v>
      </c>
      <c r="AE7" s="3">
        <f>'[6]Setembro'!$H$34</f>
        <v>30.24</v>
      </c>
      <c r="AF7" s="15">
        <f t="shared" si="1"/>
        <v>39.96</v>
      </c>
    </row>
    <row r="8" spans="1:32" ht="16.5" customHeight="1">
      <c r="A8" s="8" t="s">
        <v>3</v>
      </c>
      <c r="B8" s="3">
        <f>'[7]Setembro'!$H$5</f>
        <v>13.32</v>
      </c>
      <c r="C8" s="3">
        <f>'[7]Setembro'!$H$6</f>
        <v>12.6</v>
      </c>
      <c r="D8" s="3">
        <f>'[7]Setembro'!$H$7</f>
        <v>11.16</v>
      </c>
      <c r="E8" s="3">
        <f>'[7]Setembro'!$H$8</f>
        <v>16.2</v>
      </c>
      <c r="F8" s="3">
        <f>'[7]Setembro'!$H$9</f>
        <v>18.36</v>
      </c>
      <c r="G8" s="3">
        <f>'[7]Setembro'!$H$10</f>
        <v>17.64</v>
      </c>
      <c r="H8" s="3">
        <f>'[7]Setembro'!$H$11</f>
        <v>11.52</v>
      </c>
      <c r="I8" s="3">
        <f>'[7]Setembro'!$H$12</f>
        <v>12.24</v>
      </c>
      <c r="J8" s="3">
        <f>'[7]Setembro'!$H$13</f>
        <v>14.04</v>
      </c>
      <c r="K8" s="3">
        <f>'[7]Setembro'!$H$14</f>
        <v>18.36</v>
      </c>
      <c r="L8" s="3">
        <f>'[7]Setembro'!$H$15</f>
        <v>16.2</v>
      </c>
      <c r="M8" s="3">
        <f>'[7]Setembro'!$H$16</f>
        <v>25.2</v>
      </c>
      <c r="N8" s="3">
        <f>'[7]Setembro'!$H$17</f>
        <v>15.48</v>
      </c>
      <c r="O8" s="3">
        <f>'[7]Setembro'!$H$18</f>
        <v>10.8</v>
      </c>
      <c r="P8" s="3">
        <f>'[7]Setembro'!$H$19</f>
        <v>11.52</v>
      </c>
      <c r="Q8" s="3">
        <f>'[7]Setembro'!$H$20</f>
        <v>8.64</v>
      </c>
      <c r="R8" s="3">
        <f>'[7]Setembro'!$H$21</f>
        <v>14.4</v>
      </c>
      <c r="S8" s="3">
        <f>'[7]Setembro'!$H$22</f>
        <v>14.4</v>
      </c>
      <c r="T8" s="3">
        <f>'[7]Setembro'!$H$23</f>
        <v>13.32</v>
      </c>
      <c r="U8" s="3">
        <f>'[7]Setembro'!$H$24</f>
        <v>12.96</v>
      </c>
      <c r="V8" s="3">
        <f>'[7]Setembro'!$H$25</f>
        <v>12.96</v>
      </c>
      <c r="W8" s="3">
        <f>'[7]Setembro'!$H$26</f>
        <v>12.6</v>
      </c>
      <c r="X8" s="3">
        <f>'[7]Setembro'!$H$27</f>
        <v>8.28</v>
      </c>
      <c r="Y8" s="3">
        <f>'[7]Setembro'!$H$28</f>
        <v>16.56</v>
      </c>
      <c r="Z8" s="3">
        <f>'[7]Setembro'!$H$29</f>
        <v>12.6</v>
      </c>
      <c r="AA8" s="3">
        <f>'[7]Setembro'!$H$30</f>
        <v>10.08</v>
      </c>
      <c r="AB8" s="3">
        <f>'[7]Setembro'!$H$31</f>
        <v>11.88</v>
      </c>
      <c r="AC8" s="3">
        <f>'[7]Setembro'!$H$32</f>
        <v>15.84</v>
      </c>
      <c r="AD8" s="3">
        <f>'[7]Setembro'!$H$33</f>
        <v>12.6</v>
      </c>
      <c r="AE8" s="3">
        <f>'[7]Setembro'!$H$34</f>
        <v>21.24</v>
      </c>
      <c r="AF8" s="15">
        <f t="shared" si="1"/>
        <v>25.2</v>
      </c>
    </row>
    <row r="9" spans="1:32" ht="16.5" customHeight="1">
      <c r="A9" s="8" t="s">
        <v>4</v>
      </c>
      <c r="B9" s="3">
        <f>'[8]Setembro'!$H$5</f>
        <v>23.04</v>
      </c>
      <c r="C9" s="3">
        <f>'[8]Setembro'!$H$6</f>
        <v>20.16</v>
      </c>
      <c r="D9" s="3">
        <f>'[8]Setembro'!$H$7</f>
        <v>15.48</v>
      </c>
      <c r="E9" s="3">
        <f>'[8]Setembro'!$H$8</f>
        <v>15.48</v>
      </c>
      <c r="F9" s="3">
        <f>'[8]Setembro'!$H$9</f>
        <v>21.96</v>
      </c>
      <c r="G9" s="3">
        <f>'[8]Setembro'!$H$10</f>
        <v>15.48</v>
      </c>
      <c r="H9" s="3">
        <f>'[8]Setembro'!$H$11</f>
        <v>18.72</v>
      </c>
      <c r="I9" s="3">
        <f>'[8]Setembro'!$H$12</f>
        <v>21.96</v>
      </c>
      <c r="J9" s="3">
        <f>'[8]Setembro'!$H$13</f>
        <v>19.8</v>
      </c>
      <c r="K9" s="3">
        <f>'[8]Setembro'!$H$14</f>
        <v>24.84</v>
      </c>
      <c r="L9" s="3">
        <f>'[8]Setembro'!$H$15</f>
        <v>20.16</v>
      </c>
      <c r="M9" s="3">
        <f>'[8]Setembro'!$H$16</f>
        <v>23.76</v>
      </c>
      <c r="N9" s="3">
        <f>'[8]Setembro'!$H$17</f>
        <v>17.28</v>
      </c>
      <c r="O9" s="3">
        <f>'[8]Setembro'!$H$18</f>
        <v>16.92</v>
      </c>
      <c r="P9" s="3">
        <f>'[8]Setembro'!$H$19</f>
        <v>15.12</v>
      </c>
      <c r="Q9" s="3">
        <f>'[8]Setembro'!$H$20</f>
        <v>15.12</v>
      </c>
      <c r="R9" s="3">
        <f>'[8]Setembro'!$H$21</f>
        <v>20.52</v>
      </c>
      <c r="S9" s="3">
        <f>'[8]Setembro'!$H$22</f>
        <v>18.72</v>
      </c>
      <c r="T9" s="3">
        <f>'[8]Setembro'!$H$23</f>
        <v>21.6</v>
      </c>
      <c r="U9" s="3">
        <f>'[8]Setembro'!$H$24</f>
        <v>20.52</v>
      </c>
      <c r="V9" s="3">
        <f>'[8]Setembro'!$H$25</f>
        <v>14.76</v>
      </c>
      <c r="W9" s="3">
        <f>'[8]Setembro'!$H$26</f>
        <v>12.6</v>
      </c>
      <c r="X9" s="3">
        <f>'[8]Setembro'!$H$27</f>
        <v>12.24</v>
      </c>
      <c r="Y9" s="3">
        <f>'[8]Setembro'!$H$28</f>
        <v>25.2</v>
      </c>
      <c r="Z9" s="3">
        <f>'[8]Setembro'!$H$29</f>
        <v>15.84</v>
      </c>
      <c r="AA9" s="3">
        <f>'[8]Setembro'!$H$30</f>
        <v>13.32</v>
      </c>
      <c r="AB9" s="3">
        <f>'[8]Setembro'!$H$31</f>
        <v>22.68</v>
      </c>
      <c r="AC9" s="3">
        <f>'[8]Setembro'!$H$32</f>
        <v>19.08</v>
      </c>
      <c r="AD9" s="3">
        <f>'[8]Setembro'!$H$33</f>
        <v>23.04</v>
      </c>
      <c r="AE9" s="3">
        <f>'[8]Setembro'!$H$34</f>
        <v>20.52</v>
      </c>
      <c r="AF9" s="15">
        <f t="shared" si="1"/>
        <v>25.2</v>
      </c>
    </row>
    <row r="10" spans="1:32" ht="16.5" customHeight="1">
      <c r="A10" s="8" t="s">
        <v>5</v>
      </c>
      <c r="B10" s="13">
        <f>'[1]Setembro'!$H$5</f>
        <v>21.24</v>
      </c>
      <c r="C10" s="13">
        <f>'[1]Setembro'!$H$6</f>
        <v>16.2</v>
      </c>
      <c r="D10" s="13">
        <f>'[1]Setembro'!$H$7</f>
        <v>12.24</v>
      </c>
      <c r="E10" s="13">
        <f>'[1]Setembro'!$H$8</f>
        <v>17.28</v>
      </c>
      <c r="F10" s="13">
        <f>'[1]Setembro'!$H$9</f>
        <v>26.64</v>
      </c>
      <c r="G10" s="13">
        <f>'[1]Setembro'!$H$10</f>
        <v>25.2</v>
      </c>
      <c r="H10" s="13">
        <f>'[1]Setembro'!$H$11</f>
        <v>14.76</v>
      </c>
      <c r="I10" s="13">
        <f>'[1]Setembro'!$H$12</f>
        <v>9.36</v>
      </c>
      <c r="J10" s="13">
        <f>'[1]Setembro'!$H$13</f>
        <v>9.72</v>
      </c>
      <c r="K10" s="13">
        <f>'[1]Setembro'!$H$14</f>
        <v>9.72</v>
      </c>
      <c r="L10" s="13">
        <f>'[1]Setembro'!$H$15</f>
        <v>11.16</v>
      </c>
      <c r="M10" s="13">
        <f>'[1]Setembro'!$H$16</f>
        <v>20.16</v>
      </c>
      <c r="N10" s="13">
        <f>'[1]Setembro'!$H$17</f>
        <v>27.36</v>
      </c>
      <c r="O10" s="13">
        <f>'[1]Setembro'!$H$18</f>
        <v>12.96</v>
      </c>
      <c r="P10" s="13">
        <f>'[1]Setembro'!$H$19</f>
        <v>19.44</v>
      </c>
      <c r="Q10" s="13">
        <f>'[1]Setembro'!$H$20</f>
        <v>20.88</v>
      </c>
      <c r="R10" s="13">
        <f>'[1]Setembro'!$H$21</f>
        <v>13.68</v>
      </c>
      <c r="S10" s="13">
        <f>'[1]Setembro'!$H$22</f>
        <v>20.88</v>
      </c>
      <c r="T10" s="13">
        <f>'[1]Setembro'!$H$23</f>
        <v>25.2</v>
      </c>
      <c r="U10" s="13">
        <f>'[1]Setembro'!$H$24</f>
        <v>23.76</v>
      </c>
      <c r="V10" s="13">
        <f>'[1]Setembro'!$H$25</f>
        <v>16.56</v>
      </c>
      <c r="W10" s="13">
        <f>'[1]Setembro'!$H$26</f>
        <v>15.84</v>
      </c>
      <c r="X10" s="13">
        <f>'[1]Setembro'!$H$27</f>
        <v>17.28</v>
      </c>
      <c r="Y10" s="13">
        <f>'[1]Setembro'!$H$28</f>
        <v>18.36</v>
      </c>
      <c r="Z10" s="13">
        <f>'[1]Setembro'!$H$29</f>
        <v>21.96</v>
      </c>
      <c r="AA10" s="13">
        <f>'[1]Setembro'!$H$30</f>
        <v>14.04</v>
      </c>
      <c r="AB10" s="13">
        <f>'[1]Setembro'!$H$31</f>
        <v>14.4</v>
      </c>
      <c r="AC10" s="13">
        <f>'[1]Setembro'!$H$32</f>
        <v>18</v>
      </c>
      <c r="AD10" s="13">
        <f>'[1]Setembro'!$H$33</f>
        <v>16.2</v>
      </c>
      <c r="AE10" s="13">
        <f>'[1]Setembro'!$H$34</f>
        <v>15.12</v>
      </c>
      <c r="AF10" s="15">
        <f t="shared" si="1"/>
        <v>27.36</v>
      </c>
    </row>
    <row r="11" spans="1:32" ht="16.5" customHeight="1">
      <c r="A11" s="8" t="s">
        <v>6</v>
      </c>
      <c r="B11" s="13">
        <f>'[2]Setembro'!$H$5</f>
        <v>10.08</v>
      </c>
      <c r="C11" s="13">
        <f>'[2]Setembro'!$H$6</f>
        <v>36.288000000000004</v>
      </c>
      <c r="D11" s="13">
        <f>'[2]Setembro'!$H$7</f>
        <v>15.84</v>
      </c>
      <c r="E11" s="13">
        <f>'[2]Setembro'!$H$8</f>
        <v>14.4</v>
      </c>
      <c r="F11" s="13">
        <f>'[2]Setembro'!$H$9</f>
        <v>17.28</v>
      </c>
      <c r="G11" s="13">
        <f>'[2]Setembro'!$H$10</f>
        <v>12.24</v>
      </c>
      <c r="H11" s="13">
        <f>'[2]Setembro'!$H$11</f>
        <v>16.56</v>
      </c>
      <c r="I11" s="13">
        <f>'[2]Setembro'!$H$12</f>
        <v>14.04</v>
      </c>
      <c r="J11" s="13">
        <f>'[2]Setembro'!$H$13</f>
        <v>9.36</v>
      </c>
      <c r="K11" s="13">
        <f>'[2]Setembro'!$H$14</f>
        <v>7.2</v>
      </c>
      <c r="L11" s="13">
        <f>'[2]Setembro'!$H$15</f>
        <v>14.04</v>
      </c>
      <c r="M11" s="13">
        <f>'[2]Setembro'!$H$16</f>
        <v>31.32</v>
      </c>
      <c r="N11" s="13">
        <f>'[2]Setembro'!$H$17</f>
        <v>18.72</v>
      </c>
      <c r="O11" s="13">
        <f>'[2]Setembro'!$H$18</f>
        <v>15.12</v>
      </c>
      <c r="P11" s="13">
        <f>'[2]Setembro'!$H$19</f>
        <v>20.88</v>
      </c>
      <c r="Q11" s="13">
        <f>'[2]Setembro'!$H$20</f>
        <v>14.76</v>
      </c>
      <c r="R11" s="13">
        <f>'[2]Setembro'!$H$21</f>
        <v>13.32</v>
      </c>
      <c r="S11" s="13">
        <f>'[2]Setembro'!$H$22</f>
        <v>15.84</v>
      </c>
      <c r="T11" s="13">
        <f>'[2]Setembro'!$H$23</f>
        <v>12.24</v>
      </c>
      <c r="U11" s="13">
        <f>'[2]Setembro'!$H$24</f>
        <v>16.56</v>
      </c>
      <c r="V11" s="13">
        <f>'[2]Setembro'!$H$25</f>
        <v>14.4</v>
      </c>
      <c r="W11" s="13">
        <f>'[2]Setembro'!$H$26</f>
        <v>13.32</v>
      </c>
      <c r="X11" s="13">
        <f>'[2]Setembro'!$H$27</f>
        <v>10.8</v>
      </c>
      <c r="Y11" s="13">
        <f>'[2]Setembro'!$H$28</f>
        <v>12.24</v>
      </c>
      <c r="Z11" s="13">
        <f>'[2]Setembro'!$H$29</f>
        <v>20.16</v>
      </c>
      <c r="AA11" s="13">
        <f>'[2]Setembro'!$H$30</f>
        <v>12.96</v>
      </c>
      <c r="AB11" s="13">
        <f>'[2]Setembro'!$H$31</f>
        <v>15.12</v>
      </c>
      <c r="AC11" s="13">
        <f>'[2]Setembro'!$H$32</f>
        <v>14.4</v>
      </c>
      <c r="AD11" s="13">
        <f>'[2]Setembro'!$H$33</f>
        <v>16.2</v>
      </c>
      <c r="AE11" s="13">
        <f>'[2]Setembro'!$H$34</f>
        <v>11.52</v>
      </c>
      <c r="AF11" s="15">
        <f t="shared" si="1"/>
        <v>36.288000000000004</v>
      </c>
    </row>
    <row r="12" spans="1:32" ht="16.5" customHeight="1">
      <c r="A12" s="8" t="s">
        <v>7</v>
      </c>
      <c r="B12" s="13">
        <f>'[3]Setembro'!$H$5</f>
        <v>19.08</v>
      </c>
      <c r="C12" s="13">
        <f>'[3]Setembro'!$H$6</f>
        <v>20.16</v>
      </c>
      <c r="D12" s="13">
        <f>'[3]Setembro'!$H$7</f>
        <v>21.96</v>
      </c>
      <c r="E12" s="13">
        <f>'[3]Setembro'!$H$8</f>
        <v>25.92</v>
      </c>
      <c r="F12" s="13">
        <f>'[3]Setembro'!$H$9</f>
        <v>20.52</v>
      </c>
      <c r="G12" s="13">
        <f>'[3]Setembro'!$H$10</f>
        <v>17.28</v>
      </c>
      <c r="H12" s="13">
        <f>'[3]Setembro'!$H$11</f>
        <v>17.64</v>
      </c>
      <c r="I12" s="13">
        <f>'[3]Setembro'!$H$12</f>
        <v>14.76</v>
      </c>
      <c r="J12" s="13">
        <f>'[3]Setembro'!$H$13</f>
        <v>16.92</v>
      </c>
      <c r="K12" s="13">
        <f>'[3]Setembro'!$H$14</f>
        <v>18</v>
      </c>
      <c r="L12" s="13">
        <f>'[3]Setembro'!$H$15</f>
        <v>25.92</v>
      </c>
      <c r="M12" s="13">
        <f>'[3]Setembro'!$H$16</f>
        <v>23.4</v>
      </c>
      <c r="N12" s="13">
        <f>'[3]Setembro'!$H$17</f>
        <v>21.24</v>
      </c>
      <c r="O12" s="13">
        <f>'[3]Setembro'!$H$18</f>
        <v>16.56</v>
      </c>
      <c r="P12" s="13">
        <f>'[3]Setembro'!$H$19</f>
        <v>15.48</v>
      </c>
      <c r="Q12" s="13">
        <f>'[3]Setembro'!$H$20</f>
        <v>15.12</v>
      </c>
      <c r="R12" s="13">
        <f>'[3]Setembro'!$H$21</f>
        <v>18.36</v>
      </c>
      <c r="S12" s="13">
        <f>'[3]Setembro'!$H$22</f>
        <v>24.48</v>
      </c>
      <c r="T12" s="13">
        <f>'[3]Setembro'!$H$23</f>
        <v>20.52</v>
      </c>
      <c r="U12" s="13">
        <f>'[3]Setembro'!$H$24</f>
        <v>26.28</v>
      </c>
      <c r="V12" s="13">
        <f>'[3]Setembro'!$H$25</f>
        <v>15.84</v>
      </c>
      <c r="W12" s="13">
        <f>'[3]Setembro'!$H$26</f>
        <v>14.04</v>
      </c>
      <c r="X12" s="13">
        <f>'[3]Setembro'!$H$27</f>
        <v>15.84</v>
      </c>
      <c r="Y12" s="13">
        <f>'[3]Setembro'!$H$28</f>
        <v>18.36</v>
      </c>
      <c r="Z12" s="13">
        <f>'[3]Setembro'!$H$29</f>
        <v>21.24</v>
      </c>
      <c r="AA12" s="13">
        <f>'[3]Setembro'!$H$30</f>
        <v>15.12</v>
      </c>
      <c r="AB12" s="13">
        <f>'[3]Setembro'!$H$31</f>
        <v>15.48</v>
      </c>
      <c r="AC12" s="13">
        <f>'[3]Setembro'!$H$32</f>
        <v>22.68</v>
      </c>
      <c r="AD12" s="13">
        <f>'[3]Setembro'!$H$33</f>
        <v>26.64</v>
      </c>
      <c r="AE12" s="13">
        <f>'[3]Setembro'!$H$34</f>
        <v>20.16</v>
      </c>
      <c r="AF12" s="15">
        <f t="shared" si="1"/>
        <v>26.64</v>
      </c>
    </row>
    <row r="13" spans="1:32" ht="16.5" customHeight="1">
      <c r="A13" s="8" t="s">
        <v>8</v>
      </c>
      <c r="B13" s="13">
        <f>'[9]Setembro'!$H$5</f>
        <v>25.56</v>
      </c>
      <c r="C13" s="13">
        <f>'[9]Setembro'!$H$6</f>
        <v>24.12</v>
      </c>
      <c r="D13" s="13">
        <f>'[9]Setembro'!$H$7</f>
        <v>20.88</v>
      </c>
      <c r="E13" s="13">
        <f>'[9]Setembro'!$H$8</f>
        <v>15.84</v>
      </c>
      <c r="F13" s="13">
        <f>'[9]Setembro'!$H$9</f>
        <v>19.8</v>
      </c>
      <c r="G13" s="13">
        <f>'[9]Setembro'!$H$10</f>
        <v>17.28</v>
      </c>
      <c r="H13" s="13">
        <f>'[9]Setembro'!$H$11</f>
        <v>21.6</v>
      </c>
      <c r="I13" s="13">
        <f>'[9]Setembro'!$H$12</f>
        <v>10.08</v>
      </c>
      <c r="J13" s="13">
        <f>'[9]Setembro'!$H$13</f>
        <v>17.64</v>
      </c>
      <c r="K13" s="13">
        <f>'[9]Setembro'!$H$14</f>
        <v>21.24</v>
      </c>
      <c r="L13" s="13">
        <f>'[9]Setembro'!$H$15</f>
        <v>23.76</v>
      </c>
      <c r="M13" s="13" t="str">
        <f>'[9]Setembro'!$H$16</f>
        <v>**</v>
      </c>
      <c r="N13" s="13">
        <f>'[9]Setembro'!$H$17</f>
        <v>14.4</v>
      </c>
      <c r="O13" s="13">
        <f>'[9]Setembro'!$H$18</f>
        <v>18.72</v>
      </c>
      <c r="P13" s="13">
        <f>'[9]Setembro'!$H$19</f>
        <v>17.64</v>
      </c>
      <c r="Q13" s="13">
        <f>'[9]Setembro'!$H$20</f>
        <v>14.76</v>
      </c>
      <c r="R13" s="13">
        <f>'[9]Setembro'!$H$21</f>
        <v>20.52</v>
      </c>
      <c r="S13" s="13">
        <f>'[9]Setembro'!$H$22</f>
        <v>33.48</v>
      </c>
      <c r="T13" s="13">
        <f>'[9]Setembro'!$H$23</f>
        <v>32.04</v>
      </c>
      <c r="U13" s="13">
        <f>'[9]Setembro'!$H$24</f>
        <v>9.72</v>
      </c>
      <c r="V13" s="13">
        <f>'[9]Setembro'!$H$25</f>
        <v>22.68</v>
      </c>
      <c r="W13" s="13">
        <f>'[9]Setembro'!$H$26</f>
        <v>14.76</v>
      </c>
      <c r="X13" s="13">
        <f>'[9]Setembro'!$H$27</f>
        <v>20.88</v>
      </c>
      <c r="Y13" s="13">
        <f>'[9]Setembro'!$H$28</f>
        <v>25.92</v>
      </c>
      <c r="Z13" s="13">
        <f>'[9]Setembro'!$H$29</f>
        <v>19.8</v>
      </c>
      <c r="AA13" s="13">
        <f>'[9]Setembro'!$H$30</f>
        <v>15.84</v>
      </c>
      <c r="AB13" s="13">
        <f>'[9]Setembro'!$H$31</f>
        <v>25.92</v>
      </c>
      <c r="AC13" s="13">
        <f>'[9]Setembro'!$H$32</f>
        <v>29.88</v>
      </c>
      <c r="AD13" s="13">
        <f>'[9]Setembro'!$H$33</f>
        <v>29.52</v>
      </c>
      <c r="AE13" s="13">
        <f>'[9]Setembro'!$H$34</f>
        <v>16.2</v>
      </c>
      <c r="AF13" s="15">
        <f t="shared" si="1"/>
        <v>33.48</v>
      </c>
    </row>
    <row r="14" spans="1:32" ht="16.5" customHeight="1">
      <c r="A14" s="8" t="s">
        <v>9</v>
      </c>
      <c r="B14" s="13">
        <f>'[10]Setembro'!$H$5</f>
        <v>18</v>
      </c>
      <c r="C14" s="13">
        <f>'[10]Setembro'!$H$6</f>
        <v>21.96</v>
      </c>
      <c r="D14" s="13">
        <f>'[10]Setembro'!$H$7</f>
        <v>25.2</v>
      </c>
      <c r="E14" s="13">
        <f>'[10]Setembro'!$H$8</f>
        <v>25.56</v>
      </c>
      <c r="F14" s="13">
        <f>'[10]Setembro'!$H$9</f>
        <v>24.48</v>
      </c>
      <c r="G14" s="13">
        <f>'[10]Setembro'!$H$10</f>
        <v>22.68</v>
      </c>
      <c r="H14" s="13">
        <f>'[10]Setembro'!$H$11</f>
        <v>26.28</v>
      </c>
      <c r="I14" s="13">
        <f>'[10]Setembro'!$H$12</f>
        <v>12.96</v>
      </c>
      <c r="J14" s="13">
        <f>'[10]Setembro'!$H$13</f>
        <v>20.52</v>
      </c>
      <c r="K14" s="13">
        <f>'[10]Setembro'!$H$14</f>
        <v>20.16</v>
      </c>
      <c r="L14" s="13">
        <f>'[10]Setembro'!$H$15</f>
        <v>29.16</v>
      </c>
      <c r="M14" s="13">
        <f>'[10]Setembro'!$H$16</f>
        <v>24.48</v>
      </c>
      <c r="N14" s="13">
        <f>'[10]Setembro'!$H$17</f>
        <v>20.52</v>
      </c>
      <c r="O14" s="13">
        <f>'[10]Setembro'!$H$18</f>
        <v>17.64</v>
      </c>
      <c r="P14" s="13">
        <f>'[10]Setembro'!$H$19</f>
        <v>19.8</v>
      </c>
      <c r="Q14" s="13">
        <f>'[10]Setembro'!$H$20</f>
        <v>18.36</v>
      </c>
      <c r="R14" s="13">
        <f>'[10]Setembro'!$H$21</f>
        <v>19.8</v>
      </c>
      <c r="S14" s="13">
        <f>'[10]Setembro'!$H$22</f>
        <v>26.28</v>
      </c>
      <c r="T14" s="13">
        <f>'[10]Setembro'!$H$23</f>
        <v>25.56</v>
      </c>
      <c r="U14" s="13">
        <f>'[10]Setembro'!$H$24</f>
        <v>24.84</v>
      </c>
      <c r="V14" s="13">
        <f>'[10]Setembro'!$H$25</f>
        <v>18.36</v>
      </c>
      <c r="W14" s="13">
        <f>'[10]Setembro'!$H$26</f>
        <v>16.92</v>
      </c>
      <c r="X14" s="13">
        <f>'[10]Setembro'!$H$27</f>
        <v>13.68</v>
      </c>
      <c r="Y14" s="13">
        <f>'[10]Setembro'!$H$28</f>
        <v>22.32</v>
      </c>
      <c r="Z14" s="13">
        <f>'[10]Setembro'!$H$29</f>
        <v>17.28</v>
      </c>
      <c r="AA14" s="13">
        <f>'[10]Setembro'!$H$30</f>
        <v>14.76</v>
      </c>
      <c r="AB14" s="13">
        <f>'[10]Setembro'!$H$31</f>
        <v>17.64</v>
      </c>
      <c r="AC14" s="13">
        <f>'[10]Setembro'!$H$32</f>
        <v>24.84</v>
      </c>
      <c r="AD14" s="13">
        <f>'[10]Setembro'!$H$33</f>
        <v>26.28</v>
      </c>
      <c r="AE14" s="13">
        <f>'[10]Setembro'!$H$34</f>
        <v>21.96</v>
      </c>
      <c r="AF14" s="15">
        <f t="shared" si="1"/>
        <v>29.16</v>
      </c>
    </row>
    <row r="15" spans="1:32" ht="16.5" customHeight="1">
      <c r="A15" s="8" t="s">
        <v>10</v>
      </c>
      <c r="B15" s="13">
        <f>'[11]Setembro'!$H$5</f>
        <v>14.76</v>
      </c>
      <c r="C15" s="13">
        <f>'[11]Setembro'!$H$6</f>
        <v>22.68</v>
      </c>
      <c r="D15" s="13">
        <f>'[11]Setembro'!$H$7</f>
        <v>14.04</v>
      </c>
      <c r="E15" s="13">
        <f>'[11]Setembro'!$H$8</f>
        <v>14.04</v>
      </c>
      <c r="F15" s="13">
        <f>'[11]Setembro'!$H$9</f>
        <v>17.64</v>
      </c>
      <c r="G15" s="13">
        <f>'[11]Setembro'!$H$10</f>
        <v>14.4</v>
      </c>
      <c r="H15" s="13">
        <f>'[11]Setembro'!$H$11</f>
        <v>10.08</v>
      </c>
      <c r="I15" s="13">
        <f>'[11]Setembro'!$H$12</f>
        <v>7.92</v>
      </c>
      <c r="J15" s="13">
        <f>'[11]Setembro'!$H$13</f>
        <v>13.68</v>
      </c>
      <c r="K15" s="13">
        <f>'[11]Setembro'!$H$14</f>
        <v>17.28</v>
      </c>
      <c r="L15" s="13">
        <f>'[11]Setembro'!$H$15</f>
        <v>32.4</v>
      </c>
      <c r="M15" s="13">
        <f>'[11]Setembro'!$H$16</f>
        <v>15.48</v>
      </c>
      <c r="N15" s="13">
        <f>'[11]Setembro'!$H$17</f>
        <v>10.8</v>
      </c>
      <c r="O15" s="13">
        <f>'[11]Setembro'!$H$18</f>
        <v>9.72</v>
      </c>
      <c r="P15" s="13">
        <f>'[11]Setembro'!$H$19</f>
        <v>11.52</v>
      </c>
      <c r="Q15" s="13">
        <f>'[11]Setembro'!$H$20</f>
        <v>7.92</v>
      </c>
      <c r="R15" s="13">
        <f>'[11]Setembro'!$H$21</f>
        <v>12.24</v>
      </c>
      <c r="S15" s="13">
        <f>'[11]Setembro'!$H$22</f>
        <v>18.72</v>
      </c>
      <c r="T15" s="13">
        <f>'[11]Setembro'!$H$23</f>
        <v>16.92</v>
      </c>
      <c r="U15" s="13">
        <f>'[11]Setembro'!$H$24</f>
        <v>20.88</v>
      </c>
      <c r="V15" s="13">
        <f>'[11]Setembro'!$H$25</f>
        <v>15.12</v>
      </c>
      <c r="W15" s="13">
        <f>'[11]Setembro'!$H$26</f>
        <v>7.92</v>
      </c>
      <c r="X15" s="13">
        <f>'[11]Setembro'!$H$27</f>
        <v>9</v>
      </c>
      <c r="Y15" s="13">
        <f>'[11]Setembro'!$H$28</f>
        <v>18.36</v>
      </c>
      <c r="Z15" s="13">
        <f>'[11]Setembro'!$H$29</f>
        <v>14.04</v>
      </c>
      <c r="AA15" s="13">
        <f>'[11]Setembro'!$H$30</f>
        <v>12.96</v>
      </c>
      <c r="AB15" s="13">
        <f>'[11]Setembro'!$H$31</f>
        <v>13.68</v>
      </c>
      <c r="AC15" s="13">
        <f>'[11]Setembro'!$H$32</f>
        <v>19.08</v>
      </c>
      <c r="AD15" s="13">
        <f>'[11]Setembro'!$H$33</f>
        <v>21.24</v>
      </c>
      <c r="AE15" s="13">
        <f>'[11]Setembro'!$H$34</f>
        <v>15.12</v>
      </c>
      <c r="AF15" s="15">
        <f t="shared" si="1"/>
        <v>32.4</v>
      </c>
    </row>
    <row r="16" spans="1:32" ht="16.5" customHeight="1">
      <c r="A16" s="8" t="s">
        <v>11</v>
      </c>
      <c r="B16" s="13">
        <f>'[12]Setembro'!$H$5</f>
        <v>11.16</v>
      </c>
      <c r="C16" s="13">
        <f>'[12]Setembro'!$H$6</f>
        <v>17.28</v>
      </c>
      <c r="D16" s="13">
        <f>'[12]Setembro'!$H$7</f>
        <v>14.4</v>
      </c>
      <c r="E16" s="13">
        <f>'[12]Setembro'!$H$8</f>
        <v>24.12</v>
      </c>
      <c r="F16" s="13">
        <f>'[12]Setembro'!$H$9</f>
        <v>16.2</v>
      </c>
      <c r="G16" s="13">
        <f>'[12]Setembro'!$H$10</f>
        <v>11.16</v>
      </c>
      <c r="H16" s="13">
        <f>'[12]Setembro'!$H$11</f>
        <v>12.6</v>
      </c>
      <c r="I16" s="13">
        <f>'[12]Setembro'!$H$12</f>
        <v>9.36</v>
      </c>
      <c r="J16" s="13">
        <f>'[12]Setembro'!$H$13</f>
        <v>11.16</v>
      </c>
      <c r="K16" s="13">
        <f>'[12]Setembro'!$H$14</f>
        <v>16.2</v>
      </c>
      <c r="L16" s="13">
        <f>'[12]Setembro'!$H$15</f>
        <v>16.2</v>
      </c>
      <c r="M16" s="13">
        <f>'[12]Setembro'!$H$16</f>
        <v>12.96</v>
      </c>
      <c r="N16" s="13">
        <f>'[12]Setembro'!$H$17</f>
        <v>11.52</v>
      </c>
      <c r="O16" s="13">
        <f>'[12]Setembro'!$H$18</f>
        <v>11.52</v>
      </c>
      <c r="P16" s="13">
        <f>'[12]Setembro'!$H$19</f>
        <v>8.64</v>
      </c>
      <c r="Q16" s="13">
        <f>'[12]Setembro'!$H$20</f>
        <v>9.36</v>
      </c>
      <c r="R16" s="13">
        <f>'[12]Setembro'!$H$21</f>
        <v>14.4</v>
      </c>
      <c r="S16" s="13">
        <f>'[12]Setembro'!$H$22</f>
        <v>23.4</v>
      </c>
      <c r="T16" s="13">
        <f>'[12]Setembro'!$H$23</f>
        <v>17.64</v>
      </c>
      <c r="U16" s="13">
        <f>'[12]Setembro'!$H$24</f>
        <v>18</v>
      </c>
      <c r="V16" s="13">
        <f>'[12]Setembro'!$H$25</f>
        <v>13.32</v>
      </c>
      <c r="W16" s="13">
        <f>'[12]Setembro'!$H$26</f>
        <v>11.16</v>
      </c>
      <c r="X16" s="13">
        <f>'[12]Setembro'!$H$27</f>
        <v>15.48</v>
      </c>
      <c r="Y16" s="13">
        <f>'[12]Setembro'!$H$28</f>
        <v>17.28</v>
      </c>
      <c r="Z16" s="13">
        <f>'[12]Setembro'!$H$29</f>
        <v>14.76</v>
      </c>
      <c r="AA16" s="13">
        <f>'[12]Setembro'!$H$30</f>
        <v>12.96</v>
      </c>
      <c r="AB16" s="13">
        <f>'[12]Setembro'!$H$31</f>
        <v>14.04</v>
      </c>
      <c r="AC16" s="13">
        <f>'[12]Setembro'!$H$32</f>
        <v>18.72</v>
      </c>
      <c r="AD16" s="13">
        <f>'[12]Setembro'!$H$33</f>
        <v>23.04</v>
      </c>
      <c r="AE16" s="13">
        <f>'[12]Setembro'!$H$34</f>
        <v>16.2</v>
      </c>
      <c r="AF16" s="15">
        <f t="shared" si="1"/>
        <v>24.12</v>
      </c>
    </row>
    <row r="17" spans="1:32" ht="16.5" customHeight="1">
      <c r="A17" s="8" t="s">
        <v>12</v>
      </c>
      <c r="B17" s="13">
        <f>'[13]Setembro'!$H$5</f>
        <v>10.08</v>
      </c>
      <c r="C17" s="13">
        <f>'[13]Setembro'!$H$6</f>
        <v>16.2</v>
      </c>
      <c r="D17" s="13">
        <f>'[13]Setembro'!$H$7</f>
        <v>17.28</v>
      </c>
      <c r="E17" s="13">
        <f>'[13]Setembro'!$H$8</f>
        <v>14.76</v>
      </c>
      <c r="F17" s="13">
        <f>'[13]Setembro'!$H$9</f>
        <v>14.04</v>
      </c>
      <c r="G17" s="13">
        <f>'[13]Setembro'!$H$10</f>
        <v>13.68</v>
      </c>
      <c r="H17" s="13">
        <f>'[13]Setembro'!$H$11</f>
        <v>13.68</v>
      </c>
      <c r="I17" s="13">
        <f>'[13]Setembro'!$H$12</f>
        <v>10.44</v>
      </c>
      <c r="J17" s="13">
        <f>'[13]Setembro'!$H$13</f>
        <v>8.64</v>
      </c>
      <c r="K17" s="13">
        <f>'[13]Setembro'!$H$14</f>
        <v>10.8</v>
      </c>
      <c r="L17" s="13">
        <f>'[13]Setembro'!$H$15</f>
        <v>14.76</v>
      </c>
      <c r="M17" s="13">
        <f>'[13]Setembro'!$H$16</f>
        <v>16.56</v>
      </c>
      <c r="N17" s="13">
        <f>'[13]Setembro'!$H$17</f>
        <v>12.96</v>
      </c>
      <c r="O17" s="13">
        <f>'[13]Setembro'!$H$18</f>
        <v>14.76</v>
      </c>
      <c r="P17" s="13">
        <f>'[13]Setembro'!$H$19</f>
        <v>11.16</v>
      </c>
      <c r="Q17" s="13">
        <f>'[13]Setembro'!$H$20</f>
        <v>12.24</v>
      </c>
      <c r="R17" s="13">
        <f>'[13]Setembro'!$H$21</f>
        <v>11.52</v>
      </c>
      <c r="S17" s="13">
        <f>'[13]Setembro'!$H$22</f>
        <v>10.8</v>
      </c>
      <c r="T17" s="13">
        <f>'[13]Setembro'!$H$23</f>
        <v>14.4</v>
      </c>
      <c r="U17" s="13">
        <f>'[13]Setembro'!$H$24</f>
        <v>20.16</v>
      </c>
      <c r="V17" s="13">
        <f>'[13]Setembro'!$H$25</f>
        <v>14.04</v>
      </c>
      <c r="W17" s="13">
        <f>'[13]Setembro'!$H$26</f>
        <v>9.36</v>
      </c>
      <c r="X17" s="13">
        <f>'[13]Setembro'!$H$27</f>
        <v>9.36</v>
      </c>
      <c r="Y17" s="13">
        <f>'[13]Setembro'!$H$28</f>
        <v>8.64</v>
      </c>
      <c r="Z17" s="13">
        <f>'[13]Setembro'!$H$29</f>
        <v>13.68</v>
      </c>
      <c r="AA17" s="13">
        <f>'[13]Setembro'!$H$30</f>
        <v>7.56</v>
      </c>
      <c r="AB17" s="13">
        <f>'[13]Setembro'!$H$31</f>
        <v>9.72</v>
      </c>
      <c r="AC17" s="13">
        <f>'[13]Setembro'!$H$32</f>
        <v>10.44</v>
      </c>
      <c r="AD17" s="13">
        <f>'[13]Setembro'!$H$33</f>
        <v>15.48</v>
      </c>
      <c r="AE17" s="13">
        <f>'[13]Setembro'!$H$34</f>
        <v>13.68</v>
      </c>
      <c r="AF17" s="15">
        <f t="shared" si="1"/>
        <v>20.16</v>
      </c>
    </row>
    <row r="18" spans="1:32" ht="16.5" customHeight="1">
      <c r="A18" s="8" t="s">
        <v>13</v>
      </c>
      <c r="B18" s="13">
        <f>'[14]Setembro'!$H$5</f>
        <v>15.48</v>
      </c>
      <c r="C18" s="13">
        <f>'[14]Setembro'!$H$6</f>
        <v>27</v>
      </c>
      <c r="D18" s="13">
        <f>'[14]Setembro'!$H$7</f>
        <v>25.92</v>
      </c>
      <c r="E18" s="13">
        <f>'[14]Setembro'!$H$8</f>
        <v>23.4</v>
      </c>
      <c r="F18" s="13">
        <f>'[14]Setembro'!$H$9</f>
        <v>32.04</v>
      </c>
      <c r="G18" s="13">
        <f>'[14]Setembro'!$H$10</f>
        <v>24.12</v>
      </c>
      <c r="H18" s="13">
        <f>'[14]Setembro'!$H$11</f>
        <v>23.04</v>
      </c>
      <c r="I18" s="13">
        <f>'[14]Setembro'!$H$12</f>
        <v>10.44</v>
      </c>
      <c r="J18" s="13">
        <f>'[14]Setembro'!$H$13</f>
        <v>4.32</v>
      </c>
      <c r="K18" s="13">
        <f>'[14]Setembro'!$H$14</f>
        <v>7.92</v>
      </c>
      <c r="L18" s="13">
        <f>'[14]Setembro'!$H$15</f>
        <v>12.96</v>
      </c>
      <c r="M18" s="13">
        <f>'[14]Setembro'!$H$16</f>
        <v>27.72</v>
      </c>
      <c r="N18" s="13">
        <f>'[14]Setembro'!$H$17</f>
        <v>19.44</v>
      </c>
      <c r="O18" s="13">
        <f>'[14]Setembro'!$H$18</f>
        <v>15.48</v>
      </c>
      <c r="P18" s="13">
        <f>'[14]Setembro'!$H$19</f>
        <v>10.44</v>
      </c>
      <c r="Q18" s="13">
        <f>'[14]Setembro'!$H$20</f>
        <v>5.76</v>
      </c>
      <c r="R18" s="13">
        <f>'[14]Setembro'!$H$21</f>
        <v>2.88</v>
      </c>
      <c r="S18" s="28">
        <f>'[14]Setembro'!$H$22</f>
        <v>0</v>
      </c>
      <c r="T18" s="13">
        <f>'[14]Setembro'!$H$23</f>
        <v>4.32</v>
      </c>
      <c r="U18" s="13">
        <f>'[14]Setembro'!$H$24</f>
        <v>41.04</v>
      </c>
      <c r="V18" s="13">
        <f>'[14]Setembro'!$H$25</f>
        <v>17.64</v>
      </c>
      <c r="W18" s="28">
        <f>'[14]Setembro'!$H$26</f>
        <v>0</v>
      </c>
      <c r="X18" s="13">
        <f>'[14]Setembro'!$H$27</f>
        <v>13.32</v>
      </c>
      <c r="Y18" s="28">
        <f>'[14]Setembro'!$H$28</f>
        <v>0</v>
      </c>
      <c r="Z18" s="13">
        <f>'[14]Setembro'!$H$29</f>
        <v>21.6</v>
      </c>
      <c r="AA18" s="13">
        <f>'[14]Setembro'!$H$30</f>
        <v>5.4</v>
      </c>
      <c r="AB18" s="13">
        <f>'[14]Setembro'!$H$31</f>
        <v>1.44</v>
      </c>
      <c r="AC18" s="13">
        <f>'[14]Setembro'!$H$32</f>
        <v>11.52</v>
      </c>
      <c r="AD18" s="13">
        <f>'[14]Setembro'!$H$33</f>
        <v>23.4</v>
      </c>
      <c r="AE18" s="13">
        <f>'[14]Setembro'!$H$34</f>
        <v>19.08</v>
      </c>
      <c r="AF18" s="15">
        <f t="shared" si="1"/>
        <v>41.04</v>
      </c>
    </row>
    <row r="19" spans="1:32" ht="16.5" customHeight="1">
      <c r="A19" s="8" t="s">
        <v>14</v>
      </c>
      <c r="B19" s="13" t="str">
        <f>'[15]Setembro'!$H$5</f>
        <v>**</v>
      </c>
      <c r="C19" s="13" t="str">
        <f>'[15]Setembro'!$H$6</f>
        <v>**</v>
      </c>
      <c r="D19" s="13" t="str">
        <f>'[15]Setembro'!$H$7</f>
        <v>**</v>
      </c>
      <c r="E19" s="13" t="str">
        <f>'[15]Setembro'!$H$8</f>
        <v>**</v>
      </c>
      <c r="F19" s="13" t="str">
        <f>'[15]Setembro'!$H$9</f>
        <v>**</v>
      </c>
      <c r="G19" s="13" t="str">
        <f>'[15]Setembro'!$H$10</f>
        <v>**</v>
      </c>
      <c r="H19" s="13" t="str">
        <f>'[15]Setembro'!$H$11</f>
        <v>**</v>
      </c>
      <c r="I19" s="13" t="str">
        <f>'[15]Setembro'!$H$12</f>
        <v>**</v>
      </c>
      <c r="J19" s="13" t="str">
        <f>'[15]Setembro'!$H$13</f>
        <v>**</v>
      </c>
      <c r="K19" s="13" t="str">
        <f>'[15]Setembro'!$H$14</f>
        <v>**</v>
      </c>
      <c r="L19" s="13" t="str">
        <f>'[15]Setembro'!$H$15</f>
        <v>**</v>
      </c>
      <c r="M19" s="13" t="str">
        <f>'[15]Setembro'!$H$16</f>
        <v>**</v>
      </c>
      <c r="N19" s="13" t="str">
        <f>'[15]Setembro'!$H$17</f>
        <v>**</v>
      </c>
      <c r="O19" s="13" t="str">
        <f>'[15]Setembro'!$H$18</f>
        <v>**</v>
      </c>
      <c r="P19" s="13" t="str">
        <f>'[15]Setembro'!$H$19</f>
        <v>**</v>
      </c>
      <c r="Q19" s="13" t="str">
        <f>'[15]Setembro'!$H$20</f>
        <v>**</v>
      </c>
      <c r="R19" s="13" t="str">
        <f>'[15]Setembro'!$H$21</f>
        <v>**</v>
      </c>
      <c r="S19" s="13" t="str">
        <f>'[15]Setembro'!$H$22</f>
        <v>**</v>
      </c>
      <c r="T19" s="13" t="str">
        <f>'[15]Setembro'!$H$23</f>
        <v>**</v>
      </c>
      <c r="U19" s="13" t="str">
        <f>'[15]Setembro'!$H$24</f>
        <v>**</v>
      </c>
      <c r="V19" s="13" t="str">
        <f>'[15]Setembro'!$H$25</f>
        <v>**</v>
      </c>
      <c r="W19" s="13" t="str">
        <f>'[15]Setembro'!$H$26</f>
        <v>**</v>
      </c>
      <c r="X19" s="13" t="str">
        <f>'[15]Setembro'!$H$27</f>
        <v>**</v>
      </c>
      <c r="Y19" s="13" t="str">
        <f>'[15]Setembro'!$H$28</f>
        <v>**</v>
      </c>
      <c r="Z19" s="13" t="str">
        <f>'[15]Setembro'!$H$29</f>
        <v>**</v>
      </c>
      <c r="AA19" s="13" t="str">
        <f>'[15]Setembro'!$H$30</f>
        <v>**</v>
      </c>
      <c r="AB19" s="13" t="str">
        <f>'[15]Setembro'!$H$31</f>
        <v>**</v>
      </c>
      <c r="AC19" s="13" t="str">
        <f>'[15]Setembro'!$H$32</f>
        <v>**</v>
      </c>
      <c r="AD19" s="13" t="str">
        <f>'[15]Setembro'!$H$33</f>
        <v>**</v>
      </c>
      <c r="AE19" s="13" t="str">
        <f>'[15]Setembro'!$H$34</f>
        <v>**</v>
      </c>
      <c r="AF19" s="15" t="s">
        <v>21</v>
      </c>
    </row>
    <row r="20" spans="1:32" ht="16.5" customHeight="1">
      <c r="A20" s="8" t="s">
        <v>15</v>
      </c>
      <c r="B20" s="13">
        <f>'[16]Setembro'!$H$5</f>
        <v>22.32</v>
      </c>
      <c r="C20" s="13">
        <f>'[16]Setembro'!$H$6</f>
        <v>20.16</v>
      </c>
      <c r="D20" s="13">
        <f>'[16]Setembro'!$H$7</f>
        <v>17.64</v>
      </c>
      <c r="E20" s="13">
        <f>'[16]Setembro'!$H$8</f>
        <v>19.08</v>
      </c>
      <c r="F20" s="13">
        <f>'[16]Setembro'!$H$9</f>
        <v>21.24</v>
      </c>
      <c r="G20" s="13">
        <f>'[16]Setembro'!$H$10</f>
        <v>19.08</v>
      </c>
      <c r="H20" s="13">
        <f>'[16]Setembro'!$H$11</f>
        <v>12.96</v>
      </c>
      <c r="I20" s="13">
        <f>'[16]Setembro'!$H$12</f>
        <v>14.04</v>
      </c>
      <c r="J20" s="13">
        <f>'[16]Setembro'!$H$13</f>
        <v>16.2</v>
      </c>
      <c r="K20" s="13">
        <f>'[16]Setembro'!$H$14</f>
        <v>17.64</v>
      </c>
      <c r="L20" s="13">
        <f>'[16]Setembro'!$H$15</f>
        <v>18.72</v>
      </c>
      <c r="M20" s="13">
        <f>'[16]Setembro'!$H$16</f>
        <v>21.96</v>
      </c>
      <c r="N20" s="13">
        <f>'[16]Setembro'!$H$17</f>
        <v>15.12</v>
      </c>
      <c r="O20" s="13">
        <f>'[16]Setembro'!$H$18</f>
        <v>12.6</v>
      </c>
      <c r="P20" s="13">
        <f>'[16]Setembro'!$H$19</f>
        <v>16.56</v>
      </c>
      <c r="Q20" s="13">
        <f>'[16]Setembro'!$H$20</f>
        <v>11.52</v>
      </c>
      <c r="R20" s="13">
        <f>'[16]Setembro'!$H$21</f>
        <v>16.92</v>
      </c>
      <c r="S20" s="13">
        <f>'[16]Setembro'!$H$22</f>
        <v>24.12</v>
      </c>
      <c r="T20" s="13">
        <f>'[16]Setembro'!$H$23</f>
        <v>25.56</v>
      </c>
      <c r="U20" s="13">
        <f>'[16]Setembro'!$H$24</f>
        <v>22.68</v>
      </c>
      <c r="V20" s="13">
        <f>'[16]Setembro'!$H$25</f>
        <v>19.08</v>
      </c>
      <c r="W20" s="13">
        <f>'[16]Setembro'!$H$26</f>
        <v>11.88</v>
      </c>
      <c r="X20" s="13">
        <f>'[16]Setembro'!$H$27</f>
        <v>12.6</v>
      </c>
      <c r="Y20" s="13">
        <f>'[16]Setembro'!$H$28</f>
        <v>21.6</v>
      </c>
      <c r="Z20" s="13">
        <f>'[16]Setembro'!$H$29</f>
        <v>19.08</v>
      </c>
      <c r="AA20" s="13">
        <f>'[16]Setembro'!$H$30</f>
        <v>13.32</v>
      </c>
      <c r="AB20" s="13">
        <f>'[16]Setembro'!$H$31</f>
        <v>14.04</v>
      </c>
      <c r="AC20" s="13">
        <f>'[16]Setembro'!$H$32</f>
        <v>23.76</v>
      </c>
      <c r="AD20" s="13">
        <f>'[16]Setembro'!$H$33</f>
        <v>30.24</v>
      </c>
      <c r="AE20" s="13">
        <f>'[16]Setembro'!$H$34</f>
        <v>19.08</v>
      </c>
      <c r="AF20" s="15">
        <f t="shared" si="1"/>
        <v>30.24</v>
      </c>
    </row>
    <row r="21" spans="1:32" ht="16.5" customHeight="1">
      <c r="A21" s="8" t="s">
        <v>16</v>
      </c>
      <c r="B21" s="13">
        <f>'[17]Setembro'!$H$5</f>
        <v>16.2</v>
      </c>
      <c r="C21" s="13">
        <f>'[17]Setembro'!$H$6</f>
        <v>23.76</v>
      </c>
      <c r="D21" s="13">
        <f>'[17]Setembro'!$H$7</f>
        <v>16.2</v>
      </c>
      <c r="E21" s="13">
        <f>'[17]Setembro'!$H$8</f>
        <v>19.08</v>
      </c>
      <c r="F21" s="13">
        <f>'[17]Setembro'!$H$9</f>
        <v>27.36</v>
      </c>
      <c r="G21" s="13">
        <f>'[17]Setembro'!$H$10</f>
        <v>19.08</v>
      </c>
      <c r="H21" s="13">
        <f>'[17]Setembro'!$H$11</f>
        <v>18</v>
      </c>
      <c r="I21" s="13">
        <f>'[17]Setembro'!$H$12</f>
        <v>7.92</v>
      </c>
      <c r="J21" s="13">
        <f>'[17]Setembro'!$H$13</f>
        <v>14.4</v>
      </c>
      <c r="K21" s="13">
        <f>'[17]Setembro'!$H$14</f>
        <v>15.84</v>
      </c>
      <c r="L21" s="13">
        <f>'[17]Setembro'!$H$15</f>
        <v>25.92</v>
      </c>
      <c r="M21" s="13">
        <f>'[17]Setembro'!$H$16</f>
        <v>18</v>
      </c>
      <c r="N21" s="13">
        <f>'[17]Setembro'!$H$17</f>
        <v>21.96</v>
      </c>
      <c r="O21" s="13">
        <f>'[17]Setembro'!$H$18</f>
        <v>17.28</v>
      </c>
      <c r="P21" s="13">
        <f>'[17]Setembro'!$H$19</f>
        <v>19.44</v>
      </c>
      <c r="Q21" s="13">
        <f>'[17]Setembro'!$H$20</f>
        <v>16.2</v>
      </c>
      <c r="R21" s="13">
        <f>'[17]Setembro'!$H$21</f>
        <v>12.96</v>
      </c>
      <c r="S21" s="13">
        <f>'[17]Setembro'!$H$22</f>
        <v>11.88</v>
      </c>
      <c r="T21" s="13">
        <f>'[17]Setembro'!$H$23</f>
        <v>14.4</v>
      </c>
      <c r="U21" s="13">
        <f>'[17]Setembro'!$H$24</f>
        <v>29.52</v>
      </c>
      <c r="V21" s="13">
        <f>'[17]Setembro'!$H$25</f>
        <v>12.96</v>
      </c>
      <c r="W21" s="13">
        <f>'[17]Setembro'!$H$26</f>
        <v>13.68</v>
      </c>
      <c r="X21" s="13">
        <f>'[17]Setembro'!$H$27</f>
        <v>18</v>
      </c>
      <c r="Y21" s="13">
        <f>'[17]Setembro'!$H$28</f>
        <v>10.08</v>
      </c>
      <c r="Z21" s="13">
        <f>'[17]Setembro'!$H$29</f>
        <v>8.64</v>
      </c>
      <c r="AA21" s="13">
        <f>'[17]Setembro'!$H$30</f>
        <v>10.8</v>
      </c>
      <c r="AB21" s="13">
        <f>'[17]Setembro'!$H$31</f>
        <v>13.68</v>
      </c>
      <c r="AC21" s="13">
        <f>'[17]Setembro'!$H$32</f>
        <v>15.48</v>
      </c>
      <c r="AD21" s="13">
        <f>'[17]Setembro'!$H$33</f>
        <v>18.72</v>
      </c>
      <c r="AE21" s="13">
        <f>'[17]Setembro'!$H$34</f>
        <v>15.12</v>
      </c>
      <c r="AF21" s="15">
        <f t="shared" si="1"/>
        <v>29.52</v>
      </c>
    </row>
    <row r="22" spans="1:32" ht="16.5" customHeight="1">
      <c r="A22" s="8" t="s">
        <v>17</v>
      </c>
      <c r="B22" s="13">
        <f>'[18]Setembro'!$H$5</f>
        <v>9.72</v>
      </c>
      <c r="C22" s="13">
        <f>'[18]Setembro'!$H$6</f>
        <v>23.76</v>
      </c>
      <c r="D22" s="13">
        <f>'[18]Setembro'!$H$7</f>
        <v>26.64</v>
      </c>
      <c r="E22" s="13">
        <f>'[18]Setembro'!$H$8</f>
        <v>33.12</v>
      </c>
      <c r="F22" s="13">
        <f>'[18]Setembro'!$H$9</f>
        <v>23.4</v>
      </c>
      <c r="G22" s="13">
        <f>'[18]Setembro'!$H$10</f>
        <v>17.64</v>
      </c>
      <c r="H22" s="13">
        <f>'[18]Setembro'!$H$11</f>
        <v>13.68</v>
      </c>
      <c r="I22" s="13">
        <f>'[18]Setembro'!$H$12</f>
        <v>6.48</v>
      </c>
      <c r="J22" s="13">
        <f>'[18]Setembro'!$H$13</f>
        <v>9.72</v>
      </c>
      <c r="K22" s="13">
        <f>'[18]Setembro'!$H$14</f>
        <v>18</v>
      </c>
      <c r="L22" s="13">
        <f>'[18]Setembro'!$H$15</f>
        <v>30.96</v>
      </c>
      <c r="M22" s="13">
        <f>'[18]Setembro'!$H$16</f>
        <v>19.8</v>
      </c>
      <c r="N22" s="13">
        <f>'[18]Setembro'!$H$17</f>
        <v>18.36</v>
      </c>
      <c r="O22" s="13">
        <f>'[18]Setembro'!$H$18</f>
        <v>13.68</v>
      </c>
      <c r="P22" s="13">
        <f>'[18]Setembro'!$H$19</f>
        <v>11.52</v>
      </c>
      <c r="Q22" s="13">
        <f>'[18]Setembro'!$H$20</f>
        <v>12.96</v>
      </c>
      <c r="R22" s="13">
        <f>'[18]Setembro'!$H$21</f>
        <v>12.6</v>
      </c>
      <c r="S22" s="13">
        <f>'[18]Setembro'!$H$22</f>
        <v>16.2</v>
      </c>
      <c r="T22" s="13">
        <f>'[18]Setembro'!$H$23</f>
        <v>12.24</v>
      </c>
      <c r="U22" s="13">
        <f>'[18]Setembro'!$H$24</f>
        <v>24.48</v>
      </c>
      <c r="V22" s="13">
        <f>'[18]Setembro'!$H$25</f>
        <v>16.2</v>
      </c>
      <c r="W22" s="13">
        <f>'[18]Setembro'!$H$26</f>
        <v>16.2</v>
      </c>
      <c r="X22" s="13">
        <f>'[18]Setembro'!$H$27</f>
        <v>11.88</v>
      </c>
      <c r="Y22" s="13">
        <f>'[18]Setembro'!$H$28</f>
        <v>12.96</v>
      </c>
      <c r="Z22" s="13">
        <f>'[18]Setembro'!$H$29</f>
        <v>9.36</v>
      </c>
      <c r="AA22" s="13">
        <f>'[18]Setembro'!$H$30</f>
        <v>10.44</v>
      </c>
      <c r="AB22" s="13">
        <f>'[18]Setembro'!$H$31</f>
        <v>9</v>
      </c>
      <c r="AC22" s="13">
        <f>'[18]Setembro'!$H$32</f>
        <v>13.32</v>
      </c>
      <c r="AD22" s="13">
        <f>'[18]Setembro'!$H$33</f>
        <v>19.08</v>
      </c>
      <c r="AE22" s="13">
        <f>'[18]Setembro'!$H$34</f>
        <v>22.68</v>
      </c>
      <c r="AF22" s="15">
        <f t="shared" si="1"/>
        <v>33.12</v>
      </c>
    </row>
    <row r="23" spans="1:32" ht="16.5" customHeight="1">
      <c r="A23" s="8" t="s">
        <v>18</v>
      </c>
      <c r="B23" s="13">
        <f>'[19]Setembro'!$H$5</f>
        <v>19.08</v>
      </c>
      <c r="C23" s="13">
        <f>'[19]Setembro'!$H$6</f>
        <v>23.76</v>
      </c>
      <c r="D23" s="13">
        <f>'[19]Setembro'!$H$7</f>
        <v>23.04</v>
      </c>
      <c r="E23" s="13">
        <f>'[19]Setembro'!$H$8</f>
        <v>21.96</v>
      </c>
      <c r="F23" s="13">
        <f>'[19]Setembro'!$H$9</f>
        <v>21.96</v>
      </c>
      <c r="G23" s="13">
        <f>'[19]Setembro'!$H$10</f>
        <v>19.44</v>
      </c>
      <c r="H23" s="13">
        <f>'[19]Setembro'!$H$11</f>
        <v>18</v>
      </c>
      <c r="I23" s="13">
        <f>'[19]Setembro'!$H$12</f>
        <v>24.84</v>
      </c>
      <c r="J23" s="13">
        <f>'[19]Setembro'!$H$13</f>
        <v>20.16</v>
      </c>
      <c r="K23" s="13">
        <f>'[19]Setembro'!$H$14</f>
        <v>21.24</v>
      </c>
      <c r="L23" s="13">
        <f>'[19]Setembro'!$H$15</f>
        <v>22.32</v>
      </c>
      <c r="M23" s="13">
        <f>'[19]Setembro'!$H$16</f>
        <v>38.52</v>
      </c>
      <c r="N23" s="13">
        <f>'[19]Setembro'!$H$17</f>
        <v>23.76</v>
      </c>
      <c r="O23" s="13">
        <f>'[19]Setembro'!$H$18</f>
        <v>18</v>
      </c>
      <c r="P23" s="13">
        <f>'[19]Setembro'!$H$19</f>
        <v>20.16</v>
      </c>
      <c r="Q23" s="13">
        <f>'[19]Setembro'!$H$20</f>
        <v>19.8</v>
      </c>
      <c r="R23" s="13">
        <f>'[19]Setembro'!$H$21</f>
        <v>23.4</v>
      </c>
      <c r="S23" s="13">
        <f>'[19]Setembro'!$H$22</f>
        <v>31.68</v>
      </c>
      <c r="T23" s="13">
        <f>'[19]Setembro'!$H$23</f>
        <v>25.56</v>
      </c>
      <c r="U23" s="13">
        <f>'[19]Setembro'!$H$24</f>
        <v>21.96</v>
      </c>
      <c r="V23" s="13">
        <f>'[19]Setembro'!$H$25</f>
        <v>18.72</v>
      </c>
      <c r="W23" s="13">
        <f>'[19]Setembro'!$H$26</f>
        <v>19.08</v>
      </c>
      <c r="X23" s="13">
        <f>'[19]Setembro'!$H$27</f>
        <v>11.88</v>
      </c>
      <c r="Y23" s="13">
        <f>'[19]Setembro'!$H$28</f>
        <v>27</v>
      </c>
      <c r="Z23" s="13">
        <f>'[19]Setembro'!$H$29</f>
        <v>20.88</v>
      </c>
      <c r="AA23" s="13">
        <f>'[19]Setembro'!$H$30</f>
        <v>22.68</v>
      </c>
      <c r="AB23" s="13">
        <f>'[19]Setembro'!$H$31</f>
        <v>22.32</v>
      </c>
      <c r="AC23" s="13">
        <f>'[19]Setembro'!$H$32</f>
        <v>23.4</v>
      </c>
      <c r="AD23" s="13">
        <f>'[19]Setembro'!$H$33</f>
        <v>30.24</v>
      </c>
      <c r="AE23" s="13">
        <f>'[19]Setembro'!$H$34</f>
        <v>20.88</v>
      </c>
      <c r="AF23" s="15">
        <f t="shared" si="1"/>
        <v>38.52</v>
      </c>
    </row>
    <row r="24" spans="1:32" ht="16.5" customHeight="1">
      <c r="A24" s="8" t="s">
        <v>19</v>
      </c>
      <c r="B24" s="13">
        <f>'[20]Setembro'!$H$5</f>
        <v>24.84</v>
      </c>
      <c r="C24" s="13">
        <f>'[20]Setembro'!$H$6</f>
        <v>28.8</v>
      </c>
      <c r="D24" s="13">
        <f>'[20]Setembro'!$H$7</f>
        <v>22.68</v>
      </c>
      <c r="E24" s="13">
        <f>'[20]Setembro'!$H$8</f>
        <v>18.36</v>
      </c>
      <c r="F24" s="13">
        <f>'[20]Setembro'!$H$9</f>
        <v>16.2</v>
      </c>
      <c r="G24" s="13">
        <f>'[20]Setembro'!$H$10</f>
        <v>16.92</v>
      </c>
      <c r="H24" s="13">
        <f>'[20]Setembro'!$H$11</f>
        <v>21.96</v>
      </c>
      <c r="I24" s="13">
        <f>'[20]Setembro'!$H$12</f>
        <v>14.76</v>
      </c>
      <c r="J24" s="13">
        <f>'[20]Setembro'!$H$13</f>
        <v>19.44</v>
      </c>
      <c r="K24" s="13">
        <f>'[20]Setembro'!$H$14</f>
        <v>21.96</v>
      </c>
      <c r="L24" s="13">
        <f>'[20]Setembro'!$H$15</f>
        <v>28.08</v>
      </c>
      <c r="M24" s="13">
        <f>'[20]Setembro'!$H$16</f>
        <v>26.28</v>
      </c>
      <c r="N24" s="13">
        <f>'[20]Setembro'!$H$17</f>
        <v>30.24</v>
      </c>
      <c r="O24" s="13">
        <f>'[20]Setembro'!$H$18</f>
        <v>21.24</v>
      </c>
      <c r="P24" s="13">
        <f>'[20]Setembro'!$H$19</f>
        <v>18.72</v>
      </c>
      <c r="Q24" s="13">
        <f>'[20]Setembro'!$H$20</f>
        <v>21.96</v>
      </c>
      <c r="R24" s="13">
        <f>'[20]Setembro'!$H$21</f>
        <v>18.36</v>
      </c>
      <c r="S24" s="13">
        <f>'[20]Setembro'!$H$22</f>
        <v>27.36</v>
      </c>
      <c r="T24" s="13">
        <f>'[20]Setembro'!$H$23</f>
        <v>26.28</v>
      </c>
      <c r="U24" s="13">
        <f>'[20]Setembro'!$H$24</f>
        <v>21.6</v>
      </c>
      <c r="V24" s="13">
        <f>'[20]Setembro'!$H$25</f>
        <v>18.72</v>
      </c>
      <c r="W24" s="13">
        <f>'[20]Setembro'!$H$26</f>
        <v>12.6</v>
      </c>
      <c r="X24" s="13">
        <f>'[20]Setembro'!$H$27</f>
        <v>15.48</v>
      </c>
      <c r="Y24" s="13">
        <f>'[20]Setembro'!$H$28</f>
        <v>23.76</v>
      </c>
      <c r="Z24" s="13">
        <f>'[20]Setembro'!$H$29</f>
        <v>23.04</v>
      </c>
      <c r="AA24" s="13">
        <f>'[20]Setembro'!$H$30</f>
        <v>14.4</v>
      </c>
      <c r="AB24" s="13">
        <f>'[20]Setembro'!$H$31</f>
        <v>18</v>
      </c>
      <c r="AC24" s="13">
        <f>'[20]Setembro'!$H$32</f>
        <v>28.08</v>
      </c>
      <c r="AD24" s="13">
        <f>'[20]Setembro'!$H$33</f>
        <v>33.48</v>
      </c>
      <c r="AE24" s="13">
        <f>'[20]Setembro'!$H$34</f>
        <v>20.88</v>
      </c>
      <c r="AF24" s="15">
        <f t="shared" si="1"/>
        <v>33.48</v>
      </c>
    </row>
    <row r="25" spans="1:32" ht="16.5" customHeight="1">
      <c r="A25" s="8" t="s">
        <v>20</v>
      </c>
      <c r="B25" s="13" t="str">
        <f>'[21]Setembro'!$H$5</f>
        <v>**</v>
      </c>
      <c r="C25" s="13" t="str">
        <f>'[21]Setembro'!$H$6</f>
        <v>**</v>
      </c>
      <c r="D25" s="13" t="str">
        <f>'[21]Setembro'!$H$7</f>
        <v>**</v>
      </c>
      <c r="E25" s="13" t="str">
        <f>'[21]Setembro'!$H$8</f>
        <v>**</v>
      </c>
      <c r="F25" s="13" t="str">
        <f>'[21]Setembro'!$H$9</f>
        <v>**</v>
      </c>
      <c r="G25" s="13" t="str">
        <f>'[21]Setembro'!$H$10</f>
        <v>**</v>
      </c>
      <c r="H25" s="13" t="str">
        <f>'[21]Setembro'!$H$11</f>
        <v>**</v>
      </c>
      <c r="I25" s="13" t="str">
        <f>'[21]Setembro'!$H$12</f>
        <v>**</v>
      </c>
      <c r="J25" s="13" t="str">
        <f>'[21]Setembro'!$H$13</f>
        <v>**</v>
      </c>
      <c r="K25" s="13" t="str">
        <f>'[21]Setembro'!$H$14</f>
        <v>**</v>
      </c>
      <c r="L25" s="13" t="str">
        <f>'[21]Setembro'!$H$15</f>
        <v>**</v>
      </c>
      <c r="M25" s="13" t="str">
        <f>'[21]Setembro'!$H$16</f>
        <v>**</v>
      </c>
      <c r="N25" s="13" t="str">
        <f>'[21]Setembro'!$H$17</f>
        <v>**</v>
      </c>
      <c r="O25" s="13" t="str">
        <f>'[21]Setembro'!$H$18</f>
        <v>**</v>
      </c>
      <c r="P25" s="13" t="str">
        <f>'[21]Setembro'!$H$19</f>
        <v>**</v>
      </c>
      <c r="Q25" s="13" t="str">
        <f>'[21]Setembro'!$H$20</f>
        <v>**</v>
      </c>
      <c r="R25" s="13" t="str">
        <f>'[21]Setembro'!$H$21</f>
        <v>**</v>
      </c>
      <c r="S25" s="13" t="str">
        <f>'[21]Setembro'!$H$22</f>
        <v>**</v>
      </c>
      <c r="T25" s="13" t="str">
        <f>'[21]Setembro'!$H$23</f>
        <v>**</v>
      </c>
      <c r="U25" s="13" t="str">
        <f>'[21]Setembro'!$H$24</f>
        <v>**</v>
      </c>
      <c r="V25" s="13" t="str">
        <f>'[21]Setembro'!$H$25</f>
        <v>**</v>
      </c>
      <c r="W25" s="13" t="str">
        <f>'[21]Setembro'!$H$26</f>
        <v>**</v>
      </c>
      <c r="X25" s="13" t="str">
        <f>'[21]Setembro'!$H$27</f>
        <v>**</v>
      </c>
      <c r="Y25" s="13" t="str">
        <f>'[21]Setembro'!$H$28</f>
        <v>**</v>
      </c>
      <c r="Z25" s="13">
        <f>'[21]Setembro'!$H$29</f>
        <v>9.36</v>
      </c>
      <c r="AA25" s="13">
        <f>'[21]Setembro'!$H$30</f>
        <v>10.08</v>
      </c>
      <c r="AB25" s="13">
        <f>'[21]Setembro'!$H$31</f>
        <v>9.36</v>
      </c>
      <c r="AC25" s="13">
        <f>'[21]Setembro'!$H$32</f>
        <v>10.8</v>
      </c>
      <c r="AD25" s="13">
        <f>'[21]Setembro'!$H$33</f>
        <v>9.36</v>
      </c>
      <c r="AE25" s="13">
        <f>'[21]Setembro'!$H$34</f>
        <v>12.6</v>
      </c>
      <c r="AF25" s="15">
        <f>MAX(Z25:AE25)</f>
        <v>12.6</v>
      </c>
    </row>
    <row r="26" spans="1:32" s="5" customFormat="1" ht="16.5" customHeight="1">
      <c r="A26" s="12" t="s">
        <v>37</v>
      </c>
      <c r="B26" s="20">
        <f>MAX(B5:B25)</f>
        <v>35.28</v>
      </c>
      <c r="C26" s="20">
        <f aca="true" t="shared" si="2" ref="C26:O26">MAX(C5:C25)</f>
        <v>36.288000000000004</v>
      </c>
      <c r="D26" s="20">
        <f t="shared" si="2"/>
        <v>26.64</v>
      </c>
      <c r="E26" s="20">
        <f>MAX(E5:E25)</f>
        <v>33.12</v>
      </c>
      <c r="F26" s="20">
        <f t="shared" si="2"/>
        <v>32.04</v>
      </c>
      <c r="G26" s="20">
        <f t="shared" si="2"/>
        <v>25.2</v>
      </c>
      <c r="H26" s="20">
        <f t="shared" si="2"/>
        <v>28.44</v>
      </c>
      <c r="I26" s="20">
        <f t="shared" si="2"/>
        <v>24.84</v>
      </c>
      <c r="J26" s="20">
        <f t="shared" si="2"/>
        <v>25.92</v>
      </c>
      <c r="K26" s="20">
        <f t="shared" si="2"/>
        <v>29.88</v>
      </c>
      <c r="L26" s="20">
        <f t="shared" si="2"/>
        <v>32.4</v>
      </c>
      <c r="M26" s="20">
        <f t="shared" si="2"/>
        <v>38.52</v>
      </c>
      <c r="N26" s="20">
        <f t="shared" si="2"/>
        <v>30.24</v>
      </c>
      <c r="O26" s="20">
        <f t="shared" si="2"/>
        <v>24.84</v>
      </c>
      <c r="P26" s="20">
        <f aca="true" t="shared" si="3" ref="P26:U26">MAX(P5:P25)</f>
        <v>20.88</v>
      </c>
      <c r="Q26" s="20">
        <f t="shared" si="3"/>
        <v>24.12</v>
      </c>
      <c r="R26" s="20">
        <f t="shared" si="3"/>
        <v>25.92</v>
      </c>
      <c r="S26" s="20">
        <f t="shared" si="3"/>
        <v>38.88</v>
      </c>
      <c r="T26" s="20">
        <f t="shared" si="3"/>
        <v>33.48</v>
      </c>
      <c r="U26" s="20">
        <f t="shared" si="3"/>
        <v>41.04</v>
      </c>
      <c r="V26" s="20">
        <f aca="true" t="shared" si="4" ref="V26:AE26">MAX(V5:V25)</f>
        <v>22.68</v>
      </c>
      <c r="W26" s="20">
        <f t="shared" si="4"/>
        <v>19.08</v>
      </c>
      <c r="X26" s="20">
        <f t="shared" si="4"/>
        <v>20.88</v>
      </c>
      <c r="Y26" s="20">
        <f t="shared" si="4"/>
        <v>32.4</v>
      </c>
      <c r="Z26" s="20">
        <f t="shared" si="4"/>
        <v>33.48</v>
      </c>
      <c r="AA26" s="20">
        <f t="shared" si="4"/>
        <v>23.04</v>
      </c>
      <c r="AB26" s="20">
        <f t="shared" si="4"/>
        <v>25.92</v>
      </c>
      <c r="AC26" s="20">
        <f t="shared" si="4"/>
        <v>37.44</v>
      </c>
      <c r="AD26" s="20">
        <f t="shared" si="4"/>
        <v>38.16</v>
      </c>
      <c r="AE26" s="20">
        <f t="shared" si="4"/>
        <v>30.24</v>
      </c>
      <c r="AF26" s="16">
        <f>MAX(AF5:AF25)</f>
        <v>41.04</v>
      </c>
    </row>
    <row r="27" ht="12.75">
      <c r="A27" s="44" t="s">
        <v>49</v>
      </c>
    </row>
    <row r="28" ht="12.75">
      <c r="A28" s="43" t="s">
        <v>50</v>
      </c>
    </row>
  </sheetData>
  <sheetProtection password="C6EC" sheet="1" objects="1" scenarios="1"/>
  <mergeCells count="33">
    <mergeCell ref="AE3:AE4"/>
    <mergeCell ref="Y3:Y4"/>
    <mergeCell ref="Z3:Z4"/>
    <mergeCell ref="AA3:AA4"/>
    <mergeCell ref="AB3:AB4"/>
    <mergeCell ref="U3:U4"/>
    <mergeCell ref="V3:V4"/>
    <mergeCell ref="W3:W4"/>
    <mergeCell ref="X3:X4"/>
    <mergeCell ref="AC3:AC4"/>
    <mergeCell ref="AD3:AD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4">
      <selection activeCell="A28" sqref="A28:A29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31" width="3.00390625" style="2" bestFit="1" customWidth="1"/>
    <col min="32" max="32" width="15.28125" style="6" bestFit="1" customWidth="1"/>
    <col min="33" max="33" width="9.140625" style="1" customWidth="1"/>
  </cols>
  <sheetData>
    <row r="1" spans="1:32" ht="19.5" customHeight="1" thickBo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0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7" t="s">
        <v>43</v>
      </c>
      <c r="AG3" s="18"/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18"/>
    </row>
    <row r="5" spans="1:33" s="1" customFormat="1" ht="16.5" customHeight="1" thickTop="1">
      <c r="A5" s="7" t="s">
        <v>0</v>
      </c>
      <c r="B5" s="2" t="str">
        <f>'[4]Setembro'!$I$5</f>
        <v>NE</v>
      </c>
      <c r="C5" s="2" t="str">
        <f>'[4]Setembro'!$I$6</f>
        <v>NE</v>
      </c>
      <c r="D5" s="2" t="str">
        <f>'[4]Setembro'!$I$7</f>
        <v>NO</v>
      </c>
      <c r="E5" s="2" t="str">
        <f>'[4]Setembro'!$I$8</f>
        <v>NO</v>
      </c>
      <c r="F5" s="2" t="str">
        <f>'[4]Setembro'!$I$9</f>
        <v>SO</v>
      </c>
      <c r="G5" s="2" t="str">
        <f>'[4]Setembro'!$I$10</f>
        <v>SO</v>
      </c>
      <c r="H5" s="2" t="str">
        <f>'[4]Setembro'!$I$11</f>
        <v>SE</v>
      </c>
      <c r="I5" s="2" t="str">
        <f>'[4]Setembro'!$I$12</f>
        <v>SE</v>
      </c>
      <c r="J5" s="2" t="str">
        <f>'[4]Setembro'!$I$13</f>
        <v>NE</v>
      </c>
      <c r="K5" s="2" t="str">
        <f>'[4]Setembro'!$I$14</f>
        <v>NE</v>
      </c>
      <c r="L5" s="2" t="str">
        <f>'[4]Setembro'!$I$15</f>
        <v>NO</v>
      </c>
      <c r="M5" s="2" t="str">
        <f>'[4]Setembro'!$I$16</f>
        <v>SO</v>
      </c>
      <c r="N5" s="2" t="str">
        <f>'[4]Setembro'!$I$17</f>
        <v>SO</v>
      </c>
      <c r="O5" s="2" t="str">
        <f>'[4]Setembro'!$I$18</f>
        <v>SO</v>
      </c>
      <c r="P5" s="2" t="str">
        <f>'[4]Setembro'!$I$19</f>
        <v>SO</v>
      </c>
      <c r="Q5" s="2" t="str">
        <f>'[4]Setembro'!$I$20</f>
        <v>SO</v>
      </c>
      <c r="R5" s="2" t="str">
        <f>'[4]Setembro'!$I$21</f>
        <v>SO</v>
      </c>
      <c r="S5" s="2" t="str">
        <f>'[4]Setembro'!$I$22</f>
        <v>NE</v>
      </c>
      <c r="T5" s="19" t="str">
        <f>'[4]Setembro'!$I$23</f>
        <v>NE</v>
      </c>
      <c r="U5" s="19" t="str">
        <f>'[4]Setembro'!$I$24</f>
        <v>SO</v>
      </c>
      <c r="V5" s="19" t="str">
        <f>'[4]Setembro'!$I$25</f>
        <v>SO</v>
      </c>
      <c r="W5" s="19" t="str">
        <f>'[4]Setembro'!$I$26</f>
        <v>SO</v>
      </c>
      <c r="X5" s="19" t="str">
        <f>'[4]Setembro'!$I$27</f>
        <v>SE</v>
      </c>
      <c r="Y5" s="19" t="str">
        <f>'[4]Setembro'!$I$28</f>
        <v>NE</v>
      </c>
      <c r="Z5" s="19" t="str">
        <f>'[4]Setembro'!$I$29</f>
        <v>NE</v>
      </c>
      <c r="AA5" s="19" t="str">
        <f>'[4]Setembro'!$I$30</f>
        <v>NE</v>
      </c>
      <c r="AB5" s="19" t="str">
        <f>'[4]Setembro'!$I$31</f>
        <v>NE</v>
      </c>
      <c r="AC5" s="19" t="str">
        <f>'[4]Setembro'!$I$32</f>
        <v>NE</v>
      </c>
      <c r="AD5" s="19" t="str">
        <f>'[4]Setembro'!$I$33</f>
        <v>NE</v>
      </c>
      <c r="AE5" s="19" t="str">
        <f>'[4]Setembro'!$I$34</f>
        <v>SO</v>
      </c>
      <c r="AF5" s="24" t="s">
        <v>33</v>
      </c>
      <c r="AG5" s="2"/>
    </row>
    <row r="6" spans="1:33" ht="16.5" customHeight="1">
      <c r="A6" s="8" t="s">
        <v>1</v>
      </c>
      <c r="B6" s="14" t="str">
        <f>'[5]Setembro'!$I$5</f>
        <v>SE</v>
      </c>
      <c r="C6" s="14" t="str">
        <f>'[5]Setembro'!$I$6</f>
        <v>NE</v>
      </c>
      <c r="D6" s="14" t="str">
        <f>'[5]Setembro'!$I$7</f>
        <v>NO</v>
      </c>
      <c r="E6" s="14" t="str">
        <f>'[5]Setembro'!$I$8</f>
        <v>NO</v>
      </c>
      <c r="F6" s="14" t="str">
        <f>'[5]Setembro'!$I$9</f>
        <v>SO</v>
      </c>
      <c r="G6" s="14" t="str">
        <f>'[5]Setembro'!$I$10</f>
        <v>SO</v>
      </c>
      <c r="H6" s="14" t="str">
        <f>'[5]Setembro'!$I$11</f>
        <v>SE</v>
      </c>
      <c r="I6" s="14" t="str">
        <f>'[5]Setembro'!$I$12</f>
        <v>SE</v>
      </c>
      <c r="J6" s="14" t="str">
        <f>'[5]Setembro'!$I$13</f>
        <v>SE</v>
      </c>
      <c r="K6" s="14" t="str">
        <f>'[5]Setembro'!$I$14</f>
        <v>SE</v>
      </c>
      <c r="L6" s="14" t="str">
        <f>'[5]Setembro'!$I$15</f>
        <v>NO</v>
      </c>
      <c r="M6" s="14" t="str">
        <f>'[5]Setembro'!$I$16</f>
        <v>SE</v>
      </c>
      <c r="N6" s="14" t="str">
        <f>'[5]Setembro'!$I$17</f>
        <v>SO</v>
      </c>
      <c r="O6" s="14" t="str">
        <f>'[5]Setembro'!$I$18</f>
        <v>SE</v>
      </c>
      <c r="P6" s="14" t="str">
        <f>'[5]Setembro'!$I$19</f>
        <v>SE</v>
      </c>
      <c r="Q6" s="14" t="str">
        <f>'[5]Setembro'!$I$20</f>
        <v>SE</v>
      </c>
      <c r="R6" s="14" t="str">
        <f>'[5]Setembro'!$I$21</f>
        <v>SE</v>
      </c>
      <c r="S6" s="14" t="str">
        <f>'[5]Setembro'!$I$22</f>
        <v>SE</v>
      </c>
      <c r="T6" s="23" t="str">
        <f>'[5]Setembro'!$I$23</f>
        <v>SE</v>
      </c>
      <c r="U6" s="23" t="str">
        <f>'[5]Setembro'!$I$24</f>
        <v>SO</v>
      </c>
      <c r="V6" s="23" t="str">
        <f>'[5]Setembro'!$I$25</f>
        <v>SO</v>
      </c>
      <c r="W6" s="23" t="str">
        <f>'[5]Setembro'!$I$26</f>
        <v>SE</v>
      </c>
      <c r="X6" s="23" t="str">
        <f>'[5]Setembro'!$I$27</f>
        <v>SE</v>
      </c>
      <c r="Y6" s="23" t="str">
        <f>'[5]Setembro'!$I$28</f>
        <v>SE</v>
      </c>
      <c r="Z6" s="23" t="str">
        <f>'[5]Setembro'!$I$29</f>
        <v>SE</v>
      </c>
      <c r="AA6" s="23" t="str">
        <f>'[5]Setembro'!$I$30</f>
        <v>SE</v>
      </c>
      <c r="AB6" s="23" t="str">
        <f>'[5]Setembro'!$I$31</f>
        <v>SE</v>
      </c>
      <c r="AC6" s="23" t="str">
        <f>'[5]Setembro'!$I$32</f>
        <v>SE</v>
      </c>
      <c r="AD6" s="23" t="str">
        <f>'[5]Setembro'!$I$33</f>
        <v>SE</v>
      </c>
      <c r="AE6" s="23" t="str">
        <f>'[5]Setembro'!$I$34</f>
        <v>NE</v>
      </c>
      <c r="AF6" s="26" t="s">
        <v>34</v>
      </c>
      <c r="AG6" s="2"/>
    </row>
    <row r="7" spans="1:33" ht="16.5" customHeight="1">
      <c r="A7" s="8" t="s">
        <v>2</v>
      </c>
      <c r="B7" s="2" t="str">
        <f>'[6]Setembro'!$I$5</f>
        <v>NE</v>
      </c>
      <c r="C7" s="2" t="str">
        <f>'[6]Setembro'!$I$6</f>
        <v>NE</v>
      </c>
      <c r="D7" s="2" t="str">
        <f>'[6]Setembro'!$I$7</f>
        <v>NO</v>
      </c>
      <c r="E7" s="2" t="str">
        <f>'[6]Setembro'!$I$8</f>
        <v>NO</v>
      </c>
      <c r="F7" s="2" t="str">
        <f>'[6]Setembro'!$I$9</f>
        <v>SO</v>
      </c>
      <c r="G7" s="2" t="str">
        <f>'[6]Setembro'!$I$10</f>
        <v>SE</v>
      </c>
      <c r="H7" s="2" t="str">
        <f>'[6]Setembro'!$I$11</f>
        <v>SE</v>
      </c>
      <c r="I7" s="2" t="str">
        <f>'[6]Setembro'!$I$12</f>
        <v>NE</v>
      </c>
      <c r="J7" s="2" t="str">
        <f>'[6]Setembro'!$I$13</f>
        <v>NE</v>
      </c>
      <c r="K7" s="2" t="str">
        <f>'[6]Setembro'!$I$14</f>
        <v>NE</v>
      </c>
      <c r="L7" s="2" t="str">
        <f>'[6]Setembro'!$I$15</f>
        <v>NO</v>
      </c>
      <c r="M7" s="2" t="str">
        <f>'[6]Setembro'!$I$16</f>
        <v>SE</v>
      </c>
      <c r="N7" s="2" t="str">
        <f>'[6]Setembro'!$I$17</f>
        <v>SE</v>
      </c>
      <c r="O7" s="2" t="str">
        <f>'[6]Setembro'!$I$18</f>
        <v>SE</v>
      </c>
      <c r="P7" s="2" t="str">
        <f>'[6]Setembro'!$I$19</f>
        <v>SE</v>
      </c>
      <c r="Q7" s="2" t="str">
        <f>'[6]Setembro'!$I$20</f>
        <v>SE</v>
      </c>
      <c r="R7" s="2" t="str">
        <f>'[6]Setembro'!$I$21</f>
        <v>NE</v>
      </c>
      <c r="S7" s="2" t="str">
        <f>'[6]Setembro'!$I$22</f>
        <v>NE</v>
      </c>
      <c r="T7" s="19" t="str">
        <f>'[6]Setembro'!$I$23</f>
        <v>NE</v>
      </c>
      <c r="U7" s="19" t="str">
        <f>'[6]Setembro'!$I$24</f>
        <v>NE</v>
      </c>
      <c r="V7" s="2" t="str">
        <f>'[6]Setembro'!$I$25</f>
        <v>SE</v>
      </c>
      <c r="W7" s="19" t="str">
        <f>'[6]Setembro'!$I$26</f>
        <v>SE</v>
      </c>
      <c r="X7" s="19" t="str">
        <f>'[6]Setembro'!$I$27</f>
        <v>NE</v>
      </c>
      <c r="Y7" s="19" t="str">
        <f>'[6]Setembro'!$I$28</f>
        <v>NE</v>
      </c>
      <c r="Z7" s="19" t="str">
        <f>'[6]Setembro'!$I$29</f>
        <v>NE</v>
      </c>
      <c r="AA7" s="19" t="str">
        <f>'[6]Setembro'!$I$30</f>
        <v>NE</v>
      </c>
      <c r="AB7" s="19" t="str">
        <f>'[6]Setembro'!$I$31</f>
        <v>NE</v>
      </c>
      <c r="AC7" s="19" t="str">
        <f>'[6]Setembro'!$I$32</f>
        <v>NE</v>
      </c>
      <c r="AD7" s="19" t="str">
        <f>'[6]Setembro'!$I$33</f>
        <v>NE</v>
      </c>
      <c r="AE7" s="19" t="str">
        <f>'[6]Setembro'!$I$34</f>
        <v>NO</v>
      </c>
      <c r="AF7" s="26" t="s">
        <v>33</v>
      </c>
      <c r="AG7" s="2"/>
    </row>
    <row r="8" spans="1:33" ht="16.5" customHeight="1">
      <c r="A8" s="8" t="s">
        <v>3</v>
      </c>
      <c r="B8" s="2" t="str">
        <f>'[7]Setembro'!$I$5</f>
        <v>SE</v>
      </c>
      <c r="C8" s="2" t="str">
        <f>'[7]Setembro'!$I$6</f>
        <v>NE</v>
      </c>
      <c r="D8" s="2" t="str">
        <f>'[7]Setembro'!$I$7</f>
        <v>NE</v>
      </c>
      <c r="E8" s="2" t="str">
        <f>'[7]Setembro'!$I$8</f>
        <v>SO</v>
      </c>
      <c r="F8" s="2" t="str">
        <f>'[7]Setembro'!$I$9</f>
        <v>NO</v>
      </c>
      <c r="G8" s="2" t="str">
        <f>'[7]Setembro'!$I$10</f>
        <v>SO</v>
      </c>
      <c r="H8" s="2" t="str">
        <f>'[7]Setembro'!$I$11</f>
        <v>SE</v>
      </c>
      <c r="I8" s="2" t="str">
        <f>'[7]Setembro'!$I$12</f>
        <v>SE</v>
      </c>
      <c r="J8" s="2" t="str">
        <f>'[7]Setembro'!$I$13</f>
        <v>SE</v>
      </c>
      <c r="K8" s="2" t="str">
        <f>'[7]Setembro'!$I$14</f>
        <v>NE</v>
      </c>
      <c r="L8" s="2" t="str">
        <f>'[7]Setembro'!$I$15</f>
        <v>SO</v>
      </c>
      <c r="M8" s="2" t="str">
        <f>'[7]Setembro'!$I$16</f>
        <v>SO</v>
      </c>
      <c r="N8" s="2" t="str">
        <f>'[7]Setembro'!$I$17</f>
        <v>SE</v>
      </c>
      <c r="O8" s="2" t="str">
        <f>'[7]Setembro'!$I$18</f>
        <v>SE</v>
      </c>
      <c r="P8" s="2" t="str">
        <f>'[7]Setembro'!$I$19</f>
        <v>SE</v>
      </c>
      <c r="Q8" s="2" t="str">
        <f>'[7]Setembro'!$I$20</f>
        <v>SE</v>
      </c>
      <c r="R8" s="2" t="str">
        <f>'[7]Setembro'!$I$21</f>
        <v>SE</v>
      </c>
      <c r="S8" s="2" t="str">
        <f>'[7]Setembro'!$I$22</f>
        <v>SE</v>
      </c>
      <c r="T8" s="19" t="str">
        <f>'[7]Setembro'!$I$23</f>
        <v>SE</v>
      </c>
      <c r="U8" s="19" t="str">
        <f>'[7]Setembro'!$I$24</f>
        <v>SE</v>
      </c>
      <c r="V8" s="19" t="str">
        <f>'[7]Setembro'!$I$25</f>
        <v>SO</v>
      </c>
      <c r="W8" s="19" t="str">
        <f>'[7]Setembro'!$I$26</f>
        <v>SO</v>
      </c>
      <c r="X8" s="19" t="str">
        <f>'[7]Setembro'!$I$27</f>
        <v>SE</v>
      </c>
      <c r="Y8" s="19" t="str">
        <f>'[7]Setembro'!$I$28</f>
        <v>SE</v>
      </c>
      <c r="Z8" s="19" t="str">
        <f>'[7]Setembro'!$I$29</f>
        <v>SE</v>
      </c>
      <c r="AA8" s="19" t="str">
        <f>'[7]Setembro'!$I$30</f>
        <v>SE</v>
      </c>
      <c r="AB8" s="19" t="str">
        <f>'[7]Setembro'!$I$31</f>
        <v>SE</v>
      </c>
      <c r="AC8" s="19" t="str">
        <f>'[7]Setembro'!$I$32</f>
        <v>SE</v>
      </c>
      <c r="AD8" s="19" t="str">
        <f>'[7]Setembro'!$I$33</f>
        <v>SE</v>
      </c>
      <c r="AE8" s="19" t="str">
        <f>'[7]Setembro'!$I$34</f>
        <v>SO</v>
      </c>
      <c r="AF8" s="26" t="s">
        <v>34</v>
      </c>
      <c r="AG8" s="2"/>
    </row>
    <row r="9" spans="1:33" ht="16.5" customHeight="1">
      <c r="A9" s="8" t="s">
        <v>4</v>
      </c>
      <c r="B9" s="2" t="str">
        <f>'[8]Setembro'!$I$5</f>
        <v>SE</v>
      </c>
      <c r="C9" s="2" t="str">
        <f>'[8]Setembro'!$I$6</f>
        <v>NE</v>
      </c>
      <c r="D9" s="2" t="str">
        <f>'[8]Setembro'!$I$7</f>
        <v>NE</v>
      </c>
      <c r="E9" s="2" t="str">
        <f>'[8]Setembro'!$I$8</f>
        <v>NE</v>
      </c>
      <c r="F9" s="2" t="str">
        <f>'[8]Setembro'!$I$9</f>
        <v>NO</v>
      </c>
      <c r="G9" s="2" t="str">
        <f>'[8]Setembro'!$I$10</f>
        <v>SO</v>
      </c>
      <c r="H9" s="2" t="str">
        <f>'[8]Setembro'!$I$11</f>
        <v>SE</v>
      </c>
      <c r="I9" s="2" t="str">
        <f>'[8]Setembro'!$I$12</f>
        <v>SE</v>
      </c>
      <c r="J9" s="2" t="str">
        <f>'[8]Setembro'!$I$13</f>
        <v>SE</v>
      </c>
      <c r="K9" s="2" t="str">
        <f>'[8]Setembro'!$I$14</f>
        <v>NE</v>
      </c>
      <c r="L9" s="2" t="str">
        <f>'[8]Setembro'!$I$15</f>
        <v>NE</v>
      </c>
      <c r="M9" s="2" t="str">
        <f>'[8]Setembro'!$I$16</f>
        <v>NO</v>
      </c>
      <c r="N9" s="2" t="str">
        <f>'[8]Setembro'!$I$17</f>
        <v>SE</v>
      </c>
      <c r="O9" s="2" t="str">
        <f>'[8]Setembro'!$I$18</f>
        <v>SE</v>
      </c>
      <c r="P9" s="2" t="str">
        <f>'[8]Setembro'!$I$19</f>
        <v>SE</v>
      </c>
      <c r="Q9" s="2" t="str">
        <f>'[8]Setembro'!$I$20</f>
        <v>SE</v>
      </c>
      <c r="R9" s="2" t="str">
        <f>'[8]Setembro'!$I$21</f>
        <v>SE</v>
      </c>
      <c r="S9" s="2" t="str">
        <f>'[8]Setembro'!$I$22</f>
        <v>SE</v>
      </c>
      <c r="T9" s="19" t="str">
        <f>'[8]Setembro'!$I$23</f>
        <v>SE</v>
      </c>
      <c r="U9" s="19" t="str">
        <f>'[8]Setembro'!$I$24</f>
        <v>NE</v>
      </c>
      <c r="V9" s="19" t="str">
        <f>'[8]Setembro'!$I$25</f>
        <v>SO</v>
      </c>
      <c r="W9" s="19" t="str">
        <f>'[8]Setembro'!$I$26</f>
        <v>SO</v>
      </c>
      <c r="X9" s="19" t="str">
        <f>'[8]Setembro'!$I$27</f>
        <v>SE</v>
      </c>
      <c r="Y9" s="19" t="str">
        <f>'[8]Setembro'!$I$28</f>
        <v>SE</v>
      </c>
      <c r="Z9" s="19" t="str">
        <f>'[8]Setembro'!$I$29</f>
        <v>SE</v>
      </c>
      <c r="AA9" s="19" t="str">
        <f>'[8]Setembro'!$I$30</f>
        <v>SE</v>
      </c>
      <c r="AB9" s="19" t="str">
        <f>'[8]Setembro'!$I$31</f>
        <v>SE</v>
      </c>
      <c r="AC9" s="19" t="str">
        <f>'[8]Setembro'!$I$32</f>
        <v>SE</v>
      </c>
      <c r="AD9" s="19" t="str">
        <f>'[8]Setembro'!$I$33</f>
        <v>NE</v>
      </c>
      <c r="AE9" s="19" t="str">
        <f>'[8]Setembro'!$I$34</f>
        <v>NO</v>
      </c>
      <c r="AF9" s="26" t="s">
        <v>34</v>
      </c>
      <c r="AG9" s="2"/>
    </row>
    <row r="10" spans="1:33" ht="16.5" customHeight="1">
      <c r="A10" s="8" t="s">
        <v>5</v>
      </c>
      <c r="B10" s="19" t="str">
        <f>'[1]Setembro'!$I$5</f>
        <v>SE</v>
      </c>
      <c r="C10" s="19" t="str">
        <f>'[1]Setembro'!$I$6</f>
        <v>SE</v>
      </c>
      <c r="D10" s="19" t="str">
        <f>'[1]Setembro'!$I$7</f>
        <v>NE</v>
      </c>
      <c r="E10" s="19" t="str">
        <f>'[1]Setembro'!$I$8</f>
        <v>SO</v>
      </c>
      <c r="F10" s="19" t="str">
        <f>'[1]Setembro'!$I$9</f>
        <v>SO</v>
      </c>
      <c r="G10" s="19" t="str">
        <f>'[1]Setembro'!$I$10</f>
        <v>SO</v>
      </c>
      <c r="H10" s="19" t="str">
        <f>'[1]Setembro'!$I$11</f>
        <v>NE</v>
      </c>
      <c r="I10" s="19" t="str">
        <f>'[1]Setembro'!$I$12</f>
        <v>SE</v>
      </c>
      <c r="J10" s="19" t="str">
        <f>'[1]Setembro'!$I$13</f>
        <v>SE</v>
      </c>
      <c r="K10" s="19" t="str">
        <f>'[1]Setembro'!$I$14</f>
        <v>SE</v>
      </c>
      <c r="L10" s="19" t="str">
        <f>'[1]Setembro'!$I$15</f>
        <v>NE</v>
      </c>
      <c r="M10" s="19" t="str">
        <f>'[1]Setembro'!$I$16</f>
        <v>SO</v>
      </c>
      <c r="N10" s="19" t="str">
        <f>'[1]Setembro'!$I$17</f>
        <v>SO</v>
      </c>
      <c r="O10" s="19" t="str">
        <f>'[1]Setembro'!$I$18</f>
        <v>SO</v>
      </c>
      <c r="P10" s="19" t="str">
        <f>'[1]Setembro'!$I$19</f>
        <v>SO</v>
      </c>
      <c r="Q10" s="19" t="str">
        <f>'[1]Setembro'!$I$20</f>
        <v>SO</v>
      </c>
      <c r="R10" s="19" t="str">
        <f>'[1]Setembro'!$I$21</f>
        <v>SE</v>
      </c>
      <c r="S10" s="19" t="str">
        <f>'[1]Setembro'!$I$22</f>
        <v>SE</v>
      </c>
      <c r="T10" s="19" t="str">
        <f>'[1]Setembro'!$I$23</f>
        <v>SE</v>
      </c>
      <c r="U10" s="19" t="str">
        <f>'[1]Setembro'!$I$24</f>
        <v>SO</v>
      </c>
      <c r="V10" s="19" t="str">
        <f>'[1]Setembro'!$I$25</f>
        <v>SO</v>
      </c>
      <c r="W10" s="19" t="str">
        <f>'[1]Setembro'!$I$26</f>
        <v>NE</v>
      </c>
      <c r="X10" s="19" t="str">
        <f>'[1]Setembro'!$I$27</f>
        <v>SE</v>
      </c>
      <c r="Y10" s="19" t="str">
        <f>'[1]Setembro'!$I$28</f>
        <v>SE</v>
      </c>
      <c r="Z10" s="19" t="str">
        <f>'[1]Setembro'!$I$29</f>
        <v>SE</v>
      </c>
      <c r="AA10" s="19" t="str">
        <f>'[1]Setembro'!$I$30</f>
        <v>NE</v>
      </c>
      <c r="AB10" s="19" t="str">
        <f>'[1]Setembro'!$I$31</f>
        <v>SE</v>
      </c>
      <c r="AC10" s="19" t="str">
        <f>'[1]Setembro'!$I$32</f>
        <v>SE</v>
      </c>
      <c r="AD10" s="19" t="str">
        <f>'[1]Setembro'!$I$33</f>
        <v>SE</v>
      </c>
      <c r="AE10" s="19" t="str">
        <f>'[1]Setembro'!$I$34</f>
        <v>SO</v>
      </c>
      <c r="AF10" s="26" t="s">
        <v>34</v>
      </c>
      <c r="AG10" s="2"/>
    </row>
    <row r="11" spans="1:33" ht="16.5" customHeight="1">
      <c r="A11" s="8" t="s">
        <v>6</v>
      </c>
      <c r="B11" s="19" t="str">
        <f>'[2]Setembro'!$I$5</f>
        <v>SE</v>
      </c>
      <c r="C11" s="19" t="str">
        <f>'[2]Setembro'!$I$6</f>
        <v>SE</v>
      </c>
      <c r="D11" s="19" t="str">
        <f>'[2]Setembro'!$I$7</f>
        <v>SE</v>
      </c>
      <c r="E11" s="19" t="str">
        <f>'[2]Setembro'!$I$8</f>
        <v>NO</v>
      </c>
      <c r="F11" s="19" t="str">
        <f>'[2]Setembro'!$I$9</f>
        <v>SO</v>
      </c>
      <c r="G11" s="19" t="str">
        <f>'[2]Setembro'!$I$10</f>
        <v>SO</v>
      </c>
      <c r="H11" s="19" t="str">
        <f>'[2]Setembro'!$I$11</f>
        <v>SE</v>
      </c>
      <c r="I11" s="19" t="str">
        <f>'[2]Setembro'!$I$12</f>
        <v>SE</v>
      </c>
      <c r="J11" s="19" t="str">
        <f>'[2]Setembro'!$I$13</f>
        <v>SE</v>
      </c>
      <c r="K11" s="19" t="str">
        <f>'[2]Setembro'!$I$14</f>
        <v>SE</v>
      </c>
      <c r="L11" s="19" t="str">
        <f>'[2]Setembro'!$I$15</f>
        <v>NO</v>
      </c>
      <c r="M11" s="19" t="str">
        <f>'[2]Setembro'!$I$16</f>
        <v>SO</v>
      </c>
      <c r="N11" s="19" t="str">
        <f>'[2]Setembro'!$I$17</f>
        <v>SO</v>
      </c>
      <c r="O11" s="19" t="str">
        <f>'[2]Setembro'!$I$18</f>
        <v>SE</v>
      </c>
      <c r="P11" s="19" t="str">
        <f>'[2]Setembro'!$I$19</f>
        <v>SE</v>
      </c>
      <c r="Q11" s="19" t="str">
        <f>'[2]Setembro'!$I$20</f>
        <v>SE</v>
      </c>
      <c r="R11" s="19" t="str">
        <f>'[2]Setembro'!$I$21</f>
        <v>SE</v>
      </c>
      <c r="S11" s="19" t="str">
        <f>'[2]Setembro'!$I$22</f>
        <v>SE</v>
      </c>
      <c r="T11" s="19" t="str">
        <f>'[2]Setembro'!$I$23</f>
        <v>SE</v>
      </c>
      <c r="U11" s="19" t="str">
        <f>'[2]Setembro'!$I$24</f>
        <v>SO</v>
      </c>
      <c r="V11" s="19" t="str">
        <f>'[2]Setembro'!$I$25</f>
        <v>SO</v>
      </c>
      <c r="W11" s="19" t="str">
        <f>'[2]Setembro'!$I$26</f>
        <v>SE</v>
      </c>
      <c r="X11" s="19" t="str">
        <f>'[2]Setembro'!$I$27</f>
        <v>SE</v>
      </c>
      <c r="Y11" s="19" t="str">
        <f>'[2]Setembro'!$I$28</f>
        <v>SE</v>
      </c>
      <c r="Z11" s="19" t="str">
        <f>'[2]Setembro'!$I$29</f>
        <v>SE</v>
      </c>
      <c r="AA11" s="19" t="str">
        <f>'[2]Setembro'!$I$30</f>
        <v>SE</v>
      </c>
      <c r="AB11" s="19" t="str">
        <f>'[2]Setembro'!$I$31</f>
        <v>SE</v>
      </c>
      <c r="AC11" s="19" t="str">
        <f>'[2]Setembro'!$I$32</f>
        <v>SE</v>
      </c>
      <c r="AD11" s="19" t="str">
        <f>'[2]Setembro'!$I$33</f>
        <v>SE</v>
      </c>
      <c r="AE11" s="19" t="str">
        <f>'[2]Setembro'!$I$34</f>
        <v>SE</v>
      </c>
      <c r="AF11" s="15" t="s">
        <v>34</v>
      </c>
      <c r="AG11" s="2"/>
    </row>
    <row r="12" spans="1:33" ht="16.5" customHeight="1">
      <c r="A12" s="8" t="s">
        <v>7</v>
      </c>
      <c r="B12" s="2" t="str">
        <f>'[3]Setembro'!$I$5</f>
        <v>NE</v>
      </c>
      <c r="C12" s="2" t="str">
        <f>'[3]Setembro'!$I$6</f>
        <v>NE</v>
      </c>
      <c r="D12" s="2" t="str">
        <f>'[3]Setembro'!$I$7</f>
        <v>NE</v>
      </c>
      <c r="E12" s="2" t="str">
        <f>'[3]Setembro'!$I$8</f>
        <v>NO</v>
      </c>
      <c r="F12" s="2" t="str">
        <f>'[3]Setembro'!$I$9</f>
        <v>SO</v>
      </c>
      <c r="G12" s="2" t="str">
        <f>'[3]Setembro'!$I$10</f>
        <v>SO</v>
      </c>
      <c r="H12" s="2" t="str">
        <f>'[3]Setembro'!$I$11</f>
        <v>SE</v>
      </c>
      <c r="I12" s="2" t="str">
        <f>'[3]Setembro'!$I$12</f>
        <v>SE</v>
      </c>
      <c r="J12" s="2" t="str">
        <f>'[3]Setembro'!$I$13</f>
        <v>NE</v>
      </c>
      <c r="K12" s="2" t="str">
        <f>'[3]Setembro'!$I$14</f>
        <v>NE</v>
      </c>
      <c r="L12" s="2" t="str">
        <f>'[3]Setembro'!$I$15</f>
        <v>NO</v>
      </c>
      <c r="M12" s="2" t="str">
        <f>'[3]Setembro'!$I$16</f>
        <v>SO</v>
      </c>
      <c r="N12" s="2" t="str">
        <f>'[3]Setembro'!$I$17</f>
        <v>SO</v>
      </c>
      <c r="O12" s="2" t="str">
        <f>'[3]Setembro'!$I$18</f>
        <v>SO</v>
      </c>
      <c r="P12" s="2" t="str">
        <f>'[3]Setembro'!$I$19</f>
        <v>SO</v>
      </c>
      <c r="Q12" s="2" t="str">
        <f>'[3]Setembro'!$I$20</f>
        <v>SO</v>
      </c>
      <c r="R12" s="2" t="str">
        <f>'[3]Setembro'!$I$21</f>
        <v>SE</v>
      </c>
      <c r="S12" s="2" t="str">
        <f>'[3]Setembro'!$I$22</f>
        <v>NE</v>
      </c>
      <c r="T12" s="19" t="str">
        <f>'[3]Setembro'!$I$23</f>
        <v>NE</v>
      </c>
      <c r="U12" s="19" t="str">
        <f>'[3]Setembro'!$I$24</f>
        <v>NE</v>
      </c>
      <c r="V12" s="19" t="str">
        <f>'[3]Setembro'!$I$25</f>
        <v>SO</v>
      </c>
      <c r="W12" s="19" t="str">
        <f>'[3]Setembro'!$I$26</f>
        <v>SO</v>
      </c>
      <c r="X12" s="19" t="str">
        <f>'[3]Setembro'!$I$27</f>
        <v>SE</v>
      </c>
      <c r="Y12" s="19" t="str">
        <f>'[3]Setembro'!$I$28</f>
        <v>SE</v>
      </c>
      <c r="Z12" s="19" t="str">
        <f>'[3]Setembro'!$I$29</f>
        <v>SE</v>
      </c>
      <c r="AA12" s="19" t="str">
        <f>'[3]Setembro'!$I$30</f>
        <v>SE</v>
      </c>
      <c r="AB12" s="19" t="str">
        <f>'[3]Setembro'!$I$31</f>
        <v>NE</v>
      </c>
      <c r="AC12" s="19" t="str">
        <f>'[3]Setembro'!$I$32</f>
        <v>NE</v>
      </c>
      <c r="AD12" s="19" t="str">
        <f>'[3]Setembro'!$I$33</f>
        <v>NE</v>
      </c>
      <c r="AE12" s="19" t="str">
        <f>'[3]Setembro'!$I$34</f>
        <v>NE</v>
      </c>
      <c r="AF12" s="15" t="s">
        <v>33</v>
      </c>
      <c r="AG12" s="2"/>
    </row>
    <row r="13" spans="1:33" ht="16.5" customHeight="1">
      <c r="A13" s="8" t="s">
        <v>8</v>
      </c>
      <c r="B13" s="2" t="str">
        <f>'[9]Setembro'!$I$5</f>
        <v>SE</v>
      </c>
      <c r="C13" s="2" t="str">
        <f>'[9]Setembro'!$I$6</f>
        <v>SE</v>
      </c>
      <c r="D13" s="2" t="str">
        <f>'[9]Setembro'!$I$7</f>
        <v>SE</v>
      </c>
      <c r="E13" s="2" t="str">
        <f>'[9]Setembro'!$I$8</f>
        <v>SE</v>
      </c>
      <c r="F13" s="2" t="str">
        <f>'[9]Setembro'!$I$9</f>
        <v>SE</v>
      </c>
      <c r="G13" s="2" t="str">
        <f>'[9]Setembro'!$I$10</f>
        <v>SE</v>
      </c>
      <c r="H13" s="2" t="str">
        <f>'[9]Setembro'!$I$11</f>
        <v>SE</v>
      </c>
      <c r="I13" s="2" t="str">
        <f>'[9]Setembro'!$I$12</f>
        <v>SE</v>
      </c>
      <c r="J13" s="2" t="str">
        <f>'[9]Setembro'!$I$13</f>
        <v>SE</v>
      </c>
      <c r="K13" s="2" t="str">
        <f>'[9]Setembro'!$I$14</f>
        <v>SE</v>
      </c>
      <c r="L13" s="2" t="str">
        <f>'[9]Setembro'!$I$15</f>
        <v>SE</v>
      </c>
      <c r="M13" s="2" t="str">
        <f>'[9]Setembro'!$I$16</f>
        <v>**</v>
      </c>
      <c r="N13" s="2" t="str">
        <f>'[9]Setembro'!$I$17</f>
        <v>SE</v>
      </c>
      <c r="O13" s="2" t="str">
        <f>'[9]Setembro'!$I$18</f>
        <v>SE</v>
      </c>
      <c r="P13" s="2" t="str">
        <f>'[9]Setembro'!$I$19</f>
        <v>SE</v>
      </c>
      <c r="Q13" s="19" t="str">
        <f>'[9]Setembro'!$I$20</f>
        <v>SE</v>
      </c>
      <c r="R13" s="19" t="str">
        <f>'[9]Setembro'!$I$21</f>
        <v>SE</v>
      </c>
      <c r="S13" s="19" t="str">
        <f>'[9]Setembro'!$I$22</f>
        <v>SE</v>
      </c>
      <c r="T13" s="19" t="str">
        <f>'[9]Setembro'!$I$23</f>
        <v>SE</v>
      </c>
      <c r="U13" s="19" t="str">
        <f>'[9]Setembro'!$I$24</f>
        <v>SE</v>
      </c>
      <c r="V13" s="19" t="str">
        <f>'[9]Setembro'!$I$25</f>
        <v>SE</v>
      </c>
      <c r="W13" s="19" t="str">
        <f>'[9]Setembro'!$I$26</f>
        <v>SE</v>
      </c>
      <c r="X13" s="19" t="str">
        <f>'[9]Setembro'!$I$27</f>
        <v>SE</v>
      </c>
      <c r="Y13" s="19" t="str">
        <f>'[9]Setembro'!$I$28</f>
        <v>SE</v>
      </c>
      <c r="Z13" s="19" t="str">
        <f>'[9]Setembro'!$I$29</f>
        <v>SE</v>
      </c>
      <c r="AA13" s="19" t="str">
        <f>'[9]Setembro'!$I$30</f>
        <v>SE</v>
      </c>
      <c r="AB13" s="19" t="str">
        <f>'[9]Setembro'!$I$31</f>
        <v>SE</v>
      </c>
      <c r="AC13" s="19" t="str">
        <f>'[9]Setembro'!$I$32</f>
        <v>SE</v>
      </c>
      <c r="AD13" s="19" t="str">
        <f>'[9]Setembro'!$I$33</f>
        <v>SE</v>
      </c>
      <c r="AE13" s="19" t="str">
        <f>'[9]Setembro'!$I$34</f>
        <v>SE</v>
      </c>
      <c r="AF13" s="15" t="s">
        <v>34</v>
      </c>
      <c r="AG13" s="2"/>
    </row>
    <row r="14" spans="1:33" ht="16.5" customHeight="1">
      <c r="A14" s="8" t="s">
        <v>9</v>
      </c>
      <c r="B14" s="2" t="str">
        <f>'[10]Setembro'!$I$5</f>
        <v>NE</v>
      </c>
      <c r="C14" s="2" t="str">
        <f>'[10]Setembro'!$I$6</f>
        <v>NE</v>
      </c>
      <c r="D14" s="2" t="str">
        <f>'[10]Setembro'!$I$7</f>
        <v>NE</v>
      </c>
      <c r="E14" s="2" t="str">
        <f>'[10]Setembro'!$I$8</f>
        <v>NO</v>
      </c>
      <c r="F14" s="2" t="str">
        <f>'[10]Setembro'!$I$9</f>
        <v>SO</v>
      </c>
      <c r="G14" s="2" t="str">
        <f>'[10]Setembro'!$I$10</f>
        <v>SO</v>
      </c>
      <c r="H14" s="2" t="str">
        <f>'[10]Setembro'!$I$11</f>
        <v>SE</v>
      </c>
      <c r="I14" s="2" t="str">
        <f>'[10]Setembro'!$I$12</f>
        <v>SE</v>
      </c>
      <c r="J14" s="2" t="str">
        <f>'[10]Setembro'!$I$13</f>
        <v>SE</v>
      </c>
      <c r="K14" s="2" t="str">
        <f>'[10]Setembro'!$I$14</f>
        <v>NE</v>
      </c>
      <c r="L14" s="2" t="str">
        <f>'[10]Setembro'!$I$15</f>
        <v>NE</v>
      </c>
      <c r="M14" s="2" t="str">
        <f>'[10]Setembro'!$I$16</f>
        <v>SE</v>
      </c>
      <c r="N14" s="2" t="str">
        <f>'[10]Setembro'!$I$17</f>
        <v>SO</v>
      </c>
      <c r="O14" s="2" t="str">
        <f>'[10]Setembro'!$I$18</f>
        <v>SO</v>
      </c>
      <c r="P14" s="2" t="str">
        <f>'[10]Setembro'!$I$19</f>
        <v>SO</v>
      </c>
      <c r="Q14" s="2" t="str">
        <f>'[10]Setembro'!$I$20</f>
        <v>SO</v>
      </c>
      <c r="R14" s="2" t="str">
        <f>'[10]Setembro'!$I$21</f>
        <v>SE</v>
      </c>
      <c r="S14" s="2" t="str">
        <f>'[10]Setembro'!$I$22</f>
        <v>SE</v>
      </c>
      <c r="T14" s="19" t="str">
        <f>'[10]Setembro'!$I$23</f>
        <v>NE</v>
      </c>
      <c r="U14" s="19" t="str">
        <f>'[10]Setembro'!$I$24</f>
        <v>SE</v>
      </c>
      <c r="V14" s="19" t="str">
        <f>'[10]Setembro'!$I$25</f>
        <v>SO</v>
      </c>
      <c r="W14" s="19" t="str">
        <f>'[10]Setembro'!$I$26</f>
        <v>SO</v>
      </c>
      <c r="X14" s="19" t="str">
        <f>'[10]Setembro'!$I$27</f>
        <v>SE</v>
      </c>
      <c r="Y14" s="19" t="str">
        <f>'[10]Setembro'!$I$28</f>
        <v>SE</v>
      </c>
      <c r="Z14" s="19" t="str">
        <f>'[10]Setembro'!$I$29</f>
        <v>SE</v>
      </c>
      <c r="AA14" s="19" t="str">
        <f>'[10]Setembro'!$I$30</f>
        <v>SE</v>
      </c>
      <c r="AB14" s="19" t="str">
        <f>'[10]Setembro'!$I$31</f>
        <v>SE</v>
      </c>
      <c r="AC14" s="19" t="str">
        <f>'[10]Setembro'!$I$32</f>
        <v>NE</v>
      </c>
      <c r="AD14" s="19" t="str">
        <f>'[10]Setembro'!$I$33</f>
        <v>NE</v>
      </c>
      <c r="AE14" s="19" t="str">
        <f>'[10]Setembro'!$I$34</f>
        <v>NE</v>
      </c>
      <c r="AF14" s="15" t="s">
        <v>34</v>
      </c>
      <c r="AG14" s="2"/>
    </row>
    <row r="15" spans="1:33" ht="16.5" customHeight="1">
      <c r="A15" s="8" t="s">
        <v>10</v>
      </c>
      <c r="B15" s="2" t="str">
        <f>'[11]Setembro'!$I$5</f>
        <v>NE</v>
      </c>
      <c r="C15" s="2" t="str">
        <f>'[11]Setembro'!$I$6</f>
        <v>NE</v>
      </c>
      <c r="D15" s="2" t="str">
        <f>'[11]Setembro'!$I$7</f>
        <v>NE</v>
      </c>
      <c r="E15" s="2" t="str">
        <f>'[11]Setembro'!$I$8</f>
        <v>NO</v>
      </c>
      <c r="F15" s="2" t="str">
        <f>'[11]Setembro'!$I$9</f>
        <v>SO</v>
      </c>
      <c r="G15" s="2" t="str">
        <f>'[11]Setembro'!$I$10</f>
        <v>SO</v>
      </c>
      <c r="H15" s="2" t="str">
        <f>'[11]Setembro'!$I$11</f>
        <v>SE</v>
      </c>
      <c r="I15" s="2" t="str">
        <f>'[11]Setembro'!$I$12</f>
        <v>SE</v>
      </c>
      <c r="J15" s="2" t="str">
        <f>'[11]Setembro'!$I$13</f>
        <v>NE</v>
      </c>
      <c r="K15" s="2" t="str">
        <f>'[11]Setembro'!$I$14</f>
        <v>NE</v>
      </c>
      <c r="L15" s="2" t="str">
        <f>'[11]Setembro'!$I$15</f>
        <v>NO</v>
      </c>
      <c r="M15" s="2" t="str">
        <f>'[11]Setembro'!$I$16</f>
        <v>SO</v>
      </c>
      <c r="N15" s="2" t="str">
        <f>'[11]Setembro'!$I$17</f>
        <v>SO</v>
      </c>
      <c r="O15" s="2" t="str">
        <f>'[11]Setembro'!$I$18</f>
        <v>SO</v>
      </c>
      <c r="P15" s="2" t="str">
        <f>'[11]Setembro'!$I$19</f>
        <v>SO</v>
      </c>
      <c r="Q15" s="2" t="str">
        <f>'[11]Setembro'!$I$20</f>
        <v>SO</v>
      </c>
      <c r="R15" s="2" t="str">
        <f>'[11]Setembro'!$I$21</f>
        <v>SE</v>
      </c>
      <c r="S15" s="2" t="str">
        <f>'[11]Setembro'!$I$22</f>
        <v>NE</v>
      </c>
      <c r="T15" s="19" t="str">
        <f>'[11]Setembro'!$I$23</f>
        <v>NE</v>
      </c>
      <c r="U15" s="19" t="str">
        <f>'[11]Setembro'!$I$24</f>
        <v>SE</v>
      </c>
      <c r="V15" s="19" t="str">
        <f>'[11]Setembro'!$I$25</f>
        <v>SO</v>
      </c>
      <c r="W15" s="19" t="str">
        <f>'[11]Setembro'!$I$26</f>
        <v>SO</v>
      </c>
      <c r="X15" s="19" t="str">
        <f>'[11]Setembro'!$I$27</f>
        <v>SE</v>
      </c>
      <c r="Y15" s="19" t="str">
        <f>'[11]Setembro'!$I$28</f>
        <v>NE</v>
      </c>
      <c r="Z15" s="19" t="str">
        <f>'[11]Setembro'!$I$29</f>
        <v>NE</v>
      </c>
      <c r="AA15" s="19" t="str">
        <f>'[11]Setembro'!$I$30</f>
        <v>NE</v>
      </c>
      <c r="AB15" s="19" t="str">
        <f>'[11]Setembro'!$I$31</f>
        <v>NE</v>
      </c>
      <c r="AC15" s="19" t="str">
        <f>'[11]Setembro'!$I$32</f>
        <v>NE</v>
      </c>
      <c r="AD15" s="19" t="str">
        <f>'[11]Setembro'!$I$33</f>
        <v>NE</v>
      </c>
      <c r="AE15" s="19" t="str">
        <f>'[11]Setembro'!$I$34</f>
        <v>NE</v>
      </c>
      <c r="AF15" s="15" t="s">
        <v>33</v>
      </c>
      <c r="AG15" s="2"/>
    </row>
    <row r="16" spans="1:33" ht="16.5" customHeight="1">
      <c r="A16" s="8" t="s">
        <v>11</v>
      </c>
      <c r="B16" s="2" t="str">
        <f>'[12]Setembro'!$I$5</f>
        <v>SE</v>
      </c>
      <c r="C16" s="2" t="str">
        <f>'[12]Setembro'!$I$6</f>
        <v>SO</v>
      </c>
      <c r="D16" s="2" t="str">
        <f>'[12]Setembro'!$I$7</f>
        <v>NO</v>
      </c>
      <c r="E16" s="2" t="str">
        <f>'[12]Setembro'!$I$8</f>
        <v>NO</v>
      </c>
      <c r="F16" s="2" t="str">
        <f>'[12]Setembro'!$I$9</f>
        <v>SO</v>
      </c>
      <c r="G16" s="2" t="str">
        <f>'[12]Setembro'!$I$10</f>
        <v>SO</v>
      </c>
      <c r="H16" s="2" t="str">
        <f>'[12]Setembro'!$I$11</f>
        <v>SE</v>
      </c>
      <c r="I16" s="2" t="str">
        <f>'[12]Setembro'!$I$12</f>
        <v>SE</v>
      </c>
      <c r="J16" s="2" t="str">
        <f>'[12]Setembro'!$I$13</f>
        <v>SO</v>
      </c>
      <c r="K16" s="2" t="str">
        <f>'[12]Setembro'!$I$14</f>
        <v>NO</v>
      </c>
      <c r="L16" s="2" t="str">
        <f>'[12]Setembro'!$I$15</f>
        <v>NO</v>
      </c>
      <c r="M16" s="2" t="str">
        <f>'[12]Setembro'!$I$16</f>
        <v>SO</v>
      </c>
      <c r="N16" s="2" t="str">
        <f>'[12]Setembro'!$I$17</f>
        <v>SE</v>
      </c>
      <c r="O16" s="2" t="str">
        <f>'[12]Setembro'!$I$18</f>
        <v>SE</v>
      </c>
      <c r="P16" s="2" t="str">
        <f>'[12]Setembro'!$I$19</f>
        <v>SO</v>
      </c>
      <c r="Q16" s="2" t="str">
        <f>'[12]Setembro'!$I$20</f>
        <v>SO</v>
      </c>
      <c r="R16" s="2" t="str">
        <f>'[12]Setembro'!$I$21</f>
        <v>SE</v>
      </c>
      <c r="S16" s="2" t="str">
        <f>'[12]Setembro'!$I$22</f>
        <v>SE</v>
      </c>
      <c r="T16" s="19" t="str">
        <f>'[12]Setembro'!$I$23</f>
        <v>SE</v>
      </c>
      <c r="U16" s="19" t="str">
        <f>'[12]Setembro'!$I$24</f>
        <v>SE</v>
      </c>
      <c r="V16" s="19" t="str">
        <f>'[12]Setembro'!$I$25</f>
        <v>SO</v>
      </c>
      <c r="W16" s="19" t="str">
        <f>'[12]Setembro'!$I$26</f>
        <v>SE</v>
      </c>
      <c r="X16" s="19" t="str">
        <f>'[12]Setembro'!$I$27</f>
        <v>SE</v>
      </c>
      <c r="Y16" s="19" t="str">
        <f>'[12]Setembro'!$I$28</f>
        <v>SE</v>
      </c>
      <c r="Z16" s="19" t="str">
        <f>'[12]Setembro'!$I$29</f>
        <v>SE</v>
      </c>
      <c r="AA16" s="19" t="str">
        <f>'[12]Setembro'!$I$30</f>
        <v>SE</v>
      </c>
      <c r="AB16" s="19" t="str">
        <f>'[12]Setembro'!$I$31</f>
        <v>SE</v>
      </c>
      <c r="AC16" s="19" t="str">
        <f>'[12]Setembro'!$I$32</f>
        <v>SE</v>
      </c>
      <c r="AD16" s="19" t="str">
        <f>'[12]Setembro'!$I$33</f>
        <v>SE</v>
      </c>
      <c r="AE16" s="19" t="str">
        <f>'[12]Setembro'!$I$34</f>
        <v>NE</v>
      </c>
      <c r="AF16" s="15" t="s">
        <v>34</v>
      </c>
      <c r="AG16" s="2"/>
    </row>
    <row r="17" spans="1:33" ht="16.5" customHeight="1">
      <c r="A17" s="8" t="s">
        <v>12</v>
      </c>
      <c r="B17" s="2" t="str">
        <f>'[13]Setembro'!$I$5</f>
        <v>SO</v>
      </c>
      <c r="C17" s="2" t="str">
        <f>'[13]Setembro'!$I$6</f>
        <v>SO</v>
      </c>
      <c r="D17" s="2" t="str">
        <f>'[13]Setembro'!$I$7</f>
        <v>NO</v>
      </c>
      <c r="E17" s="2" t="str">
        <f>'[13]Setembro'!$I$8</f>
        <v>SO</v>
      </c>
      <c r="F17" s="2" t="str">
        <f>'[13]Setembro'!$I$9</f>
        <v>SO</v>
      </c>
      <c r="G17" s="2" t="str">
        <f>'[13]Setembro'!$I$10</f>
        <v>SO</v>
      </c>
      <c r="H17" s="2" t="str">
        <f>'[13]Setembro'!$I$11</f>
        <v>SE</v>
      </c>
      <c r="I17" s="2" t="str">
        <f>'[13]Setembro'!$I$12</f>
        <v>SE</v>
      </c>
      <c r="J17" s="2" t="str">
        <f>'[13]Setembro'!$I$13</f>
        <v>SE</v>
      </c>
      <c r="K17" s="2" t="str">
        <f>'[13]Setembro'!$I$14</f>
        <v>SO</v>
      </c>
      <c r="L17" s="2" t="str">
        <f>'[13]Setembro'!$I$15</f>
        <v>NO</v>
      </c>
      <c r="M17" s="2" t="str">
        <f>'[13]Setembro'!$I$16</f>
        <v>NO</v>
      </c>
      <c r="N17" s="2" t="str">
        <f>'[13]Setembro'!$I$17</f>
        <v>SO</v>
      </c>
      <c r="O17" s="2" t="str">
        <f>'[13]Setembro'!$I$18</f>
        <v>SE</v>
      </c>
      <c r="P17" s="2" t="str">
        <f>'[13]Setembro'!$I$19</f>
        <v>SE</v>
      </c>
      <c r="Q17" s="2" t="str">
        <f>'[13]Setembro'!$I$20</f>
        <v>SO</v>
      </c>
      <c r="R17" s="2" t="str">
        <f>'[13]Setembro'!$I$21</f>
        <v>SO</v>
      </c>
      <c r="S17" s="2" t="str">
        <f>'[13]Setembro'!$I$22</f>
        <v>SE</v>
      </c>
      <c r="T17" s="2" t="str">
        <f>'[13]Setembro'!$I$23</f>
        <v>SE</v>
      </c>
      <c r="U17" s="2" t="str">
        <f>'[13]Setembro'!$I$24</f>
        <v>SO</v>
      </c>
      <c r="V17" s="2" t="str">
        <f>'[13]Setembro'!$I$25</f>
        <v>SO</v>
      </c>
      <c r="W17" s="2" t="str">
        <f>'[13]Setembro'!$I$26</f>
        <v>SE</v>
      </c>
      <c r="X17" s="2" t="str">
        <f>'[13]Setembro'!$I$27</f>
        <v>SE</v>
      </c>
      <c r="Y17" s="2" t="str">
        <f>'[13]Setembro'!$I$28</f>
        <v>SO</v>
      </c>
      <c r="Z17" s="2" t="str">
        <f>'[13]Setembro'!$I$29</f>
        <v>SO</v>
      </c>
      <c r="AA17" s="2" t="str">
        <f>'[13]Setembro'!$I$30</f>
        <v>SO</v>
      </c>
      <c r="AB17" s="2" t="str">
        <f>'[13]Setembro'!$I$31</f>
        <v>SO</v>
      </c>
      <c r="AC17" s="2" t="str">
        <f>'[13]Setembro'!$I$32</f>
        <v>SE</v>
      </c>
      <c r="AD17" s="2" t="str">
        <f>'[13]Setembro'!$I33</f>
        <v>SO</v>
      </c>
      <c r="AE17" s="2" t="str">
        <f>'[13]Setembro'!$I$34</f>
        <v>SO</v>
      </c>
      <c r="AF17" s="15" t="s">
        <v>35</v>
      </c>
      <c r="AG17" s="2"/>
    </row>
    <row r="18" spans="1:33" ht="16.5" customHeight="1">
      <c r="A18" s="8" t="s">
        <v>13</v>
      </c>
      <c r="B18" s="19" t="str">
        <f>'[14]Setembro'!$I$5</f>
        <v>SE</v>
      </c>
      <c r="C18" s="19" t="str">
        <f>'[14]Setembro'!$I$6</f>
        <v>NE</v>
      </c>
      <c r="D18" s="19" t="str">
        <f>'[14]Setembro'!$I$7</f>
        <v>NE</v>
      </c>
      <c r="E18" s="19" t="str">
        <f>'[14]Setembro'!$I$8</f>
        <v>NE</v>
      </c>
      <c r="F18" s="19" t="str">
        <f>'[14]Setembro'!$I$9</f>
        <v>SO</v>
      </c>
      <c r="G18" s="19" t="str">
        <f>'[14]Setembro'!$I$10</f>
        <v>SO</v>
      </c>
      <c r="H18" s="19" t="str">
        <f>'[14]Setembro'!$I$11</f>
        <v>SE</v>
      </c>
      <c r="I18" s="19" t="str">
        <f>'[14]Setembro'!$I$12</f>
        <v>SO</v>
      </c>
      <c r="J18" s="19" t="str">
        <f>'[14]Setembro'!$I$13</f>
        <v>NE</v>
      </c>
      <c r="K18" s="19" t="str">
        <f>'[14]Setembro'!$I$14</f>
        <v>NE</v>
      </c>
      <c r="L18" s="19" t="str">
        <f>'[14]Setembro'!$I$15</f>
        <v>NO</v>
      </c>
      <c r="M18" s="19" t="str">
        <f>'[14]Setembro'!$I$16</f>
        <v>NO</v>
      </c>
      <c r="N18" s="19" t="str">
        <f>'[14]Setembro'!$I$17</f>
        <v>SO</v>
      </c>
      <c r="O18" s="19" t="str">
        <f>'[14]Setembro'!$I$18</f>
        <v>SO</v>
      </c>
      <c r="P18" s="19" t="str">
        <f>'[14]Setembro'!$I$19</f>
        <v>SO</v>
      </c>
      <c r="Q18" s="19" t="str">
        <f>'[14]Setembro'!$I$20</f>
        <v>SO</v>
      </c>
      <c r="R18" s="19" t="str">
        <f>'[14]Setembro'!$I$21</f>
        <v>SO</v>
      </c>
      <c r="S18" s="19" t="str">
        <f>'[14]Setembro'!$I$22</f>
        <v>SE</v>
      </c>
      <c r="T18" s="19" t="str">
        <f>'[14]Setembro'!$I$23</f>
        <v>SE</v>
      </c>
      <c r="U18" s="19" t="str">
        <f>'[14]Setembro'!$I$24</f>
        <v>SO</v>
      </c>
      <c r="V18" s="19" t="str">
        <f>'[14]Setembro'!$I$25</f>
        <v>SO</v>
      </c>
      <c r="W18" s="19" t="str">
        <f>'[14]Setembro'!$I$26</f>
        <v>SE</v>
      </c>
      <c r="X18" s="19" t="str">
        <f>'[14]Setembro'!$I$27</f>
        <v>SE</v>
      </c>
      <c r="Y18" s="19" t="str">
        <f>'[14]Setembro'!$I$28</f>
        <v>SE</v>
      </c>
      <c r="Z18" s="19" t="str">
        <f>'[14]Setembro'!$I$29</f>
        <v>SE</v>
      </c>
      <c r="AA18" s="19" t="str">
        <f>'[14]Setembro'!$I$30</f>
        <v>SE</v>
      </c>
      <c r="AB18" s="19" t="str">
        <f>'[14]Setembro'!$I$31</f>
        <v>SE</v>
      </c>
      <c r="AC18" s="19" t="str">
        <f>'[14]Setembro'!$I$32</f>
        <v>NE</v>
      </c>
      <c r="AD18" s="19" t="str">
        <f>'[14]Setembro'!$I$33</f>
        <v>NE</v>
      </c>
      <c r="AE18" s="19" t="str">
        <f>'[14]Setembro'!$I$34</f>
        <v>SO</v>
      </c>
      <c r="AF18" s="15" t="s">
        <v>35</v>
      </c>
      <c r="AG18" s="2"/>
    </row>
    <row r="19" spans="1:33" ht="16.5" customHeight="1">
      <c r="A19" s="8" t="s">
        <v>14</v>
      </c>
      <c r="B19" s="2" t="str">
        <f>'[15]Setembro'!$I$5</f>
        <v>**</v>
      </c>
      <c r="C19" s="2" t="str">
        <f>'[15]Setembro'!$I$6</f>
        <v>**</v>
      </c>
      <c r="D19" s="2" t="str">
        <f>'[15]Setembro'!$I$7</f>
        <v>**</v>
      </c>
      <c r="E19" s="2" t="str">
        <f>'[15]Setembro'!$I$8</f>
        <v>**</v>
      </c>
      <c r="F19" s="2" t="str">
        <f>'[15]Setembro'!$I$9</f>
        <v>**</v>
      </c>
      <c r="G19" s="2" t="str">
        <f>'[15]Setembro'!$I$10</f>
        <v>**</v>
      </c>
      <c r="H19" s="2" t="str">
        <f>'[15]Setembro'!$I$11</f>
        <v>**</v>
      </c>
      <c r="I19" s="2" t="str">
        <f>'[15]Setembro'!$I$12</f>
        <v>**</v>
      </c>
      <c r="J19" s="2" t="str">
        <f>'[15]Setembro'!$I$13</f>
        <v>**</v>
      </c>
      <c r="K19" s="2" t="str">
        <f>'[15]Setembro'!$I$14</f>
        <v>**</v>
      </c>
      <c r="L19" s="2" t="str">
        <f>'[15]Setembro'!$I$15</f>
        <v>**</v>
      </c>
      <c r="M19" s="2" t="str">
        <f>'[15]Setembro'!$I$16</f>
        <v>**</v>
      </c>
      <c r="N19" s="2" t="str">
        <f>'[15]Setembro'!$I$17</f>
        <v>**</v>
      </c>
      <c r="O19" s="2" t="str">
        <f>'[15]Setembro'!$I$18</f>
        <v>**</v>
      </c>
      <c r="P19" s="2" t="str">
        <f>'[15]Setembro'!$I$19</f>
        <v>**</v>
      </c>
      <c r="Q19" s="2" t="str">
        <f>'[15]Setembro'!$I$20</f>
        <v>**</v>
      </c>
      <c r="R19" s="2" t="str">
        <f>'[15]Setembro'!$I$21</f>
        <v>**</v>
      </c>
      <c r="S19" s="2" t="str">
        <f>'[15]Setembro'!$I$22</f>
        <v>**</v>
      </c>
      <c r="T19" s="2" t="str">
        <f>'[15]Setembro'!$I$23</f>
        <v>**</v>
      </c>
      <c r="U19" s="2" t="str">
        <f>'[15]Setembro'!$I$24</f>
        <v>**</v>
      </c>
      <c r="V19" s="2" t="str">
        <f>'[15]Setembro'!$I$25</f>
        <v>**</v>
      </c>
      <c r="W19" s="2" t="str">
        <f>'[15]Setembro'!$I$26</f>
        <v>**</v>
      </c>
      <c r="X19" s="2" t="str">
        <f>'[15]Setembro'!$I$27</f>
        <v>**</v>
      </c>
      <c r="Y19" s="2" t="str">
        <f>'[15]Setembro'!$I$28</f>
        <v>**</v>
      </c>
      <c r="Z19" s="2" t="str">
        <f>'[15]Setembro'!$I$29</f>
        <v>**</v>
      </c>
      <c r="AA19" s="2" t="str">
        <f>'[15]Setembro'!$I$30</f>
        <v>**</v>
      </c>
      <c r="AB19" s="2" t="str">
        <f>'[15]Setembro'!$I$31</f>
        <v>**</v>
      </c>
      <c r="AC19" s="2" t="str">
        <f>'[15]Setembro'!$I$32</f>
        <v>**</v>
      </c>
      <c r="AD19" s="2" t="str">
        <f>'[15]Setembro'!$I$33</f>
        <v>**</v>
      </c>
      <c r="AE19" s="2" t="str">
        <f>'[15]Setembro'!$I$34</f>
        <v>**</v>
      </c>
      <c r="AF19" s="15" t="s">
        <v>21</v>
      </c>
      <c r="AG19" s="2"/>
    </row>
    <row r="20" spans="1:33" ht="16.5" customHeight="1">
      <c r="A20" s="8" t="s">
        <v>15</v>
      </c>
      <c r="B20" s="2" t="str">
        <f>'[16]Setembro'!$I$5</f>
        <v>NE</v>
      </c>
      <c r="C20" s="2" t="str">
        <f>'[16]Setembro'!$I$6</f>
        <v>NE</v>
      </c>
      <c r="D20" s="2" t="str">
        <f>'[16]Setembro'!$I$7</f>
        <v>NO</v>
      </c>
      <c r="E20" s="2" t="str">
        <f>'[16]Setembro'!$I$8</f>
        <v>NE</v>
      </c>
      <c r="F20" s="2" t="str">
        <f>'[16]Setembro'!$I$9</f>
        <v>SO</v>
      </c>
      <c r="G20" s="2" t="str">
        <f>'[16]Setembro'!$I$10</f>
        <v>SO</v>
      </c>
      <c r="H20" s="2" t="str">
        <f>'[16]Setembro'!$I$11</f>
        <v>SE</v>
      </c>
      <c r="I20" s="2" t="str">
        <f>'[16]Setembro'!$I$12</f>
        <v>SE</v>
      </c>
      <c r="J20" s="2" t="str">
        <f>'[16]Setembro'!$I$13</f>
        <v>NE</v>
      </c>
      <c r="K20" s="2" t="str">
        <f>'[16]Setembro'!$I$14</f>
        <v>NE</v>
      </c>
      <c r="L20" s="2" t="str">
        <f>'[16]Setembro'!$I$15</f>
        <v>NO</v>
      </c>
      <c r="M20" s="2" t="str">
        <f>'[16]Setembro'!$I$16</f>
        <v>SO</v>
      </c>
      <c r="N20" s="2" t="str">
        <f>'[16]Setembro'!$I$17</f>
        <v>SO</v>
      </c>
      <c r="O20" s="2" t="str">
        <f>'[16]Setembro'!$I$18</f>
        <v>SE</v>
      </c>
      <c r="P20" s="2" t="str">
        <f>'[16]Setembro'!$I$19</f>
        <v>SO</v>
      </c>
      <c r="Q20" s="2" t="str">
        <f>'[16]Setembro'!$I$20</f>
        <v>SO</v>
      </c>
      <c r="R20" s="2" t="str">
        <f>'[16]Setembro'!$I$21</f>
        <v>SE</v>
      </c>
      <c r="S20" s="2" t="str">
        <f>'[16]Setembro'!$I$22</f>
        <v>NE</v>
      </c>
      <c r="T20" s="2" t="str">
        <f>'[16]Setembro'!$I$23</f>
        <v>NE</v>
      </c>
      <c r="U20" s="2" t="str">
        <f>'[16]Setembro'!$I$24</f>
        <v>NE</v>
      </c>
      <c r="V20" s="2" t="str">
        <f>'[16]Setembro'!$I$25</f>
        <v>SO</v>
      </c>
      <c r="W20" s="2" t="str">
        <f>'[16]Setembro'!$I$26</f>
        <v>SO</v>
      </c>
      <c r="X20" s="2" t="str">
        <f>'[16]Setembro'!$I$27</f>
        <v>SE</v>
      </c>
      <c r="Y20" s="2" t="str">
        <f>'[16]Setembro'!$I$28</f>
        <v>NE</v>
      </c>
      <c r="Z20" s="2" t="str">
        <f>'[16]Setembro'!$I$29</f>
        <v>NE</v>
      </c>
      <c r="AA20" s="2" t="str">
        <f>'[16]Setembro'!$I$30</f>
        <v>NE</v>
      </c>
      <c r="AB20" s="2" t="str">
        <f>'[16]Setembro'!$I$31</f>
        <v>NE</v>
      </c>
      <c r="AC20" s="2" t="str">
        <f>'[16]Setembro'!$I$32</f>
        <v>NE</v>
      </c>
      <c r="AD20" s="2" t="str">
        <f>'[16]Setembro'!$I$33</f>
        <v>NE</v>
      </c>
      <c r="AE20" s="2" t="str">
        <f>'[16]Setembro'!$I$34</f>
        <v>NE</v>
      </c>
      <c r="AF20" s="15" t="s">
        <v>33</v>
      </c>
      <c r="AG20" s="2"/>
    </row>
    <row r="21" spans="1:33" ht="16.5" customHeight="1">
      <c r="A21" s="8" t="s">
        <v>16</v>
      </c>
      <c r="B21" s="22" t="str">
        <f>'[17]Setembro'!$I$5</f>
        <v>NE</v>
      </c>
      <c r="C21" s="22" t="str">
        <f>'[17]Setembro'!$I$6</f>
        <v>NE</v>
      </c>
      <c r="D21" s="22" t="str">
        <f>'[17]Setembro'!$I$7</f>
        <v>NE</v>
      </c>
      <c r="E21" s="22" t="str">
        <f>'[17]Setembro'!$I$8</f>
        <v>SO</v>
      </c>
      <c r="F21" s="22" t="str">
        <f>'[17]Setembro'!$I$9</f>
        <v>SO</v>
      </c>
      <c r="G21" s="22" t="str">
        <f>'[17]Setembro'!$I$10</f>
        <v>SO</v>
      </c>
      <c r="H21" s="22" t="str">
        <f>'[17]Setembro'!$I$11</f>
        <v>SE</v>
      </c>
      <c r="I21" s="22" t="str">
        <f>'[17]Setembro'!$I$12</f>
        <v>SE</v>
      </c>
      <c r="J21" s="22" t="str">
        <f>'[17]Setembro'!$I$13</f>
        <v>NO</v>
      </c>
      <c r="K21" s="22" t="str">
        <f>'[17]Setembro'!$I$14</f>
        <v>NO</v>
      </c>
      <c r="L21" s="22" t="str">
        <f>'[17]Setembro'!$I$15</f>
        <v>NE</v>
      </c>
      <c r="M21" s="22" t="str">
        <f>'[17]Setembro'!$I$16</f>
        <v>SO</v>
      </c>
      <c r="N21" s="22" t="str">
        <f>'[17]Setembro'!$I$17</f>
        <v>SE</v>
      </c>
      <c r="O21" s="22" t="str">
        <f>'[17]Setembro'!$I$18</f>
        <v>SE</v>
      </c>
      <c r="P21" s="22" t="str">
        <f>'[17]Setembro'!$I$19</f>
        <v>SE</v>
      </c>
      <c r="Q21" s="22" t="str">
        <f>'[17]Setembro'!$I$20</f>
        <v>SE</v>
      </c>
      <c r="R21" s="22" t="str">
        <f>'[17]Setembro'!$I$21</f>
        <v>SE</v>
      </c>
      <c r="S21" s="22" t="str">
        <f>'[17]Setembro'!$I$22</f>
        <v>SE</v>
      </c>
      <c r="T21" s="22" t="str">
        <f>'[17]Setembro'!$I$23</f>
        <v>NO</v>
      </c>
      <c r="U21" s="22" t="str">
        <f>'[17]Setembro'!$I$24</f>
        <v>SO</v>
      </c>
      <c r="V21" s="22" t="str">
        <f>'[17]Setembro'!$I$25</f>
        <v>SO</v>
      </c>
      <c r="W21" s="22" t="str">
        <f>'[17]Setembro'!$I$26</f>
        <v>SE</v>
      </c>
      <c r="X21" s="22" t="str">
        <f>'[17]Setembro'!$I$27</f>
        <v>SE</v>
      </c>
      <c r="Y21" s="22" t="str">
        <f>'[17]Setembro'!$I$28</f>
        <v>SE</v>
      </c>
      <c r="Z21" s="22" t="str">
        <f>'[17]Setembro'!$I$29</f>
        <v>SE</v>
      </c>
      <c r="AA21" s="22" t="str">
        <f>'[17]Setembro'!$I$30</f>
        <v>SE</v>
      </c>
      <c r="AB21" s="22" t="str">
        <f>'[17]Setembro'!$I$31</f>
        <v>SE</v>
      </c>
      <c r="AC21" s="22" t="str">
        <f>'[17]Setembro'!$I$32</f>
        <v>NE</v>
      </c>
      <c r="AD21" s="22" t="str">
        <f>'[17]Setembro'!$I$33</f>
        <v>NE</v>
      </c>
      <c r="AE21" s="22" t="str">
        <f>'[17]Setembro'!$I$34</f>
        <v>SO</v>
      </c>
      <c r="AF21" s="15" t="s">
        <v>34</v>
      </c>
      <c r="AG21" s="2"/>
    </row>
    <row r="22" spans="1:33" ht="16.5" customHeight="1">
      <c r="A22" s="8" t="s">
        <v>17</v>
      </c>
      <c r="B22" s="2" t="str">
        <f>'[18]Setembro'!$I$5</f>
        <v>SE</v>
      </c>
      <c r="C22" s="2" t="str">
        <f>'[18]Setembro'!$I$6</f>
        <v>NE</v>
      </c>
      <c r="D22" s="2" t="str">
        <f>'[18]Setembro'!$I$7</f>
        <v>NO</v>
      </c>
      <c r="E22" s="2" t="str">
        <f>'[18]Setembro'!$I$8</f>
        <v>NO</v>
      </c>
      <c r="F22" s="2" t="str">
        <f>'[18]Setembro'!$I$9</f>
        <v>SO</v>
      </c>
      <c r="G22" s="2" t="str">
        <f>'[18]Setembro'!$I$10</f>
        <v>SO</v>
      </c>
      <c r="H22" s="2" t="str">
        <f>'[18]Setembro'!$I$11</f>
        <v>SE</v>
      </c>
      <c r="I22" s="2" t="str">
        <f>'[18]Setembro'!$I$12</f>
        <v>SE</v>
      </c>
      <c r="J22" s="2" t="str">
        <f>'[18]Setembro'!$I$13</f>
        <v>NE</v>
      </c>
      <c r="K22" s="2" t="str">
        <f>'[18]Setembro'!$I$14</f>
        <v>NE</v>
      </c>
      <c r="L22" s="2" t="str">
        <f>'[18]Setembro'!$I$15</f>
        <v>NO</v>
      </c>
      <c r="M22" s="2" t="str">
        <f>'[18]Setembro'!$I$16</f>
        <v>SE</v>
      </c>
      <c r="N22" s="2" t="str">
        <f>'[18]Setembro'!$I$17</f>
        <v>SO</v>
      </c>
      <c r="O22" s="2" t="str">
        <f>'[18]Setembro'!$I$18</f>
        <v>SO</v>
      </c>
      <c r="P22" s="2" t="str">
        <f>'[18]Setembro'!$I$19</f>
        <v>SO</v>
      </c>
      <c r="Q22" s="2" t="str">
        <f>'[18]Setembro'!$I$20</f>
        <v>SO</v>
      </c>
      <c r="R22" s="2" t="str">
        <f>'[18]Setembro'!$I$21</f>
        <v>SE</v>
      </c>
      <c r="S22" s="2" t="str">
        <f>'[18]Setembro'!$I$22</f>
        <v>SE</v>
      </c>
      <c r="T22" s="2" t="str">
        <f>'[18]Setembro'!$I$23</f>
        <v>SE</v>
      </c>
      <c r="U22" s="2" t="str">
        <f>'[18]Setembro'!$I$24</f>
        <v>SE</v>
      </c>
      <c r="V22" s="2" t="str">
        <f>'[18]Setembro'!$I$25</f>
        <v>SO</v>
      </c>
      <c r="W22" s="2" t="str">
        <f>'[18]Setembro'!$I$26</f>
        <v>SO</v>
      </c>
      <c r="X22" s="2" t="str">
        <f>'[18]Setembro'!$I$27</f>
        <v>SE</v>
      </c>
      <c r="Y22" s="2" t="str">
        <f>'[18]Setembro'!$I$28</f>
        <v>NE</v>
      </c>
      <c r="Z22" s="2" t="str">
        <f>'[18]Setembro'!$I$29</f>
        <v>SE</v>
      </c>
      <c r="AA22" s="2" t="str">
        <f>'[18]Setembro'!$I$30</f>
        <v>SE</v>
      </c>
      <c r="AB22" s="2" t="str">
        <f>'[18]Setembro'!$I$31</f>
        <v>SE</v>
      </c>
      <c r="AC22" s="2" t="str">
        <f>'[18]Setembro'!$I$32</f>
        <v>NE</v>
      </c>
      <c r="AD22" s="2" t="str">
        <f>'[18]Setembro'!$I$33</f>
        <v>NE</v>
      </c>
      <c r="AE22" s="2" t="str">
        <f>'[18]Setembro'!$I$34</f>
        <v>NE</v>
      </c>
      <c r="AF22" s="15" t="s">
        <v>34</v>
      </c>
      <c r="AG22" s="2"/>
    </row>
    <row r="23" spans="1:33" ht="16.5" customHeight="1">
      <c r="A23" s="8" t="s">
        <v>18</v>
      </c>
      <c r="B23" s="2" t="str">
        <f>'[19]Setembro'!$I$5</f>
        <v>SE</v>
      </c>
      <c r="C23" s="2" t="str">
        <f>'[19]Setembro'!$I$6</f>
        <v>NE</v>
      </c>
      <c r="D23" s="2" t="str">
        <f>'[19]Setembro'!$I$7</f>
        <v>NO</v>
      </c>
      <c r="E23" s="2" t="str">
        <f>'[19]Setembro'!$I$8</f>
        <v>NO</v>
      </c>
      <c r="F23" s="2" t="str">
        <f>'[19]Setembro'!$I$9</f>
        <v>SO</v>
      </c>
      <c r="G23" s="2" t="str">
        <f>'[19]Setembro'!$I$10</f>
        <v>SO</v>
      </c>
      <c r="H23" s="2" t="str">
        <f>'[19]Setembro'!$I$11</f>
        <v>SE</v>
      </c>
      <c r="I23" s="2" t="str">
        <f>'[19]Setembro'!$I$12</f>
        <v>SE</v>
      </c>
      <c r="J23" s="2" t="str">
        <f>'[19]Setembro'!$I$13</f>
        <v>SE</v>
      </c>
      <c r="K23" s="2" t="str">
        <f>'[19]Setembro'!$I$14</f>
        <v>SE</v>
      </c>
      <c r="L23" s="2" t="str">
        <f>'[19]Setembro'!$I$15</f>
        <v>NO</v>
      </c>
      <c r="M23" s="2" t="str">
        <f>'[19]Setembro'!$I$16</f>
        <v>NO</v>
      </c>
      <c r="N23" s="2" t="str">
        <f>'[19]Setembro'!$I$17</f>
        <v>SE</v>
      </c>
      <c r="O23" s="2" t="str">
        <f>'[19]Setembro'!$I$18</f>
        <v>SE</v>
      </c>
      <c r="P23" s="2" t="str">
        <f>'[19]Setembro'!$I$19</f>
        <v>SE</v>
      </c>
      <c r="Q23" s="2" t="str">
        <f>'[19]Setembro'!$I$20</f>
        <v>SE</v>
      </c>
      <c r="R23" s="2" t="str">
        <f>'[19]Setembro'!$I$21</f>
        <v>SE</v>
      </c>
      <c r="S23" s="2" t="str">
        <f>'[19]Setembro'!$I$22</f>
        <v>SE</v>
      </c>
      <c r="T23" s="2" t="str">
        <f>'[19]Setembro'!$I$23</f>
        <v>SE</v>
      </c>
      <c r="U23" s="2" t="str">
        <f>'[19]Setembro'!$I$24</f>
        <v>NE</v>
      </c>
      <c r="V23" s="2" t="str">
        <f>'[19]Setembro'!$I$25</f>
        <v>SO</v>
      </c>
      <c r="W23" s="2" t="str">
        <f>'[19]Setembro'!$I$26</f>
        <v>SE</v>
      </c>
      <c r="X23" s="2" t="str">
        <f>'[19]Setembro'!$I$27</f>
        <v>SE</v>
      </c>
      <c r="Y23" s="2" t="str">
        <f>'[19]Setembro'!$I$28</f>
        <v>SE</v>
      </c>
      <c r="Z23" s="2" t="str">
        <f>'[19]Setembro'!$I$29</f>
        <v>SE</v>
      </c>
      <c r="AA23" s="2" t="str">
        <f>'[19]Setembro'!$I$30</f>
        <v>SE</v>
      </c>
      <c r="AB23" s="2" t="str">
        <f>'[19]Setembro'!$I$31</f>
        <v>SE</v>
      </c>
      <c r="AC23" s="2" t="str">
        <f>'[19]Setembro'!$I$32</f>
        <v>SE</v>
      </c>
      <c r="AD23" s="2" t="str">
        <f>'[19]Setembro'!$I$33</f>
        <v>NE</v>
      </c>
      <c r="AE23" s="2" t="str">
        <f>'[19]Setembro'!$I$34</f>
        <v>NE</v>
      </c>
      <c r="AF23" s="15" t="s">
        <v>34</v>
      </c>
      <c r="AG23" s="2"/>
    </row>
    <row r="24" spans="1:33" ht="16.5" customHeight="1">
      <c r="A24" s="8" t="s">
        <v>19</v>
      </c>
      <c r="B24" s="2" t="str">
        <f>'[20]Setembro'!$I$5</f>
        <v>NE</v>
      </c>
      <c r="C24" s="2" t="str">
        <f>'[20]Setembro'!$I$6</f>
        <v>NE</v>
      </c>
      <c r="D24" s="2" t="str">
        <f>'[20]Setembro'!$I$7</f>
        <v>NE</v>
      </c>
      <c r="E24" s="2" t="str">
        <f>'[20]Setembro'!$I$8</f>
        <v>SO</v>
      </c>
      <c r="F24" s="2" t="str">
        <f>'[20]Setembro'!$I$9</f>
        <v>SO</v>
      </c>
      <c r="G24" s="2" t="str">
        <f>'[20]Setembro'!$I$10</f>
        <v>SO</v>
      </c>
      <c r="H24" s="2" t="str">
        <f>'[20]Setembro'!$I$11</f>
        <v>SE</v>
      </c>
      <c r="I24" s="2" t="str">
        <f>'[20]Setembro'!$I$12</f>
        <v>SE</v>
      </c>
      <c r="J24" s="2" t="str">
        <f>'[20]Setembro'!$I$13</f>
        <v>SE</v>
      </c>
      <c r="K24" s="2" t="str">
        <f>'[20]Setembro'!$I$14</f>
        <v>NE</v>
      </c>
      <c r="L24" s="2" t="str">
        <f>'[20]Setembro'!$I$15</f>
        <v>NE</v>
      </c>
      <c r="M24" s="2" t="str">
        <f>'[20]Setembro'!$I$16</f>
        <v>SO</v>
      </c>
      <c r="N24" s="2" t="str">
        <f>'[20]Setembro'!$I$17</f>
        <v>SO</v>
      </c>
      <c r="O24" s="2" t="str">
        <f>'[20]Setembro'!$I$18</f>
        <v>SO</v>
      </c>
      <c r="P24" s="2" t="str">
        <f>'[20]Setembro'!$I$19</f>
        <v>SO</v>
      </c>
      <c r="Q24" s="2" t="str">
        <f>'[20]Setembro'!$I$20</f>
        <v>SO</v>
      </c>
      <c r="R24" s="2" t="str">
        <f>'[20]Setembro'!$I$21</f>
        <v>SE</v>
      </c>
      <c r="S24" s="2" t="str">
        <f>'[20]Setembro'!$I$22</f>
        <v>NE</v>
      </c>
      <c r="T24" s="2" t="str">
        <f>'[20]Setembro'!$I$23</f>
        <v>NE</v>
      </c>
      <c r="U24" s="2" t="str">
        <f>'[20]Setembro'!$I$24</f>
        <v>SE</v>
      </c>
      <c r="V24" s="2" t="str">
        <f>'[20]Setembro'!$I$25</f>
        <v>SO</v>
      </c>
      <c r="W24" s="2" t="str">
        <f>'[20]Setembro'!$I$26</f>
        <v>SO</v>
      </c>
      <c r="X24" s="2" t="str">
        <f>'[20]Setembro'!$I$27</f>
        <v>SE</v>
      </c>
      <c r="Y24" s="2" t="str">
        <f>'[20]Setembro'!$I$28</f>
        <v>NE</v>
      </c>
      <c r="Z24" s="2" t="str">
        <f>'[20]Setembro'!$I$29</f>
        <v>NE</v>
      </c>
      <c r="AA24" s="2" t="str">
        <f>'[20]Setembro'!$I$30</f>
        <v>NE</v>
      </c>
      <c r="AB24" s="2" t="str">
        <f>'[20]Setembro'!$I$31</f>
        <v>NE</v>
      </c>
      <c r="AC24" s="2" t="str">
        <f>'[20]Setembro'!$I$32</f>
        <v>NE</v>
      </c>
      <c r="AD24" s="2" t="str">
        <f>'[20]Setembro'!$I$33</f>
        <v>NE</v>
      </c>
      <c r="AE24" s="2" t="str">
        <f>'[20]Setembro'!$I$34</f>
        <v>NE</v>
      </c>
      <c r="AF24" s="15" t="s">
        <v>33</v>
      </c>
      <c r="AG24" s="2"/>
    </row>
    <row r="25" spans="1:33" ht="16.5" customHeight="1">
      <c r="A25" s="8" t="s">
        <v>20</v>
      </c>
      <c r="B25" s="19" t="str">
        <f>'[21]Setembro'!$I$5</f>
        <v>**</v>
      </c>
      <c r="C25" s="19" t="str">
        <f>'[21]Setembro'!$I$6</f>
        <v>**</v>
      </c>
      <c r="D25" s="19" t="str">
        <f>'[21]Setembro'!$I$7</f>
        <v>**</v>
      </c>
      <c r="E25" s="19" t="str">
        <f>'[21]Setembro'!$I$8</f>
        <v>**</v>
      </c>
      <c r="F25" s="19" t="str">
        <f>'[21]Setembro'!$I$9</f>
        <v>**</v>
      </c>
      <c r="G25" s="19" t="str">
        <f>'[21]Setembro'!$I$10</f>
        <v>**</v>
      </c>
      <c r="H25" s="19" t="str">
        <f>'[21]Setembro'!$I$11</f>
        <v>**</v>
      </c>
      <c r="I25" s="19" t="str">
        <f>'[21]Setembro'!$I$12</f>
        <v>**</v>
      </c>
      <c r="J25" s="19" t="str">
        <f>'[21]Setembro'!$I$13</f>
        <v>**</v>
      </c>
      <c r="K25" s="19" t="str">
        <f>'[21]Setembro'!$I$14</f>
        <v>**</v>
      </c>
      <c r="L25" s="19" t="str">
        <f>'[21]Setembro'!$I$15</f>
        <v>**</v>
      </c>
      <c r="M25" s="19" t="str">
        <f>'[21]Setembro'!$I$16</f>
        <v>**</v>
      </c>
      <c r="N25" s="19" t="str">
        <f>'[21]Setembro'!$I$17</f>
        <v>**</v>
      </c>
      <c r="O25" s="19" t="str">
        <f>'[21]Setembro'!$I$18</f>
        <v>**</v>
      </c>
      <c r="P25" s="19" t="str">
        <f>'[21]Setembro'!$I$19</f>
        <v>**</v>
      </c>
      <c r="Q25" s="19" t="str">
        <f>'[21]Setembro'!$I$20</f>
        <v>**</v>
      </c>
      <c r="R25" s="19" t="str">
        <f>'[21]Setembro'!$I$21</f>
        <v>**</v>
      </c>
      <c r="S25" s="19" t="str">
        <f>'[21]Setembro'!$I$22</f>
        <v>**</v>
      </c>
      <c r="T25" s="19" t="str">
        <f>'[21]Setembro'!$I$23</f>
        <v>**</v>
      </c>
      <c r="U25" s="19" t="str">
        <f>'[21]Setembro'!$I$24</f>
        <v>**</v>
      </c>
      <c r="V25" s="19" t="str">
        <f>'[21]Setembro'!$I$25</f>
        <v>**</v>
      </c>
      <c r="W25" s="19" t="str">
        <f>'[21]Setembro'!$I$26</f>
        <v>**</v>
      </c>
      <c r="X25" s="19" t="str">
        <f>'[21]Setembro'!$I$27</f>
        <v>**</v>
      </c>
      <c r="Y25" s="19" t="str">
        <f>'[21]Setembro'!$I$28</f>
        <v>**</v>
      </c>
      <c r="Z25" s="19" t="str">
        <f>'[21]Setembro'!$I$29</f>
        <v>SO</v>
      </c>
      <c r="AA25" s="19" t="str">
        <f>'[21]Setembro'!$I$30</f>
        <v>SO</v>
      </c>
      <c r="AB25" s="19" t="str">
        <f>'[21]Setembro'!$I$31</f>
        <v>SE</v>
      </c>
      <c r="AC25" s="19" t="str">
        <f>'[21]Setembro'!$I$32</f>
        <v>SE</v>
      </c>
      <c r="AD25" s="19" t="str">
        <f>'[21]Setembro'!$I$33</f>
        <v>SE</v>
      </c>
      <c r="AE25" s="19" t="str">
        <f>'[21]Setembro'!$I$34</f>
        <v>NE</v>
      </c>
      <c r="AF25" s="25" t="s">
        <v>34</v>
      </c>
      <c r="AG25" s="2"/>
    </row>
    <row r="26" spans="1:33" s="5" customFormat="1" ht="16.5" customHeight="1">
      <c r="A26" s="12" t="s">
        <v>44</v>
      </c>
      <c r="B26" s="20" t="s">
        <v>34</v>
      </c>
      <c r="C26" s="20" t="s">
        <v>33</v>
      </c>
      <c r="D26" s="20" t="s">
        <v>33</v>
      </c>
      <c r="E26" s="20" t="s">
        <v>36</v>
      </c>
      <c r="F26" s="20" t="s">
        <v>35</v>
      </c>
      <c r="G26" s="20" t="s">
        <v>35</v>
      </c>
      <c r="H26" s="20" t="s">
        <v>34</v>
      </c>
      <c r="I26" s="20" t="s">
        <v>34</v>
      </c>
      <c r="J26" s="20" t="s">
        <v>34</v>
      </c>
      <c r="K26" s="20" t="s">
        <v>33</v>
      </c>
      <c r="L26" s="20" t="s">
        <v>36</v>
      </c>
      <c r="M26" s="20" t="s">
        <v>35</v>
      </c>
      <c r="N26" s="20" t="s">
        <v>35</v>
      </c>
      <c r="O26" s="20" t="s">
        <v>34</v>
      </c>
      <c r="P26" s="21" t="s">
        <v>35</v>
      </c>
      <c r="Q26" s="21" t="s">
        <v>35</v>
      </c>
      <c r="R26" s="21" t="s">
        <v>34</v>
      </c>
      <c r="S26" s="21" t="s">
        <v>34</v>
      </c>
      <c r="T26" s="21" t="s">
        <v>34</v>
      </c>
      <c r="U26" s="21" t="s">
        <v>35</v>
      </c>
      <c r="V26" s="21" t="s">
        <v>35</v>
      </c>
      <c r="W26" s="21" t="s">
        <v>35</v>
      </c>
      <c r="X26" s="21" t="s">
        <v>34</v>
      </c>
      <c r="Y26" s="21" t="s">
        <v>34</v>
      </c>
      <c r="Z26" s="21" t="s">
        <v>34</v>
      </c>
      <c r="AA26" s="21" t="s">
        <v>34</v>
      </c>
      <c r="AB26" s="21" t="s">
        <v>34</v>
      </c>
      <c r="AC26" s="21" t="s">
        <v>33</v>
      </c>
      <c r="AD26" s="21" t="s">
        <v>33</v>
      </c>
      <c r="AE26" s="21" t="s">
        <v>33</v>
      </c>
      <c r="AF26" s="40"/>
      <c r="AG26" s="18"/>
    </row>
    <row r="27" spans="1:33" ht="12.75">
      <c r="A27" s="58" t="s">
        <v>45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41" t="s">
        <v>34</v>
      </c>
      <c r="AG27" s="2"/>
    </row>
    <row r="28" spans="1:33" ht="12.75">
      <c r="A28" s="44" t="s">
        <v>49</v>
      </c>
      <c r="AF28" s="17"/>
      <c r="AG28" s="2"/>
    </row>
    <row r="29" spans="1:33" ht="12.75">
      <c r="A29" s="43" t="s">
        <v>50</v>
      </c>
      <c r="AF29" s="17"/>
      <c r="AG29" s="2"/>
    </row>
    <row r="30" spans="32:33" ht="12.75">
      <c r="AF30" s="17"/>
      <c r="AG30" s="2"/>
    </row>
    <row r="31" spans="32:33" ht="12.75">
      <c r="AF31" s="17"/>
      <c r="AG31" s="2"/>
    </row>
  </sheetData>
  <sheetProtection password="C6EC" sheet="1" objects="1" scenarios="1"/>
  <mergeCells count="34">
    <mergeCell ref="A27:AE27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O3:O4"/>
    <mergeCell ref="U3:U4"/>
    <mergeCell ref="V3:V4"/>
    <mergeCell ref="W3:W4"/>
    <mergeCell ref="P3:P4"/>
    <mergeCell ref="Q3:Q4"/>
    <mergeCell ref="R3:R4"/>
    <mergeCell ref="S3:S4"/>
    <mergeCell ref="I3:I4"/>
    <mergeCell ref="J3:J4"/>
    <mergeCell ref="K3:K4"/>
    <mergeCell ref="L3:L4"/>
    <mergeCell ref="M3:M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C7">
      <selection activeCell="AF26" sqref="AF26"/>
    </sheetView>
  </sheetViews>
  <sheetFormatPr defaultColWidth="9.140625" defaultRowHeight="12.75"/>
  <cols>
    <col min="1" max="1" width="19.140625" style="2" bestFit="1" customWidth="1"/>
    <col min="2" max="11" width="5.421875" style="2" bestFit="1" customWidth="1"/>
    <col min="12" max="13" width="6.421875" style="2" bestFit="1" customWidth="1"/>
    <col min="14" max="31" width="5.421875" style="2" bestFit="1" customWidth="1"/>
    <col min="32" max="32" width="7.421875" style="42" bestFit="1" customWidth="1"/>
    <col min="33" max="33" width="9.140625" style="1" customWidth="1"/>
  </cols>
  <sheetData>
    <row r="1" spans="1:32" ht="19.5" customHeight="1" thickBo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3" s="4" customFormat="1" ht="19.5" customHeight="1">
      <c r="A2" s="48" t="s">
        <v>22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0"/>
    </row>
    <row r="3" spans="1:33" s="5" customFormat="1" ht="19.5" customHeight="1">
      <c r="A3" s="49"/>
      <c r="B3" s="51">
        <v>1</v>
      </c>
      <c r="C3" s="53">
        <f>SUM(B3+1)</f>
        <v>2</v>
      </c>
      <c r="D3" s="53">
        <f aca="true" t="shared" si="0" ref="D3:AE3">SUM(C3+1)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3">
        <f t="shared" si="0"/>
        <v>12</v>
      </c>
      <c r="N3" s="53">
        <f t="shared" si="0"/>
        <v>13</v>
      </c>
      <c r="O3" s="53">
        <f t="shared" si="0"/>
        <v>14</v>
      </c>
      <c r="P3" s="53">
        <f t="shared" si="0"/>
        <v>15</v>
      </c>
      <c r="Q3" s="53">
        <f t="shared" si="0"/>
        <v>16</v>
      </c>
      <c r="R3" s="53">
        <f t="shared" si="0"/>
        <v>17</v>
      </c>
      <c r="S3" s="53">
        <f t="shared" si="0"/>
        <v>18</v>
      </c>
      <c r="T3" s="53">
        <f t="shared" si="0"/>
        <v>19</v>
      </c>
      <c r="U3" s="53">
        <f t="shared" si="0"/>
        <v>20</v>
      </c>
      <c r="V3" s="53">
        <f t="shared" si="0"/>
        <v>21</v>
      </c>
      <c r="W3" s="53">
        <f t="shared" si="0"/>
        <v>22</v>
      </c>
      <c r="X3" s="53">
        <f t="shared" si="0"/>
        <v>23</v>
      </c>
      <c r="Y3" s="53">
        <f t="shared" si="0"/>
        <v>24</v>
      </c>
      <c r="Z3" s="53">
        <f t="shared" si="0"/>
        <v>25</v>
      </c>
      <c r="AA3" s="53">
        <f t="shared" si="0"/>
        <v>26</v>
      </c>
      <c r="AB3" s="53">
        <f t="shared" si="0"/>
        <v>27</v>
      </c>
      <c r="AC3" s="53">
        <f t="shared" si="0"/>
        <v>28</v>
      </c>
      <c r="AD3" s="53">
        <f t="shared" si="0"/>
        <v>29</v>
      </c>
      <c r="AE3" s="55">
        <f t="shared" si="0"/>
        <v>30</v>
      </c>
      <c r="AF3" s="35" t="s">
        <v>41</v>
      </c>
      <c r="AG3" s="18"/>
    </row>
    <row r="4" spans="1:33" s="5" customFormat="1" ht="19.5" customHeight="1" thickBot="1">
      <c r="A4" s="50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6"/>
      <c r="AF4" s="36" t="s">
        <v>40</v>
      </c>
      <c r="AG4" s="18"/>
    </row>
    <row r="5" spans="1:33" s="1" customFormat="1" ht="16.5" customHeight="1" thickTop="1">
      <c r="A5" s="7" t="s">
        <v>0</v>
      </c>
      <c r="B5" s="3">
        <f>'[4]Setembro'!$J$5</f>
        <v>35.28</v>
      </c>
      <c r="C5" s="3">
        <f>'[4]Setembro'!$J$6</f>
        <v>43.56</v>
      </c>
      <c r="D5" s="3">
        <f>'[4]Setembro'!$J$7</f>
        <v>53.28</v>
      </c>
      <c r="E5" s="3">
        <f>'[4]Setembro'!$J$8</f>
        <v>47.16</v>
      </c>
      <c r="F5" s="3">
        <f>'[4]Setembro'!$J$9</f>
        <v>36.36</v>
      </c>
      <c r="G5" s="3">
        <f>'[4]Setembro'!$J$10</f>
        <v>38.16</v>
      </c>
      <c r="H5" s="3">
        <f>'[4]Setembro'!$J$11</f>
        <v>32.04</v>
      </c>
      <c r="I5" s="3">
        <f>'[4]Setembro'!$J$12</f>
        <v>22.68</v>
      </c>
      <c r="J5" s="3">
        <f>'[4]Setembro'!$J$13</f>
        <v>29.52</v>
      </c>
      <c r="K5" s="3">
        <f>'[4]Setembro'!$J$14</f>
        <v>38.16</v>
      </c>
      <c r="L5" s="3">
        <f>'[4]Setembro'!$J$15</f>
        <v>54</v>
      </c>
      <c r="M5" s="3">
        <f>'[4]Setembro'!$J$16</f>
        <v>54.72</v>
      </c>
      <c r="N5" s="3">
        <f>'[4]Setembro'!$J$17</f>
        <v>36</v>
      </c>
      <c r="O5" s="3">
        <f>'[4]Setembro'!$J$18</f>
        <v>29.16</v>
      </c>
      <c r="P5" s="3">
        <f>'[4]Setembro'!$J$19</f>
        <v>34.2</v>
      </c>
      <c r="Q5" s="3">
        <f>'[4]Setembro'!$J$20</f>
        <v>32.04</v>
      </c>
      <c r="R5" s="3">
        <f>'[4]Setembro'!$J$21</f>
        <v>33.12</v>
      </c>
      <c r="S5" s="3">
        <f>'[4]Setembro'!$J$22</f>
        <v>42.48</v>
      </c>
      <c r="T5" s="3">
        <f>'[4]Setembro'!$J$23</f>
        <v>41.76</v>
      </c>
      <c r="U5" s="3">
        <f>'[4]Setembro'!$J$24</f>
        <v>60.48</v>
      </c>
      <c r="V5" s="3">
        <f>'[4]Setembro'!$J$25</f>
        <v>34.2</v>
      </c>
      <c r="W5" s="3">
        <f>'[4]Setembro'!$J$26</f>
        <v>38.88</v>
      </c>
      <c r="X5" s="3">
        <f>'[4]Setembro'!$J$27</f>
        <v>27.72</v>
      </c>
      <c r="Y5" s="3">
        <f>'[4]Setembro'!$J$28</f>
        <v>42.48</v>
      </c>
      <c r="Z5" s="3">
        <f>'[4]Setembro'!$J$29</f>
        <v>28.8</v>
      </c>
      <c r="AA5" s="3">
        <f>'[4]Setembro'!$J$30</f>
        <v>33.48</v>
      </c>
      <c r="AB5" s="3">
        <f>'[4]Setembro'!$J$31</f>
        <v>29.52</v>
      </c>
      <c r="AC5" s="3">
        <f>'[4]Setembro'!$J$32</f>
        <v>43.2</v>
      </c>
      <c r="AD5" s="3">
        <f>'[4]Setembro'!$J$33</f>
        <v>47.88</v>
      </c>
      <c r="AE5" s="3">
        <f>'[4]Setembro'!$J$34</f>
        <v>43.2</v>
      </c>
      <c r="AF5" s="15">
        <f>MAX(B5:AE5)</f>
        <v>60.48</v>
      </c>
      <c r="AG5" s="2"/>
    </row>
    <row r="6" spans="1:33" ht="16.5" customHeight="1">
      <c r="A6" s="8" t="s">
        <v>1</v>
      </c>
      <c r="B6" s="13">
        <f>'[5]Setembro'!$J$5</f>
        <v>29.88</v>
      </c>
      <c r="C6" s="13">
        <f>'[5]Setembro'!$J$6</f>
        <v>38.88</v>
      </c>
      <c r="D6" s="13">
        <f>'[5]Setembro'!$J$7</f>
        <v>41.04</v>
      </c>
      <c r="E6" s="13">
        <f>'[5]Setembro'!$J$8</f>
        <v>34.56</v>
      </c>
      <c r="F6" s="13">
        <f>'[5]Setembro'!$J$9</f>
        <v>36.36</v>
      </c>
      <c r="G6" s="13">
        <f>'[5]Setembro'!$J$10</f>
        <v>34.2</v>
      </c>
      <c r="H6" s="13">
        <f>'[5]Setembro'!$J$11</f>
        <v>35.28</v>
      </c>
      <c r="I6" s="13">
        <f>'[5]Setembro'!$J$12</f>
        <v>25.2</v>
      </c>
      <c r="J6" s="13">
        <f>'[5]Setembro'!$J$13</f>
        <v>18</v>
      </c>
      <c r="K6" s="13">
        <f>'[5]Setembro'!$J$14</f>
        <v>32.04</v>
      </c>
      <c r="L6" s="13">
        <f>'[5]Setembro'!$J$15</f>
        <v>39.24</v>
      </c>
      <c r="M6" s="13">
        <f>'[5]Setembro'!$J$16</f>
        <v>43.56</v>
      </c>
      <c r="N6" s="13">
        <f>'[5]Setembro'!$J$17</f>
        <v>26.28</v>
      </c>
      <c r="O6" s="13">
        <f>'[5]Setembro'!$J$18</f>
        <v>27.36</v>
      </c>
      <c r="P6" s="13">
        <f>'[5]Setembro'!$J$19</f>
        <v>26.64</v>
      </c>
      <c r="Q6" s="13">
        <f>'[5]Setembro'!$J$20</f>
        <v>27</v>
      </c>
      <c r="R6" s="13">
        <f>'[5]Setembro'!$J$21</f>
        <v>29.16</v>
      </c>
      <c r="S6" s="13">
        <f>'[5]Setembro'!$J$22</f>
        <v>41.76</v>
      </c>
      <c r="T6" s="13">
        <f>'[5]Setembro'!$J$23</f>
        <v>37.08</v>
      </c>
      <c r="U6" s="13">
        <f>'[5]Setembro'!$J$24</f>
        <v>59.04</v>
      </c>
      <c r="V6" s="13">
        <f>'[5]Setembro'!$J$25</f>
        <v>30.24</v>
      </c>
      <c r="W6" s="13">
        <f>'[5]Setembro'!$J$26</f>
        <v>27.72</v>
      </c>
      <c r="X6" s="13">
        <f>'[5]Setembro'!$J$27</f>
        <v>28.8</v>
      </c>
      <c r="Y6" s="13">
        <f>'[5]Setembro'!$J$28</f>
        <v>33.48</v>
      </c>
      <c r="Z6" s="13">
        <f>'[5]Setembro'!$J$29</f>
        <v>32.04</v>
      </c>
      <c r="AA6" s="13">
        <f>'[5]Setembro'!$J$30</f>
        <v>27.36</v>
      </c>
      <c r="AB6" s="13">
        <f>'[5]Setembro'!$J$31</f>
        <v>27.72</v>
      </c>
      <c r="AC6" s="13">
        <f>'[5]Setembro'!$J$32</f>
        <v>25.92</v>
      </c>
      <c r="AD6" s="13">
        <f>'[5]Setembro'!$J$33</f>
        <v>42.84</v>
      </c>
      <c r="AE6" s="13">
        <f>'[5]Setembro'!$J$34</f>
        <v>42.48</v>
      </c>
      <c r="AF6" s="15">
        <f aca="true" t="shared" si="1" ref="AF6:AF25">MAX(B6:AE6)</f>
        <v>59.04</v>
      </c>
      <c r="AG6" s="2"/>
    </row>
    <row r="7" spans="1:33" ht="16.5" customHeight="1">
      <c r="A7" s="8" t="s">
        <v>2</v>
      </c>
      <c r="B7" s="3">
        <f>'[6]Setembro'!$J$5</f>
        <v>55.08</v>
      </c>
      <c r="C7" s="3">
        <f>'[6]Setembro'!$J$6</f>
        <v>47.88</v>
      </c>
      <c r="D7" s="3">
        <f>'[6]Setembro'!$J$7</f>
        <v>43.92</v>
      </c>
      <c r="E7" s="3">
        <f>'[6]Setembro'!$J$8</f>
        <v>49.68</v>
      </c>
      <c r="F7" s="3">
        <f>'[6]Setembro'!$J$9</f>
        <v>27.36</v>
      </c>
      <c r="G7" s="3">
        <f>'[6]Setembro'!$J$10</f>
        <v>31.32</v>
      </c>
      <c r="H7" s="3">
        <f>'[6]Setembro'!$J$11</f>
        <v>45</v>
      </c>
      <c r="I7" s="3">
        <f>'[6]Setembro'!$J$12</f>
        <v>35.28</v>
      </c>
      <c r="J7" s="3">
        <f>'[6]Setembro'!$J$13</f>
        <v>41.04</v>
      </c>
      <c r="K7" s="3">
        <f>'[6]Setembro'!$J$14</f>
        <v>42.48</v>
      </c>
      <c r="L7" s="3">
        <f>'[6]Setembro'!$J$15</f>
        <v>47.16</v>
      </c>
      <c r="M7" s="3">
        <f>'[6]Setembro'!$J$16</f>
        <v>92.52</v>
      </c>
      <c r="N7" s="3">
        <f>'[6]Setembro'!$J$17</f>
        <v>38.16</v>
      </c>
      <c r="O7" s="3">
        <f>'[6]Setembro'!$J$18</f>
        <v>38.52</v>
      </c>
      <c r="P7" s="3">
        <f>'[6]Setembro'!$J$19</f>
        <v>28.8</v>
      </c>
      <c r="Q7" s="3">
        <f>'[6]Setembro'!$J$20</f>
        <v>34.2</v>
      </c>
      <c r="R7" s="3">
        <f>'[6]Setembro'!$J$21</f>
        <v>39.96</v>
      </c>
      <c r="S7" s="3">
        <f>'[6]Setembro'!$J$22</f>
        <v>60.48</v>
      </c>
      <c r="T7" s="3">
        <f>'[6]Setembro'!$J$23</f>
        <v>54.72</v>
      </c>
      <c r="U7" s="3">
        <f>'[6]Setembro'!$J$24</f>
        <v>56.88</v>
      </c>
      <c r="V7" s="3">
        <f>'[6]Setembro'!$J$25</f>
        <v>29.16</v>
      </c>
      <c r="W7" s="3">
        <f>'[6]Setembro'!$J$26</f>
        <v>29.16</v>
      </c>
      <c r="X7" s="3">
        <f>'[6]Setembro'!$J$27</f>
        <v>45</v>
      </c>
      <c r="Y7" s="3">
        <f>'[6]Setembro'!$J$28</f>
        <v>47.88</v>
      </c>
      <c r="Z7" s="3">
        <f>'[6]Setembro'!$J$29</f>
        <v>46.08</v>
      </c>
      <c r="AA7" s="3">
        <f>'[6]Setembro'!$J$30</f>
        <v>33.48</v>
      </c>
      <c r="AB7" s="3">
        <f>'[6]Setembro'!$J$31</f>
        <v>33.12</v>
      </c>
      <c r="AC7" s="3">
        <f>'[6]Setembro'!$J$32</f>
        <v>62.28</v>
      </c>
      <c r="AD7" s="3">
        <f>'[6]Setembro'!$J$33</f>
        <v>60.12</v>
      </c>
      <c r="AE7" s="3">
        <f>'[6]Setembro'!$J$34</f>
        <v>51.12</v>
      </c>
      <c r="AF7" s="15">
        <f t="shared" si="1"/>
        <v>92.52</v>
      </c>
      <c r="AG7" s="2"/>
    </row>
    <row r="8" spans="1:33" ht="16.5" customHeight="1">
      <c r="A8" s="8" t="s">
        <v>3</v>
      </c>
      <c r="B8" s="3">
        <f>'[7]Setembro'!$J$5</f>
        <v>26.28</v>
      </c>
      <c r="C8" s="3">
        <f>'[7]Setembro'!$J$6</f>
        <v>30.24</v>
      </c>
      <c r="D8" s="3">
        <f>'[7]Setembro'!$J$7</f>
        <v>29.88</v>
      </c>
      <c r="E8" s="3">
        <f>'[7]Setembro'!$J$8</f>
        <v>29.88</v>
      </c>
      <c r="F8" s="3">
        <f>'[7]Setembro'!$J$9</f>
        <v>33.84</v>
      </c>
      <c r="G8" s="3">
        <f>'[7]Setembro'!$J$10</f>
        <v>31.68</v>
      </c>
      <c r="H8" s="3">
        <f>'[7]Setembro'!$J$11</f>
        <v>23.76</v>
      </c>
      <c r="I8" s="3">
        <f>'[7]Setembro'!$J$12</f>
        <v>26.64</v>
      </c>
      <c r="J8" s="3">
        <f>'[7]Setembro'!$J$13</f>
        <v>26.64</v>
      </c>
      <c r="K8" s="3">
        <f>'[7]Setembro'!$J$14</f>
        <v>43.56</v>
      </c>
      <c r="L8" s="3">
        <f>'[7]Setembro'!$J$15</f>
        <v>33.12</v>
      </c>
      <c r="M8" s="3">
        <f>'[7]Setembro'!$J$16</f>
        <v>51.84</v>
      </c>
      <c r="N8" s="3">
        <f>'[7]Setembro'!$J$17</f>
        <v>47.88</v>
      </c>
      <c r="O8" s="3">
        <f>'[7]Setembro'!$J$18</f>
        <v>28.08</v>
      </c>
      <c r="P8" s="3">
        <f>'[7]Setembro'!$J$19</f>
        <v>24.12</v>
      </c>
      <c r="Q8" s="3">
        <f>'[7]Setembro'!$J$20</f>
        <v>22.32</v>
      </c>
      <c r="R8" s="3">
        <f>'[7]Setembro'!$J$21</f>
        <v>27.72</v>
      </c>
      <c r="S8" s="3">
        <f>'[7]Setembro'!$J$22</f>
        <v>25.56</v>
      </c>
      <c r="T8" s="3">
        <f>'[7]Setembro'!$J$23</f>
        <v>29.52</v>
      </c>
      <c r="U8" s="3">
        <f>'[7]Setembro'!$J$24</f>
        <v>55.8</v>
      </c>
      <c r="V8" s="3">
        <f>'[7]Setembro'!$J$25</f>
        <v>25.56</v>
      </c>
      <c r="W8" s="3">
        <f>'[7]Setembro'!$J$26</f>
        <v>38.52</v>
      </c>
      <c r="X8" s="3">
        <f>'[7]Setembro'!$J$27</f>
        <v>22.68</v>
      </c>
      <c r="Y8" s="3">
        <f>'[7]Setembro'!$J$28</f>
        <v>36.36</v>
      </c>
      <c r="Z8" s="3">
        <f>'[7]Setembro'!$J$29</f>
        <v>22.68</v>
      </c>
      <c r="AA8" s="3">
        <f>'[7]Setembro'!$J$30</f>
        <v>29.88</v>
      </c>
      <c r="AB8" s="3">
        <f>'[7]Setembro'!$J$31</f>
        <v>24.12</v>
      </c>
      <c r="AC8" s="3">
        <f>'[7]Setembro'!$J$32</f>
        <v>30.96</v>
      </c>
      <c r="AD8" s="3">
        <f>'[7]Setembro'!$J$33</f>
        <v>26.28</v>
      </c>
      <c r="AE8" s="3">
        <f>'[7]Setembro'!$J$34</f>
        <v>45.36</v>
      </c>
      <c r="AF8" s="15">
        <f t="shared" si="1"/>
        <v>55.8</v>
      </c>
      <c r="AG8" s="2"/>
    </row>
    <row r="9" spans="1:33" ht="16.5" customHeight="1">
      <c r="A9" s="8" t="s">
        <v>4</v>
      </c>
      <c r="B9" s="3">
        <f>'[8]Setembro'!$J$5</f>
        <v>35.64</v>
      </c>
      <c r="C9" s="3">
        <f>'[8]Setembro'!$J$6</f>
        <v>37.08</v>
      </c>
      <c r="D9" s="3">
        <f>'[8]Setembro'!$J$7</f>
        <v>37.08</v>
      </c>
      <c r="E9" s="3">
        <f>'[8]Setembro'!$J$8</f>
        <v>34.2</v>
      </c>
      <c r="F9" s="3">
        <f>'[8]Setembro'!$J$9</f>
        <v>44.64</v>
      </c>
      <c r="G9" s="3">
        <f>'[8]Setembro'!$J$10</f>
        <v>30.96</v>
      </c>
      <c r="H9" s="3">
        <f>'[8]Setembro'!$J$11</f>
        <v>32.76</v>
      </c>
      <c r="I9" s="3">
        <f>'[8]Setembro'!$J$12</f>
        <v>36.36</v>
      </c>
      <c r="J9" s="3">
        <f>'[8]Setembro'!$J$13</f>
        <v>33.84</v>
      </c>
      <c r="K9" s="3">
        <f>'[8]Setembro'!$J$14</f>
        <v>47.88</v>
      </c>
      <c r="L9" s="3">
        <f>'[8]Setembro'!$J$15</f>
        <v>61.56</v>
      </c>
      <c r="M9" s="3">
        <f>'[8]Setembro'!$J$16</f>
        <v>46.44</v>
      </c>
      <c r="N9" s="3">
        <f>'[8]Setembro'!$J$17</f>
        <v>42.48</v>
      </c>
      <c r="O9" s="3">
        <f>'[8]Setembro'!$J$18</f>
        <v>30.96</v>
      </c>
      <c r="P9" s="3">
        <f>'[8]Setembro'!$J$19</f>
        <v>33.12</v>
      </c>
      <c r="Q9" s="3">
        <f>'[8]Setembro'!$J$20</f>
        <v>28.08</v>
      </c>
      <c r="R9" s="3">
        <f>'[8]Setembro'!$J$21</f>
        <v>36</v>
      </c>
      <c r="S9" s="3">
        <f>'[8]Setembro'!$J$22</f>
        <v>32.76</v>
      </c>
      <c r="T9" s="3">
        <f>'[8]Setembro'!$J$23</f>
        <v>36.36</v>
      </c>
      <c r="U9" s="3">
        <f>'[8]Setembro'!$J$24</f>
        <v>42.12</v>
      </c>
      <c r="V9" s="3">
        <f>'[8]Setembro'!$J$25</f>
        <v>29.52</v>
      </c>
      <c r="W9" s="3">
        <f>'[8]Setembro'!$J$26</f>
        <v>28.44</v>
      </c>
      <c r="X9" s="3">
        <f>'[8]Setembro'!$J$27</f>
        <v>25.92</v>
      </c>
      <c r="Y9" s="3">
        <f>'[8]Setembro'!$J$28</f>
        <v>42.84</v>
      </c>
      <c r="Z9" s="3">
        <f>'[8]Setembro'!$J$29</f>
        <v>38.52</v>
      </c>
      <c r="AA9" s="3">
        <f>'[8]Setembro'!$J$30</f>
        <v>36</v>
      </c>
      <c r="AB9" s="3">
        <f>'[8]Setembro'!$J$31</f>
        <v>34.56</v>
      </c>
      <c r="AC9" s="3">
        <f>'[8]Setembro'!$J$32</f>
        <v>34.2</v>
      </c>
      <c r="AD9" s="3">
        <f>'[8]Setembro'!$J$33</f>
        <v>38.88</v>
      </c>
      <c r="AE9" s="3">
        <f>'[8]Setembro'!$J$34</f>
        <v>46.8</v>
      </c>
      <c r="AF9" s="15">
        <f t="shared" si="1"/>
        <v>61.56</v>
      </c>
      <c r="AG9" s="2"/>
    </row>
    <row r="10" spans="1:33" ht="16.5" customHeight="1">
      <c r="A10" s="8" t="s">
        <v>5</v>
      </c>
      <c r="B10" s="3">
        <f>'[1]Setembro'!$J$5</f>
        <v>39.6</v>
      </c>
      <c r="C10" s="3">
        <f>'[1]Setembro'!$J$6</f>
        <v>33.48</v>
      </c>
      <c r="D10" s="3">
        <f>'[1]Setembro'!$J$7</f>
        <v>25.2</v>
      </c>
      <c r="E10" s="3">
        <f>'[1]Setembro'!$J$8</f>
        <v>36.36</v>
      </c>
      <c r="F10" s="3">
        <f>'[1]Setembro'!$J$9</f>
        <v>57.96</v>
      </c>
      <c r="G10" s="3">
        <f>'[1]Setembro'!$J$10</f>
        <v>55.08</v>
      </c>
      <c r="H10" s="3">
        <f>'[1]Setembro'!$J$11</f>
        <v>33.12</v>
      </c>
      <c r="I10" s="3">
        <f>'[1]Setembro'!$J$12</f>
        <v>18.72</v>
      </c>
      <c r="J10" s="3">
        <f>'[1]Setembro'!$J$13</f>
        <v>15.84</v>
      </c>
      <c r="K10" s="3">
        <f>'[1]Setembro'!$J$14</f>
        <v>17.64</v>
      </c>
      <c r="L10" s="3">
        <f>'[1]Setembro'!$J$15</f>
        <v>21.96</v>
      </c>
      <c r="M10" s="3">
        <f>'[1]Setembro'!$J$16</f>
        <v>51.12</v>
      </c>
      <c r="N10" s="3">
        <f>'[1]Setembro'!$J$17</f>
        <v>55.8</v>
      </c>
      <c r="O10" s="3">
        <f>'[1]Setembro'!$J$18</f>
        <v>29.88</v>
      </c>
      <c r="P10" s="3">
        <f>'[1]Setembro'!$J$19</f>
        <v>43.56</v>
      </c>
      <c r="Q10" s="3">
        <f>'[1]Setembro'!$J$20</f>
        <v>48.6</v>
      </c>
      <c r="R10" s="3">
        <f>'[1]Setembro'!$J$21</f>
        <v>31.32</v>
      </c>
      <c r="S10" s="3">
        <f>'[1]Setembro'!$J$22</f>
        <v>40.68</v>
      </c>
      <c r="T10" s="3">
        <f>'[1]Setembro'!$J$23</f>
        <v>47.52</v>
      </c>
      <c r="U10" s="3">
        <f>'[1]Setembro'!$J$24</f>
        <v>59.4</v>
      </c>
      <c r="V10" s="3">
        <f>'[1]Setembro'!$J$25</f>
        <v>39.96</v>
      </c>
      <c r="W10" s="3">
        <f>'[1]Setembro'!$J$26</f>
        <v>29.88</v>
      </c>
      <c r="X10" s="3">
        <f>'[1]Setembro'!$J$27</f>
        <v>35.28</v>
      </c>
      <c r="Y10" s="3">
        <f>'[1]Setembro'!$J$28</f>
        <v>35.28</v>
      </c>
      <c r="Z10" s="3">
        <f>'[1]Setembro'!$J$29</f>
        <v>37.08</v>
      </c>
      <c r="AA10" s="3">
        <f>'[1]Setembro'!$J$30</f>
        <v>25.92</v>
      </c>
      <c r="AB10" s="3">
        <f>'[1]Setembro'!$J$31</f>
        <v>25.56</v>
      </c>
      <c r="AC10" s="3">
        <f>'[1]Setembro'!$J$32</f>
        <v>44.64</v>
      </c>
      <c r="AD10" s="3">
        <f>'[1]Setembro'!$J$33</f>
        <v>29.16</v>
      </c>
      <c r="AE10" s="3">
        <f>'[1]Setembro'!$J$34</f>
        <v>43.2</v>
      </c>
      <c r="AF10" s="15">
        <f t="shared" si="1"/>
        <v>59.4</v>
      </c>
      <c r="AG10" s="2"/>
    </row>
    <row r="11" spans="1:33" ht="16.5" customHeight="1">
      <c r="A11" s="8" t="s">
        <v>6</v>
      </c>
      <c r="B11" s="3">
        <f>'[2]Setembro'!$J$5</f>
        <v>27</v>
      </c>
      <c r="C11" s="3">
        <f>'[2]Setembro'!$J$6</f>
        <v>37.08</v>
      </c>
      <c r="D11" s="3">
        <f>'[2]Setembro'!$J$7</f>
        <v>30.96</v>
      </c>
      <c r="E11" s="3">
        <f>'[2]Setembro'!$J$8</f>
        <v>35.64</v>
      </c>
      <c r="F11" s="3">
        <f>'[2]Setembro'!$J$9</f>
        <v>30.96</v>
      </c>
      <c r="G11" s="3">
        <f>'[2]Setembro'!$J$10</f>
        <v>25.2</v>
      </c>
      <c r="H11" s="3">
        <f>'[2]Setembro'!$J$11</f>
        <v>33.12</v>
      </c>
      <c r="I11" s="3">
        <f>'[2]Setembro'!$J$12</f>
        <v>28.8</v>
      </c>
      <c r="J11" s="3">
        <f>'[2]Setembro'!$J$13</f>
        <v>21.6</v>
      </c>
      <c r="K11" s="3">
        <f>'[2]Setembro'!$J$14</f>
        <v>18</v>
      </c>
      <c r="L11" s="3">
        <f>'[2]Setembro'!$J$15</f>
        <v>32.4</v>
      </c>
      <c r="M11" s="3">
        <f>'[2]Setembro'!$J$16</f>
        <v>51.12</v>
      </c>
      <c r="N11" s="3">
        <f>'[2]Setembro'!$J$17</f>
        <v>33.12</v>
      </c>
      <c r="O11" s="3">
        <f>'[2]Setembro'!$J$18</f>
        <v>29.16</v>
      </c>
      <c r="P11" s="3">
        <f>'[2]Setembro'!$J$19</f>
        <v>32.76</v>
      </c>
      <c r="Q11" s="3">
        <f>'[2]Setembro'!$J$20</f>
        <v>26.64</v>
      </c>
      <c r="R11" s="3">
        <f>'[2]Setembro'!$J$21</f>
        <v>33.84</v>
      </c>
      <c r="S11" s="3">
        <f>'[2]Setembro'!$J$22</f>
        <v>34.2</v>
      </c>
      <c r="T11" s="3">
        <f>'[2]Setembro'!$J$23</f>
        <v>27</v>
      </c>
      <c r="U11" s="3">
        <f>'[2]Setembro'!$J$24</f>
        <v>45.36</v>
      </c>
      <c r="V11" s="3">
        <f>'[2]Setembro'!$J$25</f>
        <v>29.88</v>
      </c>
      <c r="W11" s="3">
        <f>'[2]Setembro'!$J$26</f>
        <v>33.84</v>
      </c>
      <c r="X11" s="3">
        <f>'[2]Setembro'!$J$27</f>
        <v>24.84</v>
      </c>
      <c r="Y11" s="3">
        <f>'[2]Setembro'!$J$28</f>
        <v>29.16</v>
      </c>
      <c r="Z11" s="3">
        <f>'[2]Setembro'!$J$29</f>
        <v>39.96</v>
      </c>
      <c r="AA11" s="3">
        <f>'[2]Setembro'!$J$30</f>
        <v>27.72</v>
      </c>
      <c r="AB11" s="3">
        <f>'[2]Setembro'!$J$31</f>
        <v>39.24</v>
      </c>
      <c r="AC11" s="3">
        <f>'[2]Setembro'!$J$32</f>
        <v>33.84</v>
      </c>
      <c r="AD11" s="3">
        <f>'[2]Setembro'!$J$33</f>
        <v>35.64</v>
      </c>
      <c r="AE11" s="3">
        <f>'[2]Setembro'!$J$34</f>
        <v>38.16</v>
      </c>
      <c r="AF11" s="15">
        <f t="shared" si="1"/>
        <v>51.12</v>
      </c>
      <c r="AG11" s="2"/>
    </row>
    <row r="12" spans="1:33" ht="16.5" customHeight="1">
      <c r="A12" s="8" t="s">
        <v>7</v>
      </c>
      <c r="B12" s="3">
        <f>'[3]Setembro'!$J$5</f>
        <v>37.44</v>
      </c>
      <c r="C12" s="3">
        <f>'[3]Setembro'!$J$6</f>
        <v>48.96</v>
      </c>
      <c r="D12" s="3">
        <f>'[3]Setembro'!$J$7</f>
        <v>43.2</v>
      </c>
      <c r="E12" s="3">
        <f>'[3]Setembro'!$J$8</f>
        <v>57.24</v>
      </c>
      <c r="F12" s="3">
        <f>'[3]Setembro'!$J$9</f>
        <v>38.16</v>
      </c>
      <c r="G12" s="3">
        <f>'[3]Setembro'!$J$10</f>
        <v>39.96</v>
      </c>
      <c r="H12" s="3">
        <f>'[3]Setembro'!$J$11</f>
        <v>29.52</v>
      </c>
      <c r="I12" s="3">
        <f>'[3]Setembro'!$J$12</f>
        <v>23.04</v>
      </c>
      <c r="J12" s="3">
        <f>'[3]Setembro'!$J$13</f>
        <v>29.52</v>
      </c>
      <c r="K12" s="3">
        <f>'[3]Setembro'!$J$14</f>
        <v>34.92</v>
      </c>
      <c r="L12" s="3">
        <f>'[3]Setembro'!$J$15</f>
        <v>48.96</v>
      </c>
      <c r="M12" s="3">
        <f>'[3]Setembro'!$J$16</f>
        <v>45.36</v>
      </c>
      <c r="N12" s="3">
        <f>'[3]Setembro'!$J$17</f>
        <v>37.8</v>
      </c>
      <c r="O12" s="3">
        <f>'[3]Setembro'!$J$18</f>
        <v>32.76</v>
      </c>
      <c r="P12" s="3">
        <f>'[3]Setembro'!$J$19</f>
        <v>30.96</v>
      </c>
      <c r="Q12" s="3">
        <f>'[3]Setembro'!$J$20</f>
        <v>29.52</v>
      </c>
      <c r="R12" s="3">
        <f>'[3]Setembro'!$J$21</f>
        <v>34.92</v>
      </c>
      <c r="S12" s="3">
        <f>'[3]Setembro'!$J$22</f>
        <v>53.64</v>
      </c>
      <c r="T12" s="3">
        <f>'[3]Setembro'!$J$23</f>
        <v>37.08</v>
      </c>
      <c r="U12" s="3">
        <f>'[3]Setembro'!$J$24</f>
        <v>54.72</v>
      </c>
      <c r="V12" s="3">
        <f>'[3]Setembro'!$J$25</f>
        <v>34.92</v>
      </c>
      <c r="W12" s="3">
        <f>'[3]Setembro'!$J$26</f>
        <v>29.16</v>
      </c>
      <c r="X12" s="3">
        <f>'[3]Setembro'!$J$27</f>
        <v>25.92</v>
      </c>
      <c r="Y12" s="3">
        <f>'[3]Setembro'!$J$28</f>
        <v>35.28</v>
      </c>
      <c r="Z12" s="3">
        <f>'[3]Setembro'!$J$29</f>
        <v>36.72</v>
      </c>
      <c r="AA12" s="3">
        <f>'[3]Setembro'!$J$30</f>
        <v>27.72</v>
      </c>
      <c r="AB12" s="3">
        <f>'[3]Setembro'!$J$31</f>
        <v>39.24</v>
      </c>
      <c r="AC12" s="3">
        <f>'[3]Setembro'!$J$32</f>
        <v>43.2</v>
      </c>
      <c r="AD12" s="3">
        <f>'[3]Setembro'!$J$33</f>
        <v>49.32</v>
      </c>
      <c r="AE12" s="3">
        <f>'[3]Setembro'!$J$34</f>
        <v>35.28</v>
      </c>
      <c r="AF12" s="15">
        <f t="shared" si="1"/>
        <v>57.24</v>
      </c>
      <c r="AG12" s="2"/>
    </row>
    <row r="13" spans="1:33" ht="16.5" customHeight="1">
      <c r="A13" s="8" t="s">
        <v>8</v>
      </c>
      <c r="B13" s="3">
        <f>'[9]Setembro'!$J$5</f>
        <v>38.16</v>
      </c>
      <c r="C13" s="3">
        <f>'[9]Setembro'!$J$6</f>
        <v>37.8</v>
      </c>
      <c r="D13" s="3">
        <f>'[9]Setembro'!$J$7</f>
        <v>50.76</v>
      </c>
      <c r="E13" s="3">
        <f>'[9]Setembro'!$J$8</f>
        <v>32.04</v>
      </c>
      <c r="F13" s="3">
        <f>'[9]Setembro'!$J$9</f>
        <v>37.8</v>
      </c>
      <c r="G13" s="3">
        <f>'[9]Setembro'!$J$10</f>
        <v>36</v>
      </c>
      <c r="H13" s="3">
        <f>'[9]Setembro'!$J$11</f>
        <v>36.72</v>
      </c>
      <c r="I13" s="3">
        <f>'[9]Setembro'!$J$12</f>
        <v>21.6</v>
      </c>
      <c r="J13" s="3">
        <f>'[9]Setembro'!$J$13</f>
        <v>25.92</v>
      </c>
      <c r="K13" s="3">
        <f>'[9]Setembro'!$J$14</f>
        <v>39.6</v>
      </c>
      <c r="L13" s="3">
        <f>'[9]Setembro'!$J$15</f>
        <v>46.44</v>
      </c>
      <c r="M13" s="3" t="str">
        <f>'[9]Setembro'!$J$16</f>
        <v>**</v>
      </c>
      <c r="N13" s="3">
        <f>'[9]Setembro'!$J$17</f>
        <v>32.04</v>
      </c>
      <c r="O13" s="3">
        <f>'[9]Setembro'!$J$18</f>
        <v>34.2</v>
      </c>
      <c r="P13" s="3">
        <f>'[9]Setembro'!$J$19</f>
        <v>29.52</v>
      </c>
      <c r="Q13" s="3">
        <f>'[9]Setembro'!$J$20</f>
        <v>30.24</v>
      </c>
      <c r="R13" s="3">
        <f>'[9]Setembro'!$J$21</f>
        <v>34.92</v>
      </c>
      <c r="S13" s="3">
        <f>'[9]Setembro'!$J$22</f>
        <v>53.28</v>
      </c>
      <c r="T13" s="3">
        <f>'[9]Setembro'!$J$23</f>
        <v>47.88</v>
      </c>
      <c r="U13" s="3">
        <f>'[9]Setembro'!$J$24</f>
        <v>15.84</v>
      </c>
      <c r="V13" s="3">
        <f>'[9]Setembro'!$J$25</f>
        <v>42.84</v>
      </c>
      <c r="W13" s="3">
        <f>'[9]Setembro'!$J$26</f>
        <v>29.52</v>
      </c>
      <c r="X13" s="3">
        <f>'[9]Setembro'!$J$27</f>
        <v>33.12</v>
      </c>
      <c r="Y13" s="3">
        <f>'[9]Setembro'!$J$28</f>
        <v>45</v>
      </c>
      <c r="Z13" s="3">
        <f>'[9]Setembro'!$J$29</f>
        <v>33.84</v>
      </c>
      <c r="AA13" s="3">
        <f>'[9]Setembro'!$J$30</f>
        <v>30.24</v>
      </c>
      <c r="AB13" s="3">
        <f>'[9]Setembro'!$J$31</f>
        <v>40.32</v>
      </c>
      <c r="AC13" s="3">
        <f>'[9]Setembro'!$J$32</f>
        <v>42.12</v>
      </c>
      <c r="AD13" s="3">
        <f>'[9]Setembro'!$J$33</f>
        <v>48.96</v>
      </c>
      <c r="AE13" s="3">
        <f>'[9]Setembro'!$J$34</f>
        <v>28.8</v>
      </c>
      <c r="AF13" s="15">
        <f t="shared" si="1"/>
        <v>53.28</v>
      </c>
      <c r="AG13" s="2"/>
    </row>
    <row r="14" spans="1:33" ht="16.5" customHeight="1">
      <c r="A14" s="8" t="s">
        <v>9</v>
      </c>
      <c r="B14" s="3">
        <f>'[10]Setembro'!$J$5</f>
        <v>32.04</v>
      </c>
      <c r="C14" s="3">
        <f>'[10]Setembro'!$J$6</f>
        <v>39.6</v>
      </c>
      <c r="D14" s="3">
        <f>'[10]Setembro'!$J$7</f>
        <v>43.2</v>
      </c>
      <c r="E14" s="3">
        <f>'[10]Setembro'!$J$8</f>
        <v>45.36</v>
      </c>
      <c r="F14" s="3">
        <f>'[10]Setembro'!$J$9</f>
        <v>40.68</v>
      </c>
      <c r="G14" s="3">
        <f>'[10]Setembro'!$J$10</f>
        <v>41.04</v>
      </c>
      <c r="H14" s="3">
        <f>'[10]Setembro'!$J$11</f>
        <v>43.92</v>
      </c>
      <c r="I14" s="3">
        <f>'[10]Setembro'!$J$12</f>
        <v>20.16</v>
      </c>
      <c r="J14" s="3">
        <f>'[10]Setembro'!$J$13</f>
        <v>29.88</v>
      </c>
      <c r="K14" s="3">
        <f>'[10]Setembro'!$J$14</f>
        <v>39.6</v>
      </c>
      <c r="L14" s="3">
        <f>'[10]Setembro'!$J$15</f>
        <v>50.76</v>
      </c>
      <c r="M14" s="3">
        <f>'[10]Setembro'!$J$16</f>
        <v>47.16</v>
      </c>
      <c r="N14" s="3">
        <f>'[10]Setembro'!$J$17</f>
        <v>37.08</v>
      </c>
      <c r="O14" s="3">
        <f>'[10]Setembro'!$J$18</f>
        <v>28.08</v>
      </c>
      <c r="P14" s="3">
        <f>'[10]Setembro'!$J$19</f>
        <v>31.32</v>
      </c>
      <c r="Q14" s="3">
        <f>'[10]Setembro'!$J$20</f>
        <v>33.12</v>
      </c>
      <c r="R14" s="3">
        <f>'[10]Setembro'!$J$21</f>
        <v>31.32</v>
      </c>
      <c r="S14" s="3">
        <f>'[10]Setembro'!$J$22</f>
        <v>40.32</v>
      </c>
      <c r="T14" s="3">
        <f>'[10]Setembro'!$J$23</f>
        <v>38.88</v>
      </c>
      <c r="U14" s="3">
        <f>'[10]Setembro'!$J$24</f>
        <v>41.76</v>
      </c>
      <c r="V14" s="3">
        <f>'[10]Setembro'!$J$25</f>
        <v>35.28</v>
      </c>
      <c r="W14" s="3">
        <f>'[10]Setembro'!$J$26</f>
        <v>32.4</v>
      </c>
      <c r="X14" s="3">
        <f>'[10]Setembro'!$J$27</f>
        <v>24.12</v>
      </c>
      <c r="Y14" s="3">
        <f>'[10]Setembro'!$J$28</f>
        <v>34.2</v>
      </c>
      <c r="Z14" s="3">
        <f>'[10]Setembro'!$J$29</f>
        <v>29.88</v>
      </c>
      <c r="AA14" s="3">
        <f>'[10]Setembro'!$J$30</f>
        <v>27.72</v>
      </c>
      <c r="AB14" s="3">
        <f>'[10]Setembro'!$J$31</f>
        <v>29.52</v>
      </c>
      <c r="AC14" s="3">
        <f>'[10]Setembro'!$J$32</f>
        <v>40.32</v>
      </c>
      <c r="AD14" s="3">
        <f>'[10]Setembro'!$J$33</f>
        <v>40.68</v>
      </c>
      <c r="AE14" s="3">
        <f>'[10]Setembro'!$J$34</f>
        <v>55.8</v>
      </c>
      <c r="AF14" s="15">
        <f t="shared" si="1"/>
        <v>55.8</v>
      </c>
      <c r="AG14" s="2"/>
    </row>
    <row r="15" spans="1:33" ht="16.5" customHeight="1">
      <c r="A15" s="8" t="s">
        <v>10</v>
      </c>
      <c r="B15" s="3">
        <f>'[11]Setembro'!$J$5</f>
        <v>28.8</v>
      </c>
      <c r="C15" s="3">
        <f>'[11]Setembro'!$J$6</f>
        <v>45.72</v>
      </c>
      <c r="D15" s="3">
        <f>'[11]Setembro'!$J$7</f>
        <v>42.12</v>
      </c>
      <c r="E15" s="3">
        <f>'[11]Setembro'!$J$8</f>
        <v>39.96</v>
      </c>
      <c r="F15" s="3">
        <f>'[11]Setembro'!$J$9</f>
        <v>46.08</v>
      </c>
      <c r="G15" s="3">
        <f>'[11]Setembro'!$J$10</f>
        <v>34.92</v>
      </c>
      <c r="H15" s="3">
        <f>'[11]Setembro'!$J$11</f>
        <v>28.08</v>
      </c>
      <c r="I15" s="3">
        <f>'[11]Setembro'!$J$12</f>
        <v>19.08</v>
      </c>
      <c r="J15" s="3">
        <f>'[11]Setembro'!$J$13</f>
        <v>23.04</v>
      </c>
      <c r="K15" s="3">
        <f>'[11]Setembro'!$J$14</f>
        <v>36</v>
      </c>
      <c r="L15" s="3">
        <f>'[11]Setembro'!$J$15</f>
        <v>101.16</v>
      </c>
      <c r="M15" s="3">
        <f>'[11]Setembro'!$J$16</f>
        <v>37.44</v>
      </c>
      <c r="N15" s="3">
        <f>'[11]Setembro'!$J$17</f>
        <v>30.24</v>
      </c>
      <c r="O15" s="3">
        <f>'[11]Setembro'!$J$18</f>
        <v>25.2</v>
      </c>
      <c r="P15" s="3">
        <f>'[11]Setembro'!$J$19</f>
        <v>26.64</v>
      </c>
      <c r="Q15" s="3">
        <f>'[11]Setembro'!$J$20</f>
        <v>28.44</v>
      </c>
      <c r="R15" s="3">
        <f>'[11]Setembro'!$J$21</f>
        <v>30.96</v>
      </c>
      <c r="S15" s="3">
        <f>'[11]Setembro'!$J$22</f>
        <v>44.64</v>
      </c>
      <c r="T15" s="3">
        <f>'[11]Setembro'!$J$23</f>
        <v>36</v>
      </c>
      <c r="U15" s="3">
        <f>'[11]Setembro'!$J$24</f>
        <v>52.92</v>
      </c>
      <c r="V15" s="3">
        <f>'[11]Setembro'!$J$25</f>
        <v>35.28</v>
      </c>
      <c r="W15" s="3">
        <f>'[11]Setembro'!$J$26</f>
        <v>23.4</v>
      </c>
      <c r="X15" s="3">
        <f>'[11]Setembro'!$J$27</f>
        <v>23.04</v>
      </c>
      <c r="Y15" s="3">
        <f>'[11]Setembro'!$J$28</f>
        <v>39.24</v>
      </c>
      <c r="Z15" s="3">
        <f>'[11]Setembro'!$J$29</f>
        <v>31.68</v>
      </c>
      <c r="AA15" s="3">
        <f>'[11]Setembro'!$J$30</f>
        <v>24.48</v>
      </c>
      <c r="AB15" s="3">
        <f>'[11]Setembro'!$J$31</f>
        <v>25.56</v>
      </c>
      <c r="AC15" s="3">
        <f>'[11]Setembro'!$J$32</f>
        <v>43.56</v>
      </c>
      <c r="AD15" s="3">
        <f>'[11]Setembro'!$J$33</f>
        <v>47.52</v>
      </c>
      <c r="AE15" s="3">
        <f>'[11]Setembro'!$J$34</f>
        <v>35.64</v>
      </c>
      <c r="AF15" s="15">
        <f t="shared" si="1"/>
        <v>101.16</v>
      </c>
      <c r="AG15" s="2"/>
    </row>
    <row r="16" spans="1:33" ht="16.5" customHeight="1">
      <c r="A16" s="8" t="s">
        <v>11</v>
      </c>
      <c r="B16" s="3">
        <f>'[12]Setembro'!$J$5</f>
        <v>26.28</v>
      </c>
      <c r="C16" s="3">
        <f>'[12]Setembro'!$J$6</f>
        <v>41.76</v>
      </c>
      <c r="D16" s="3">
        <f>'[12]Setembro'!$J$7</f>
        <v>42.84</v>
      </c>
      <c r="E16" s="3">
        <f>'[12]Setembro'!$J$8</f>
        <v>53.28</v>
      </c>
      <c r="F16" s="3">
        <f>'[12]Setembro'!$J$9</f>
        <v>34.2</v>
      </c>
      <c r="G16" s="3">
        <f>'[12]Setembro'!$J$10</f>
        <v>29.52</v>
      </c>
      <c r="H16" s="3">
        <f>'[12]Setembro'!$J$11</f>
        <v>28.08</v>
      </c>
      <c r="I16" s="3">
        <f>'[12]Setembro'!$J$12</f>
        <v>21.24</v>
      </c>
      <c r="J16" s="3">
        <f>'[12]Setembro'!$J$13</f>
        <v>19.8</v>
      </c>
      <c r="K16" s="3">
        <f>'[12]Setembro'!$J$14</f>
        <v>33.48</v>
      </c>
      <c r="L16" s="3">
        <f>'[12]Setembro'!$J$15</f>
        <v>48.24</v>
      </c>
      <c r="M16" s="3">
        <f>'[12]Setembro'!$J$16</f>
        <v>39.6</v>
      </c>
      <c r="N16" s="3">
        <f>'[12]Setembro'!$J$17</f>
        <v>31.68</v>
      </c>
      <c r="O16" s="3">
        <f>'[12]Setembro'!$J$18</f>
        <v>27.72</v>
      </c>
      <c r="P16" s="3">
        <f>'[12]Setembro'!$J$19</f>
        <v>24.48</v>
      </c>
      <c r="Q16" s="3">
        <f>'[12]Setembro'!$J$20</f>
        <v>25.2</v>
      </c>
      <c r="R16" s="3">
        <f>'[12]Setembro'!$J$21</f>
        <v>29.88</v>
      </c>
      <c r="S16" s="3">
        <f>'[12]Setembro'!$J$22</f>
        <v>39.96</v>
      </c>
      <c r="T16" s="3">
        <f>'[12]Setembro'!$J$23</f>
        <v>30.24</v>
      </c>
      <c r="U16" s="3">
        <f>'[12]Setembro'!$J$24</f>
        <v>45.36</v>
      </c>
      <c r="V16" s="3">
        <f>'[12]Setembro'!$J$25</f>
        <v>30.24</v>
      </c>
      <c r="W16" s="3">
        <f>'[12]Setembro'!$J$26</f>
        <v>25.56</v>
      </c>
      <c r="X16" s="3">
        <f>'[12]Setembro'!$J$27</f>
        <v>27</v>
      </c>
      <c r="Y16" s="3">
        <f>'[12]Setembro'!$J$28</f>
        <v>40.32</v>
      </c>
      <c r="Z16" s="3">
        <f>'[12]Setembro'!$J$29</f>
        <v>24.12</v>
      </c>
      <c r="AA16" s="3">
        <f>'[12]Setembro'!$J$30</f>
        <v>23.4</v>
      </c>
      <c r="AB16" s="3">
        <f>'[12]Setembro'!$J$31</f>
        <v>28.08</v>
      </c>
      <c r="AC16" s="3">
        <f>'[12]Setembro'!$J$32</f>
        <v>36</v>
      </c>
      <c r="AD16" s="3">
        <f>'[12]Setembro'!$J$33</f>
        <v>41.4</v>
      </c>
      <c r="AE16" s="3">
        <f>'[12]Setembro'!$J$34</f>
        <v>46.8</v>
      </c>
      <c r="AF16" s="15">
        <f t="shared" si="1"/>
        <v>53.28</v>
      </c>
      <c r="AG16" s="2"/>
    </row>
    <row r="17" spans="1:33" ht="16.5" customHeight="1">
      <c r="A17" s="8" t="s">
        <v>12</v>
      </c>
      <c r="B17" s="3">
        <f>'[13]Setembro'!$J$5</f>
        <v>23.04</v>
      </c>
      <c r="C17" s="3">
        <f>'[13]Setembro'!$J$6</f>
        <v>41.76</v>
      </c>
      <c r="D17" s="3">
        <f>'[13]Setembro'!$J$7</f>
        <v>40.68</v>
      </c>
      <c r="E17" s="3">
        <f>'[13]Setembro'!$J$8</f>
        <v>37.44</v>
      </c>
      <c r="F17" s="3">
        <f>'[13]Setembro'!$J$9</f>
        <v>29.88</v>
      </c>
      <c r="G17" s="3">
        <f>'[13]Setembro'!$J$10</f>
        <v>30.96</v>
      </c>
      <c r="H17" s="3">
        <f>'[13]Setembro'!$J$11</f>
        <v>28.44</v>
      </c>
      <c r="I17" s="3">
        <f>'[13]Setembro'!$J$12</f>
        <v>23.4</v>
      </c>
      <c r="J17" s="3">
        <f>'[13]Setembro'!$J$13</f>
        <v>23.76</v>
      </c>
      <c r="K17" s="3">
        <f>'[13]Setembro'!$J$14</f>
        <v>29.52</v>
      </c>
      <c r="L17" s="3">
        <f>'[13]Setembro'!$J$15</f>
        <v>32.76</v>
      </c>
      <c r="M17" s="3">
        <f>'[13]Setembro'!$J$16</f>
        <v>46.08</v>
      </c>
      <c r="N17" s="3">
        <f>'[13]Setembro'!$J$17</f>
        <v>32.4</v>
      </c>
      <c r="O17" s="3">
        <f>'[13]Setembro'!$J$18</f>
        <v>30.6</v>
      </c>
      <c r="P17" s="3">
        <f>'[13]Setembro'!$J$19</f>
        <v>23.04</v>
      </c>
      <c r="Q17" s="3">
        <f>'[13]Setembro'!$J$20</f>
        <v>28.8</v>
      </c>
      <c r="R17" s="3">
        <f>'[13]Setembro'!$J$21</f>
        <v>25.2</v>
      </c>
      <c r="S17" s="3">
        <f>'[13]Setembro'!$J$22</f>
        <v>26.28</v>
      </c>
      <c r="T17" s="3">
        <f>'[13]Setembro'!$J$23</f>
        <v>28.8</v>
      </c>
      <c r="U17" s="3">
        <f>'[13]Setembro'!$J$24</f>
        <v>54.72</v>
      </c>
      <c r="V17" s="3">
        <f>'[13]Setembro'!$J$25</f>
        <v>31.68</v>
      </c>
      <c r="W17" s="3">
        <f>'[13]Setembro'!$J$26</f>
        <v>25.56</v>
      </c>
      <c r="X17" s="3">
        <f>'[13]Setembro'!$J$27</f>
        <v>24.48</v>
      </c>
      <c r="Y17" s="3">
        <f>'[13]Setembro'!$J$28</f>
        <v>27.36</v>
      </c>
      <c r="Z17" s="3">
        <f>'[13]Setembro'!$J$29</f>
        <v>25.56</v>
      </c>
      <c r="AA17" s="3">
        <f>'[13]Setembro'!$J$30</f>
        <v>17.64</v>
      </c>
      <c r="AB17" s="3">
        <f>'[13]Setembro'!$J$31</f>
        <v>21.24</v>
      </c>
      <c r="AC17" s="3">
        <f>'[13]Setembro'!$J$32</f>
        <v>30.24</v>
      </c>
      <c r="AD17" s="3">
        <f>'[13]Setembro'!$J$33</f>
        <v>37.44</v>
      </c>
      <c r="AE17" s="3">
        <f>'[13]Setembro'!$J$34</f>
        <v>33.12</v>
      </c>
      <c r="AF17" s="15">
        <f t="shared" si="1"/>
        <v>54.72</v>
      </c>
      <c r="AG17" s="2"/>
    </row>
    <row r="18" spans="1:33" ht="16.5" customHeight="1">
      <c r="A18" s="8" t="s">
        <v>13</v>
      </c>
      <c r="B18" s="3">
        <f>'[14]Setembro'!$J$5</f>
        <v>32.4</v>
      </c>
      <c r="C18" s="3">
        <f>'[14]Setembro'!$J$6</f>
        <v>45.72</v>
      </c>
      <c r="D18" s="3">
        <f>'[14]Setembro'!$J$7</f>
        <v>47.88</v>
      </c>
      <c r="E18" s="3">
        <f>'[14]Setembro'!$J$8</f>
        <v>37.8</v>
      </c>
      <c r="F18" s="3">
        <f>'[14]Setembro'!$J$9</f>
        <v>46.8</v>
      </c>
      <c r="G18" s="3">
        <f>'[14]Setembro'!$J$10</f>
        <v>47.88</v>
      </c>
      <c r="H18" s="3">
        <f>'[14]Setembro'!$J$11</f>
        <v>35.64</v>
      </c>
      <c r="I18" s="3">
        <f>'[14]Setembro'!$J$12</f>
        <v>19.44</v>
      </c>
      <c r="J18" s="3">
        <f>'[14]Setembro'!$J$13</f>
        <v>23.04</v>
      </c>
      <c r="K18" s="3">
        <f>'[14]Setembro'!$J$14</f>
        <v>33.84</v>
      </c>
      <c r="L18" s="3">
        <f>'[14]Setembro'!$J$15</f>
        <v>34.92</v>
      </c>
      <c r="M18" s="3">
        <f>'[14]Setembro'!$J$16</f>
        <v>72.72</v>
      </c>
      <c r="N18" s="3">
        <f>'[14]Setembro'!$J$17</f>
        <v>35.28</v>
      </c>
      <c r="O18" s="3">
        <f>'[14]Setembro'!$J$18</f>
        <v>29.52</v>
      </c>
      <c r="P18" s="3">
        <f>'[14]Setembro'!$J$19</f>
        <v>33.12</v>
      </c>
      <c r="Q18" s="3">
        <f>'[14]Setembro'!$J$20</f>
        <v>29.52</v>
      </c>
      <c r="R18" s="3">
        <f>'[14]Setembro'!$J$21</f>
        <v>21.96</v>
      </c>
      <c r="S18" s="3">
        <f>'[14]Setembro'!$J$22</f>
        <v>25.56</v>
      </c>
      <c r="T18" s="3">
        <f>'[14]Setembro'!$J$23</f>
        <v>30.24</v>
      </c>
      <c r="U18" s="3">
        <f>'[14]Setembro'!$J$24</f>
        <v>65.52</v>
      </c>
      <c r="V18" s="3">
        <f>'[14]Setembro'!$J$25</f>
        <v>33.84</v>
      </c>
      <c r="W18" s="3">
        <f>'[14]Setembro'!$J$26</f>
        <v>28.08</v>
      </c>
      <c r="X18" s="3">
        <f>'[14]Setembro'!$J$27</f>
        <v>27</v>
      </c>
      <c r="Y18" s="3">
        <f>'[14]Setembro'!$J$28</f>
        <v>24.84</v>
      </c>
      <c r="Z18" s="3">
        <f>'[14]Setembro'!$J$29</f>
        <v>32.76</v>
      </c>
      <c r="AA18" s="3">
        <f>'[14]Setembro'!$J$30</f>
        <v>15.48</v>
      </c>
      <c r="AB18" s="3">
        <f>'[14]Setembro'!$J$31</f>
        <v>10.44</v>
      </c>
      <c r="AC18" s="3">
        <f>'[14]Setembro'!$J$32</f>
        <v>38.52</v>
      </c>
      <c r="AD18" s="3">
        <f>'[14]Setembro'!$J$33</f>
        <v>48.96</v>
      </c>
      <c r="AE18" s="3">
        <f>'[14]Setembro'!$J$34</f>
        <v>50.76</v>
      </c>
      <c r="AF18" s="15">
        <f t="shared" si="1"/>
        <v>72.72</v>
      </c>
      <c r="AG18" s="2"/>
    </row>
    <row r="19" spans="1:33" ht="16.5" customHeight="1">
      <c r="A19" s="8" t="s">
        <v>14</v>
      </c>
      <c r="B19" s="3" t="str">
        <f>'[15]Setembro'!$J$5</f>
        <v>**</v>
      </c>
      <c r="C19" s="3" t="str">
        <f>'[15]Setembro'!$J$6</f>
        <v>**</v>
      </c>
      <c r="D19" s="3" t="str">
        <f>'[15]Setembro'!$J$7</f>
        <v>**</v>
      </c>
      <c r="E19" s="3" t="str">
        <f>'[15]Setembro'!$J$8</f>
        <v>**</v>
      </c>
      <c r="F19" s="3" t="str">
        <f>'[15]Setembro'!$J$9</f>
        <v>**</v>
      </c>
      <c r="G19" s="3" t="str">
        <f>'[15]Setembro'!$J$10</f>
        <v>**</v>
      </c>
      <c r="H19" s="3" t="str">
        <f>'[15]Setembro'!$J$11</f>
        <v>**</v>
      </c>
      <c r="I19" s="3" t="str">
        <f>'[15]Setembro'!$J$12</f>
        <v>**</v>
      </c>
      <c r="J19" s="3" t="str">
        <f>'[15]Setembro'!$J$13</f>
        <v>**</v>
      </c>
      <c r="K19" s="3" t="str">
        <f>'[15]Setembro'!$J$14</f>
        <v>**</v>
      </c>
      <c r="L19" s="3" t="str">
        <f>'[15]Setembro'!$J$15</f>
        <v>**</v>
      </c>
      <c r="M19" s="3" t="str">
        <f>'[15]Setembro'!$J$16</f>
        <v>**</v>
      </c>
      <c r="N19" s="3" t="str">
        <f>'[15]Setembro'!$J$17</f>
        <v>**</v>
      </c>
      <c r="O19" s="3" t="str">
        <f>'[15]Setembro'!$J$18</f>
        <v>**</v>
      </c>
      <c r="P19" s="3" t="str">
        <f>'[15]Setembro'!$J$19</f>
        <v>**</v>
      </c>
      <c r="Q19" s="3" t="str">
        <f>'[15]Setembro'!$J$20</f>
        <v>**</v>
      </c>
      <c r="R19" s="3" t="str">
        <f>'[15]Setembro'!$J$21</f>
        <v>**</v>
      </c>
      <c r="S19" s="3" t="str">
        <f>'[15]Setembro'!$J$22</f>
        <v>**</v>
      </c>
      <c r="T19" s="3" t="str">
        <f>'[15]Setembro'!$J$23</f>
        <v>**</v>
      </c>
      <c r="U19" s="3" t="str">
        <f>'[15]Setembro'!$J$24</f>
        <v>**</v>
      </c>
      <c r="V19" s="3" t="str">
        <f>'[15]Setembro'!$J$25</f>
        <v>**</v>
      </c>
      <c r="W19" s="3" t="str">
        <f>'[15]Setembro'!$J$26</f>
        <v>**</v>
      </c>
      <c r="X19" s="3" t="str">
        <f>'[15]Setembro'!$J$27</f>
        <v>**</v>
      </c>
      <c r="Y19" s="3" t="str">
        <f>'[15]Setembro'!$J$28</f>
        <v>**</v>
      </c>
      <c r="Z19" s="3" t="str">
        <f>'[15]Setembro'!$J$29</f>
        <v>**</v>
      </c>
      <c r="AA19" s="3" t="str">
        <f>'[15]Setembro'!$J$30</f>
        <v>**</v>
      </c>
      <c r="AB19" s="3" t="str">
        <f>'[15]Setembro'!$J$31</f>
        <v>**</v>
      </c>
      <c r="AC19" s="3" t="str">
        <f>'[15]Setembro'!$J$32</f>
        <v>**</v>
      </c>
      <c r="AD19" s="3" t="str">
        <f>'[15]Setembro'!$J$33</f>
        <v>**</v>
      </c>
      <c r="AE19" s="3" t="str">
        <f>'[15]Setembro'!$J$34</f>
        <v>**</v>
      </c>
      <c r="AF19" s="15">
        <f t="shared" si="1"/>
        <v>0</v>
      </c>
      <c r="AG19" s="2"/>
    </row>
    <row r="20" spans="1:33" ht="16.5" customHeight="1">
      <c r="A20" s="8" t="s">
        <v>15</v>
      </c>
      <c r="B20" s="3">
        <f>'[16]Setembro'!$J$5</f>
        <v>38.52</v>
      </c>
      <c r="C20" s="3">
        <f>'[16]Setembro'!$J$6</f>
        <v>41.4</v>
      </c>
      <c r="D20" s="3">
        <f>'[16]Setembro'!$J$7</f>
        <v>42.48</v>
      </c>
      <c r="E20" s="3">
        <f>'[16]Setembro'!$J$8</f>
        <v>38.52</v>
      </c>
      <c r="F20" s="3">
        <f>'[16]Setembro'!$J$9</f>
        <v>39.24</v>
      </c>
      <c r="G20" s="3">
        <f>'[16]Setembro'!$J$10</f>
        <v>37.08</v>
      </c>
      <c r="H20" s="3">
        <f>'[16]Setembro'!$J$11</f>
        <v>27.72</v>
      </c>
      <c r="I20" s="3">
        <f>'[16]Setembro'!$J$12</f>
        <v>22.32</v>
      </c>
      <c r="J20" s="3">
        <f>'[16]Setembro'!$J$13</f>
        <v>31.68</v>
      </c>
      <c r="K20" s="3">
        <f>'[16]Setembro'!$J$14</f>
        <v>34.56</v>
      </c>
      <c r="L20" s="3">
        <f>'[16]Setembro'!$J$15</f>
        <v>42.84</v>
      </c>
      <c r="M20" s="3">
        <f>'[16]Setembro'!$J$16</f>
        <v>42.48</v>
      </c>
      <c r="N20" s="3">
        <f>'[16]Setembro'!$J$17</f>
        <v>34.92</v>
      </c>
      <c r="O20" s="3">
        <f>'[16]Setembro'!$J$18</f>
        <v>24.48</v>
      </c>
      <c r="P20" s="3">
        <f>'[16]Setembro'!$J$19</f>
        <v>30.24</v>
      </c>
      <c r="Q20" s="3">
        <f>'[16]Setembro'!$J$20</f>
        <v>23.76</v>
      </c>
      <c r="R20" s="3">
        <f>'[16]Setembro'!$J$21</f>
        <v>34.92</v>
      </c>
      <c r="S20" s="3">
        <f>'[16]Setembro'!$J$22</f>
        <v>50.4</v>
      </c>
      <c r="T20" s="3">
        <f>'[16]Setembro'!$J$23</f>
        <v>48.24</v>
      </c>
      <c r="U20" s="3">
        <f>'[16]Setembro'!$J$24</f>
        <v>44.64</v>
      </c>
      <c r="V20" s="3">
        <f>'[16]Setembro'!$J$25</f>
        <v>34.92</v>
      </c>
      <c r="W20" s="3">
        <f>'[16]Setembro'!$J$26</f>
        <v>23.04</v>
      </c>
      <c r="X20" s="3">
        <f>'[16]Setembro'!$J$27</f>
        <v>25.92</v>
      </c>
      <c r="Y20" s="3">
        <f>'[16]Setembro'!$J$28</f>
        <v>38.88</v>
      </c>
      <c r="Z20" s="3">
        <f>'[16]Setembro'!$J$29</f>
        <v>32.4</v>
      </c>
      <c r="AA20" s="3">
        <f>'[16]Setembro'!$J$30</f>
        <v>27.36</v>
      </c>
      <c r="AB20" s="3">
        <f>'[16]Setembro'!$J$31</f>
        <v>30.24</v>
      </c>
      <c r="AC20" s="3">
        <f>'[16]Setembro'!$J$32</f>
        <v>44.28</v>
      </c>
      <c r="AD20" s="3">
        <f>'[16]Setembro'!$J$33</f>
        <v>52.92</v>
      </c>
      <c r="AE20" s="3">
        <f>'[16]Setembro'!$J$34</f>
        <v>52.56</v>
      </c>
      <c r="AF20" s="15">
        <f t="shared" si="1"/>
        <v>52.92</v>
      </c>
      <c r="AG20" s="2"/>
    </row>
    <row r="21" spans="1:33" ht="16.5" customHeight="1">
      <c r="A21" s="8" t="s">
        <v>16</v>
      </c>
      <c r="B21" s="3">
        <f>'[17]Setembro'!$J$5</f>
        <v>32.4</v>
      </c>
      <c r="C21" s="3">
        <f>'[17]Setembro'!$J$6</f>
        <v>51.12</v>
      </c>
      <c r="D21" s="3">
        <f>'[17]Setembro'!$J$7</f>
        <v>37.44</v>
      </c>
      <c r="E21" s="3">
        <f>'[17]Setembro'!$J$8</f>
        <v>35.28</v>
      </c>
      <c r="F21" s="3">
        <f>'[17]Setembro'!$J$9</f>
        <v>46.08</v>
      </c>
      <c r="G21" s="3">
        <f>'[17]Setembro'!$J$10</f>
        <v>45</v>
      </c>
      <c r="H21" s="3">
        <f>'[17]Setembro'!$J$11</f>
        <v>38.52</v>
      </c>
      <c r="I21" s="3">
        <f>'[17]Setembro'!$J$12</f>
        <v>17.28</v>
      </c>
      <c r="J21" s="3">
        <f>'[17]Setembro'!$J$13</f>
        <v>27</v>
      </c>
      <c r="K21" s="3">
        <f>'[17]Setembro'!$J$14</f>
        <v>34.56</v>
      </c>
      <c r="L21" s="3">
        <f>'[17]Setembro'!$J$15</f>
        <v>57.24</v>
      </c>
      <c r="M21" s="3">
        <f>'[17]Setembro'!$J$16</f>
        <v>69.48</v>
      </c>
      <c r="N21" s="3">
        <f>'[17]Setembro'!$J$17</f>
        <v>44.28</v>
      </c>
      <c r="O21" s="3">
        <f>'[17]Setembro'!$J$18</f>
        <v>33.84</v>
      </c>
      <c r="P21" s="3">
        <f>'[17]Setembro'!$J$19</f>
        <v>34.2</v>
      </c>
      <c r="Q21" s="3">
        <f>'[17]Setembro'!$J$20</f>
        <v>32.04</v>
      </c>
      <c r="R21" s="3">
        <f>'[17]Setembro'!$J$21</f>
        <v>24.12</v>
      </c>
      <c r="S21" s="3">
        <f>'[17]Setembro'!$J$22</f>
        <v>28.08</v>
      </c>
      <c r="T21" s="3">
        <f>'[17]Setembro'!$J$23</f>
        <v>34.92</v>
      </c>
      <c r="U21" s="3">
        <f>'[17]Setembro'!$J$24</f>
        <v>95.04</v>
      </c>
      <c r="V21" s="3">
        <f>'[17]Setembro'!$J$25</f>
        <v>35.64</v>
      </c>
      <c r="W21" s="3">
        <f>'[17]Setembro'!$J$26</f>
        <v>35.28</v>
      </c>
      <c r="X21" s="3">
        <f>'[17]Setembro'!$J$27</f>
        <v>32.04</v>
      </c>
      <c r="Y21" s="3">
        <f>'[17]Setembro'!$J$28</f>
        <v>21.24</v>
      </c>
      <c r="Z21" s="3">
        <f>'[17]Setembro'!$J$29</f>
        <v>15.84</v>
      </c>
      <c r="AA21" s="3">
        <f>'[17]Setembro'!$J$30</f>
        <v>24.84</v>
      </c>
      <c r="AB21" s="3">
        <f>'[17]Setembro'!$J$31</f>
        <v>25.56</v>
      </c>
      <c r="AC21" s="3">
        <f>'[17]Setembro'!$J$32</f>
        <v>32.76</v>
      </c>
      <c r="AD21" s="3">
        <f>'[17]Setembro'!$J$33</f>
        <v>62.64</v>
      </c>
      <c r="AE21" s="3">
        <f>'[17]Setembro'!$J$34</f>
        <v>37.08</v>
      </c>
      <c r="AF21" s="15">
        <f t="shared" si="1"/>
        <v>95.04</v>
      </c>
      <c r="AG21" s="2"/>
    </row>
    <row r="22" spans="1:33" ht="16.5" customHeight="1">
      <c r="A22" s="8" t="s">
        <v>17</v>
      </c>
      <c r="B22" s="3">
        <f>'[18]Setembro'!$J$5</f>
        <v>26.64</v>
      </c>
      <c r="C22" s="3">
        <f>'[18]Setembro'!$J$6</f>
        <v>45.72</v>
      </c>
      <c r="D22" s="3">
        <f>'[18]Setembro'!$J$7</f>
        <v>53.64</v>
      </c>
      <c r="E22" s="3">
        <f>'[18]Setembro'!$J$8</f>
        <v>64.08</v>
      </c>
      <c r="F22" s="3">
        <f>'[18]Setembro'!$J$9</f>
        <v>42.84</v>
      </c>
      <c r="G22" s="3">
        <f>'[18]Setembro'!$J$10</f>
        <v>38.52</v>
      </c>
      <c r="H22" s="3">
        <f>'[18]Setembro'!$J$11</f>
        <v>32.4</v>
      </c>
      <c r="I22" s="3">
        <f>'[18]Setembro'!$J$12</f>
        <v>18.72</v>
      </c>
      <c r="J22" s="3">
        <f>'[18]Setembro'!$J$13</f>
        <v>23.76</v>
      </c>
      <c r="K22" s="3">
        <f>'[18]Setembro'!$J$14</f>
        <v>38.88</v>
      </c>
      <c r="L22" s="3">
        <f>'[18]Setembro'!$J$15</f>
        <v>62.64</v>
      </c>
      <c r="M22" s="3">
        <f>'[18]Setembro'!$J$16</f>
        <v>41.4</v>
      </c>
      <c r="N22" s="3">
        <f>'[18]Setembro'!$J$17</f>
        <v>38.88</v>
      </c>
      <c r="O22" s="3">
        <f>'[18]Setembro'!$J$18</f>
        <v>28.08</v>
      </c>
      <c r="P22" s="3">
        <f>'[18]Setembro'!$J$19</f>
        <v>23.4</v>
      </c>
      <c r="Q22" s="3">
        <f>'[18]Setembro'!$J$20</f>
        <v>31.68</v>
      </c>
      <c r="R22" s="3">
        <f>'[18]Setembro'!$J$21</f>
        <v>33.12</v>
      </c>
      <c r="S22" s="3">
        <f>'[18]Setembro'!$J$22</f>
        <v>32.76</v>
      </c>
      <c r="T22" s="3">
        <f>'[18]Setembro'!$J$23</f>
        <v>28.8</v>
      </c>
      <c r="U22" s="3">
        <f>'[18]Setembro'!$J$24</f>
        <v>47.16</v>
      </c>
      <c r="V22" s="3">
        <f>'[18]Setembro'!$J$25</f>
        <v>30.96</v>
      </c>
      <c r="W22" s="3">
        <f>'[18]Setembro'!$J$26</f>
        <v>29.16</v>
      </c>
      <c r="X22" s="3">
        <f>'[18]Setembro'!$J$27</f>
        <v>24.12</v>
      </c>
      <c r="Y22" s="3">
        <f>'[18]Setembro'!$J$28</f>
        <v>30.96</v>
      </c>
      <c r="Z22" s="3">
        <f>'[18]Setembro'!$J$29</f>
        <v>30.96</v>
      </c>
      <c r="AA22" s="3">
        <f>'[18]Setembro'!$J$30</f>
        <v>29.16</v>
      </c>
      <c r="AB22" s="3">
        <f>'[18]Setembro'!$J$31</f>
        <v>21.6</v>
      </c>
      <c r="AC22" s="3">
        <f>'[18]Setembro'!$J$32</f>
        <v>31.32</v>
      </c>
      <c r="AD22" s="3">
        <f>'[18]Setembro'!$J$33</f>
        <v>43.92</v>
      </c>
      <c r="AE22" s="3">
        <f>'[18]Setembro'!$J$34</f>
        <v>52.2</v>
      </c>
      <c r="AF22" s="15">
        <f t="shared" si="1"/>
        <v>64.08</v>
      </c>
      <c r="AG22" s="2"/>
    </row>
    <row r="23" spans="1:33" ht="16.5" customHeight="1">
      <c r="A23" s="8" t="s">
        <v>18</v>
      </c>
      <c r="B23" s="3">
        <f>'[19]Setembro'!$J$5</f>
        <v>35.64</v>
      </c>
      <c r="C23" s="3">
        <f>'[19]Setembro'!$J$6</f>
        <v>45.72</v>
      </c>
      <c r="D23" s="3">
        <f>'[19]Setembro'!$J$7</f>
        <v>56.52</v>
      </c>
      <c r="E23" s="3">
        <f>'[19]Setembro'!$J$8</f>
        <v>47.52</v>
      </c>
      <c r="F23" s="3">
        <f>'[19]Setembro'!$J$9</f>
        <v>33.84</v>
      </c>
      <c r="G23" s="3">
        <f>'[19]Setembro'!$J$10</f>
        <v>31.68</v>
      </c>
      <c r="H23" s="3">
        <f>'[19]Setembro'!$J$11</f>
        <v>33.12</v>
      </c>
      <c r="I23" s="3">
        <f>'[19]Setembro'!$J$12</f>
        <v>36.72</v>
      </c>
      <c r="J23" s="3">
        <f>'[19]Setembro'!$J$13</f>
        <v>31.68</v>
      </c>
      <c r="K23" s="3">
        <f>'[19]Setembro'!$J$14</f>
        <v>37.8</v>
      </c>
      <c r="L23" s="3">
        <f>'[19]Setembro'!$J$15</f>
        <v>56.52</v>
      </c>
      <c r="M23" s="3">
        <f>'[19]Setembro'!$J$16</f>
        <v>60.84</v>
      </c>
      <c r="N23" s="3">
        <f>'[19]Setembro'!$J$17</f>
        <v>37.08</v>
      </c>
      <c r="O23" s="3">
        <f>'[19]Setembro'!$J$18</f>
        <v>31.68</v>
      </c>
      <c r="P23" s="3">
        <f>'[19]Setembro'!$J$19</f>
        <v>38.52</v>
      </c>
      <c r="Q23" s="3">
        <f>'[19]Setembro'!$J$20</f>
        <v>31.68</v>
      </c>
      <c r="R23" s="3">
        <f>'[19]Setembro'!$J$21</f>
        <v>35.28</v>
      </c>
      <c r="S23" s="3">
        <f>'[19]Setembro'!$J$22</f>
        <v>48.24</v>
      </c>
      <c r="T23" s="3">
        <f>'[19]Setembro'!$J$23</f>
        <v>39.24</v>
      </c>
      <c r="U23" s="3">
        <f>'[19]Setembro'!$J$24</f>
        <v>28.8</v>
      </c>
      <c r="V23" s="3">
        <f>'[19]Setembro'!$J$25</f>
        <v>29.52</v>
      </c>
      <c r="W23" s="3">
        <f>'[19]Setembro'!$J$26</f>
        <v>31.68</v>
      </c>
      <c r="X23" s="3">
        <f>'[19]Setembro'!$J$27</f>
        <v>24.12</v>
      </c>
      <c r="Y23" s="3">
        <f>'[19]Setembro'!$J$28</f>
        <v>41.4</v>
      </c>
      <c r="Z23" s="3">
        <f>'[19]Setembro'!$J$29</f>
        <v>32.4</v>
      </c>
      <c r="AA23" s="3">
        <f>'[19]Setembro'!$J$30</f>
        <v>38.52</v>
      </c>
      <c r="AB23" s="3">
        <f>'[19]Setembro'!$J$31</f>
        <v>36.72</v>
      </c>
      <c r="AC23" s="3">
        <f>'[19]Setembro'!$J$32</f>
        <v>38.52</v>
      </c>
      <c r="AD23" s="3">
        <f>'[19]Setembro'!$J$33</f>
        <v>48.6</v>
      </c>
      <c r="AE23" s="3">
        <f>'[19]Setembro'!$J$34</f>
        <v>41.4</v>
      </c>
      <c r="AF23" s="15">
        <f t="shared" si="1"/>
        <v>60.84</v>
      </c>
      <c r="AG23" s="2"/>
    </row>
    <row r="24" spans="1:33" ht="16.5" customHeight="1">
      <c r="A24" s="8" t="s">
        <v>19</v>
      </c>
      <c r="B24" s="3">
        <f>'[20]Setembro'!$J$5</f>
        <v>43.2</v>
      </c>
      <c r="C24" s="3">
        <f>'[20]Setembro'!$J$6</f>
        <v>48.24</v>
      </c>
      <c r="D24" s="3">
        <f>'[20]Setembro'!$J$7</f>
        <v>43.56</v>
      </c>
      <c r="E24" s="3">
        <f>'[20]Setembro'!$J$8</f>
        <v>36.36</v>
      </c>
      <c r="F24" s="3">
        <f>'[20]Setembro'!$J$9</f>
        <v>33.84</v>
      </c>
      <c r="G24" s="3">
        <f>'[20]Setembro'!$J$10</f>
        <v>33.48</v>
      </c>
      <c r="H24" s="3">
        <f>'[20]Setembro'!$J$11</f>
        <v>38.16</v>
      </c>
      <c r="I24" s="3">
        <f>'[20]Setembro'!$J$12</f>
        <v>21.6</v>
      </c>
      <c r="J24" s="3">
        <f>'[20]Setembro'!$J$13</f>
        <v>34.2</v>
      </c>
      <c r="K24" s="3">
        <f>'[20]Setembro'!$J$14</f>
        <v>37.8</v>
      </c>
      <c r="L24" s="3">
        <f>'[20]Setembro'!$J$15</f>
        <v>51.48</v>
      </c>
      <c r="M24" s="3">
        <f>'[20]Setembro'!$J$16</f>
        <v>56.52</v>
      </c>
      <c r="N24" s="3">
        <f>'[20]Setembro'!$J$17</f>
        <v>43.56</v>
      </c>
      <c r="O24" s="3">
        <f>'[20]Setembro'!$J$18</f>
        <v>33.12</v>
      </c>
      <c r="P24" s="3">
        <f>'[20]Setembro'!$J$19</f>
        <v>30.24</v>
      </c>
      <c r="Q24" s="3">
        <f>'[20]Setembro'!$J$20</f>
        <v>29.16</v>
      </c>
      <c r="R24" s="3">
        <f>'[20]Setembro'!$J$21</f>
        <v>38.52</v>
      </c>
      <c r="S24" s="3">
        <f>'[20]Setembro'!$J$22</f>
        <v>47.16</v>
      </c>
      <c r="T24" s="3">
        <f>'[20]Setembro'!$J$23</f>
        <v>87.84</v>
      </c>
      <c r="U24" s="3">
        <f>'[20]Setembro'!$J$24</f>
        <v>39.6</v>
      </c>
      <c r="V24" s="3">
        <f>'[20]Setembro'!$J$25</f>
        <v>45</v>
      </c>
      <c r="W24" s="3">
        <f>'[20]Setembro'!$J$26</f>
        <v>28.8</v>
      </c>
      <c r="X24" s="3">
        <f>'[20]Setembro'!$J$27</f>
        <v>26.64</v>
      </c>
      <c r="Y24" s="3">
        <f>'[20]Setembro'!$J$28</f>
        <v>44.28</v>
      </c>
      <c r="Z24" s="3">
        <f>'[20]Setembro'!$J$29</f>
        <v>40.32</v>
      </c>
      <c r="AA24" s="3">
        <f>'[20]Setembro'!$J$30</f>
        <v>39.6</v>
      </c>
      <c r="AB24" s="3">
        <f>'[20]Setembro'!$J$31</f>
        <v>33.48</v>
      </c>
      <c r="AC24" s="3">
        <f>'[20]Setembro'!$J$32</f>
        <v>46.8</v>
      </c>
      <c r="AD24" s="3">
        <f>'[20]Setembro'!$J$33</f>
        <v>54.36</v>
      </c>
      <c r="AE24" s="3">
        <f>'[20]Setembro'!$J$34</f>
        <v>41.4</v>
      </c>
      <c r="AF24" s="15">
        <f t="shared" si="1"/>
        <v>87.84</v>
      </c>
      <c r="AG24" s="2"/>
    </row>
    <row r="25" spans="1:33" ht="16.5" customHeight="1">
      <c r="A25" s="8" t="s">
        <v>20</v>
      </c>
      <c r="B25" s="3" t="str">
        <f>'[21]Setembro'!$J$5</f>
        <v>**</v>
      </c>
      <c r="C25" s="3" t="str">
        <f>'[21]Setembro'!$J$6</f>
        <v>**</v>
      </c>
      <c r="D25" s="3" t="str">
        <f>'[21]Setembro'!$J$7</f>
        <v>**</v>
      </c>
      <c r="E25" s="3" t="str">
        <f>'[21]Setembro'!$J$8</f>
        <v>**</v>
      </c>
      <c r="F25" s="3" t="str">
        <f>'[21]Setembro'!$J$9</f>
        <v>**</v>
      </c>
      <c r="G25" s="3" t="str">
        <f>'[21]Setembro'!$J$10</f>
        <v>**</v>
      </c>
      <c r="H25" s="3" t="str">
        <f>'[21]Setembro'!$J$11</f>
        <v>**</v>
      </c>
      <c r="I25" s="3" t="str">
        <f>'[21]Setembro'!$J$12</f>
        <v>**</v>
      </c>
      <c r="J25" s="3" t="str">
        <f>'[21]Setembro'!$J$13</f>
        <v>**</v>
      </c>
      <c r="K25" s="3" t="str">
        <f>'[21]Setembro'!$J$14</f>
        <v>**</v>
      </c>
      <c r="L25" s="3" t="str">
        <f>'[21]Setembro'!$J$15</f>
        <v>**</v>
      </c>
      <c r="M25" s="3" t="str">
        <f>'[21]Setembro'!$J$16</f>
        <v>**</v>
      </c>
      <c r="N25" s="3" t="str">
        <f>'[21]Setembro'!$J$17</f>
        <v>**</v>
      </c>
      <c r="O25" s="3" t="str">
        <f>'[21]Setembro'!$J$18</f>
        <v>**</v>
      </c>
      <c r="P25" s="3" t="str">
        <f>'[21]Setembro'!$J$19</f>
        <v>**</v>
      </c>
      <c r="Q25" s="3" t="str">
        <f>'[21]Setembro'!$J$20</f>
        <v>**</v>
      </c>
      <c r="R25" s="3" t="str">
        <f>'[21]Setembro'!$J$21</f>
        <v>**</v>
      </c>
      <c r="S25" s="3" t="str">
        <f>'[21]Setembro'!$J$22</f>
        <v>**</v>
      </c>
      <c r="T25" s="3" t="str">
        <f>'[21]Setembro'!$J$23</f>
        <v>**</v>
      </c>
      <c r="U25" s="3" t="str">
        <f>'[21]Setembro'!$J$24</f>
        <v>**</v>
      </c>
      <c r="V25" s="3" t="str">
        <f>'[21]Setembro'!$J$25</f>
        <v>**</v>
      </c>
      <c r="W25" s="3" t="str">
        <f>'[21]Setembro'!$J$26</f>
        <v>**</v>
      </c>
      <c r="X25" s="3" t="str">
        <f>'[21]Setembro'!$J$27</f>
        <v>**</v>
      </c>
      <c r="Y25" s="3" t="str">
        <f>'[21]Setembro'!$J$28</f>
        <v>**</v>
      </c>
      <c r="Z25" s="3">
        <f>'[21]Setembro'!$J$29</f>
        <v>23.4</v>
      </c>
      <c r="AA25" s="3">
        <f>'[21]Setembro'!$J$30</f>
        <v>23.76</v>
      </c>
      <c r="AB25" s="3">
        <f>'[21]Setembro'!$J$31</f>
        <v>28.08</v>
      </c>
      <c r="AC25" s="3">
        <f>'[21]Setembro'!$J$32</f>
        <v>28.08</v>
      </c>
      <c r="AD25" s="3">
        <f>'[21]Setembro'!$J$33</f>
        <v>27.72</v>
      </c>
      <c r="AE25" s="3">
        <f>'[21]Setembro'!$J$34</f>
        <v>35.28</v>
      </c>
      <c r="AF25" s="15">
        <f t="shared" si="1"/>
        <v>35.28</v>
      </c>
      <c r="AG25" s="2"/>
    </row>
    <row r="26" spans="1:33" s="5" customFormat="1" ht="16.5" customHeight="1">
      <c r="A26" s="12" t="s">
        <v>37</v>
      </c>
      <c r="B26" s="20">
        <f>MAX(B5:B25)</f>
        <v>55.08</v>
      </c>
      <c r="C26" s="20">
        <f aca="true" t="shared" si="2" ref="C26:AE26">MAX(C5:C25)</f>
        <v>51.12</v>
      </c>
      <c r="D26" s="20">
        <f t="shared" si="2"/>
        <v>56.52</v>
      </c>
      <c r="E26" s="20">
        <f t="shared" si="2"/>
        <v>64.08</v>
      </c>
      <c r="F26" s="20">
        <f t="shared" si="2"/>
        <v>57.96</v>
      </c>
      <c r="G26" s="20">
        <f t="shared" si="2"/>
        <v>55.08</v>
      </c>
      <c r="H26" s="20">
        <f t="shared" si="2"/>
        <v>45</v>
      </c>
      <c r="I26" s="20">
        <f t="shared" si="2"/>
        <v>36.72</v>
      </c>
      <c r="J26" s="20">
        <f t="shared" si="2"/>
        <v>41.04</v>
      </c>
      <c r="K26" s="20">
        <f t="shared" si="2"/>
        <v>47.88</v>
      </c>
      <c r="L26" s="20">
        <f t="shared" si="2"/>
        <v>101.16</v>
      </c>
      <c r="M26" s="20">
        <f t="shared" si="2"/>
        <v>92.52</v>
      </c>
      <c r="N26" s="20">
        <f t="shared" si="2"/>
        <v>55.8</v>
      </c>
      <c r="O26" s="20">
        <f t="shared" si="2"/>
        <v>38.52</v>
      </c>
      <c r="P26" s="20">
        <f t="shared" si="2"/>
        <v>43.56</v>
      </c>
      <c r="Q26" s="20">
        <f t="shared" si="2"/>
        <v>48.6</v>
      </c>
      <c r="R26" s="20">
        <f t="shared" si="2"/>
        <v>39.96</v>
      </c>
      <c r="S26" s="20">
        <f t="shared" si="2"/>
        <v>60.48</v>
      </c>
      <c r="T26" s="20">
        <f t="shared" si="2"/>
        <v>87.84</v>
      </c>
      <c r="U26" s="20">
        <f t="shared" si="2"/>
        <v>95.04</v>
      </c>
      <c r="V26" s="20">
        <f t="shared" si="2"/>
        <v>45</v>
      </c>
      <c r="W26" s="20">
        <f t="shared" si="2"/>
        <v>38.88</v>
      </c>
      <c r="X26" s="20">
        <f t="shared" si="2"/>
        <v>45</v>
      </c>
      <c r="Y26" s="20">
        <f t="shared" si="2"/>
        <v>47.88</v>
      </c>
      <c r="Z26" s="20">
        <f t="shared" si="2"/>
        <v>46.08</v>
      </c>
      <c r="AA26" s="20">
        <f t="shared" si="2"/>
        <v>39.6</v>
      </c>
      <c r="AB26" s="20">
        <f t="shared" si="2"/>
        <v>40.32</v>
      </c>
      <c r="AC26" s="20">
        <f t="shared" si="2"/>
        <v>62.28</v>
      </c>
      <c r="AD26" s="20">
        <f t="shared" si="2"/>
        <v>62.64</v>
      </c>
      <c r="AE26" s="20">
        <f t="shared" si="2"/>
        <v>55.8</v>
      </c>
      <c r="AF26" s="16">
        <f>MAX(AF5:AF25)</f>
        <v>101.16</v>
      </c>
      <c r="AG26" s="18"/>
    </row>
    <row r="27" spans="1:33" ht="12.75">
      <c r="A27" s="44" t="s">
        <v>49</v>
      </c>
      <c r="AG27" s="2"/>
    </row>
    <row r="28" spans="1:33" ht="12.75">
      <c r="A28" s="43" t="s">
        <v>50</v>
      </c>
      <c r="AG28" s="2"/>
    </row>
    <row r="29" ht="12.75">
      <c r="AG29" s="2"/>
    </row>
    <row r="30" ht="12.75">
      <c r="AG30" s="2"/>
    </row>
    <row r="31" ht="12.75">
      <c r="AG31" s="2"/>
    </row>
  </sheetData>
  <sheetProtection password="C6EC" sheet="1" objects="1" scenarios="1"/>
  <mergeCells count="33">
    <mergeCell ref="AE3:AE4"/>
    <mergeCell ref="Y3:Y4"/>
    <mergeCell ref="Z3:Z4"/>
    <mergeCell ref="AA3:AA4"/>
    <mergeCell ref="AB3:AB4"/>
    <mergeCell ref="U3:U4"/>
    <mergeCell ref="V3:V4"/>
    <mergeCell ref="W3:W4"/>
    <mergeCell ref="X3:X4"/>
    <mergeCell ref="AC3:AC4"/>
    <mergeCell ref="AD3:AD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2009-03-13T14:26:08Z</cp:lastPrinted>
  <dcterms:created xsi:type="dcterms:W3CDTF">2008-08-15T13:32:29Z</dcterms:created>
  <dcterms:modified xsi:type="dcterms:W3CDTF">2013-11-05T14:53:22Z</dcterms:modified>
  <cp:category/>
  <cp:version/>
  <cp:contentType/>
  <cp:contentStatus/>
</cp:coreProperties>
</file>