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<sst xmlns="http://schemas.openxmlformats.org/spreadsheetml/2006/main" count="1711" uniqueCount="52">
  <si>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</si>
  <si>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</si>
  <si>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</si>
  <si>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</si>
  <si>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</si>
  <si>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</si>
  <si>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</si>
  <si>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</si>
  <si>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</si>
  <si>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</si>
  <si>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</si>
  <si>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</si>
  <si>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</si>
  <si>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</si>
  <si>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</si>
  <si>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</si>
  <si>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</si>
  <si>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</si>
  <si>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</si>
  <si>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</si>
  <si>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</si>
  <si>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**</t>
  </si>
  <si>
    <t>Municípios</t>
  </si>
  <si>
    <t xml:space="preserve">Temperatura Instantânea </t>
  </si>
  <si>
    <t>Agosto/2008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</si>
  <si>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</si>
  <si>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</si>
  <si>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</si>
  <si>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</si>
  <si>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</si>
  <si>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</si>
  <si>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</si>
  <si>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</si>
  <si>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NE</t>
  </si>
  <si>
    <t>SO</t>
  </si>
  <si>
    <t>NO</t>
  </si>
  <si>
    <t>SE</t>
  </si>
  <si>
    <t>Acumulada</t>
  </si>
  <si>
    <t>Máxima Registrada</t>
  </si>
  <si>
    <t>Média</t>
  </si>
  <si>
    <t>Mês</t>
  </si>
  <si>
    <t>Máxima</t>
  </si>
  <si>
    <t>Média Registrada</t>
  </si>
  <si>
    <t>Mínima</t>
  </si>
  <si>
    <t>Maior Ocorrência</t>
  </si>
  <si>
    <t>Maior Ocorrência no Estado</t>
  </si>
  <si>
    <t>Total</t>
  </si>
  <si>
    <t>Rajada do Vento</t>
  </si>
  <si>
    <t>Mínima Registrada</t>
  </si>
  <si>
    <t>Maior Ocorrência Dia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</si>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</sst>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left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>
            <v>41.4</v>
          </cell>
        </row>
        <row r="6">
          <cell r="J6">
            <v>34.92</v>
          </cell>
        </row>
        <row r="7">
          <cell r="J7">
            <v>39.24</v>
          </cell>
        </row>
        <row r="8">
          <cell r="J8">
            <v>28.08</v>
          </cell>
        </row>
        <row r="9">
          <cell r="J9">
            <v>43.56</v>
          </cell>
        </row>
        <row r="10">
          <cell r="J10">
            <v>37.8</v>
          </cell>
        </row>
        <row r="11">
          <cell r="J11">
            <v>41.76</v>
          </cell>
        </row>
        <row r="12">
          <cell r="J12">
            <v>27.72</v>
          </cell>
        </row>
        <row r="13">
          <cell r="J13">
            <v>20.16</v>
          </cell>
        </row>
        <row r="14">
          <cell r="J14">
            <v>36.72</v>
          </cell>
        </row>
        <row r="15">
          <cell r="J15">
            <v>38.16</v>
          </cell>
        </row>
        <row r="16">
          <cell r="J16">
            <v>50.76</v>
          </cell>
        </row>
        <row r="17">
          <cell r="J17">
            <v>34.2</v>
          </cell>
        </row>
        <row r="18">
          <cell r="J18">
            <v>40.32</v>
          </cell>
        </row>
        <row r="19">
          <cell r="J19">
            <v>30.6</v>
          </cell>
        </row>
        <row r="20">
          <cell r="J20">
            <v>54</v>
          </cell>
        </row>
        <row r="21">
          <cell r="J21">
            <v>52.92</v>
          </cell>
        </row>
        <row r="22">
          <cell r="J22">
            <v>40.32</v>
          </cell>
        </row>
        <row r="23">
          <cell r="J23">
            <v>32.4</v>
          </cell>
        </row>
        <row r="24">
          <cell r="J24">
            <v>37.8</v>
          </cell>
        </row>
        <row r="25">
          <cell r="J25">
            <v>38.52</v>
          </cell>
        </row>
        <row r="26">
          <cell r="J26">
            <v>26.64</v>
          </cell>
        </row>
        <row r="27">
          <cell r="J27">
            <v>34.56</v>
          </cell>
        </row>
        <row r="28">
          <cell r="J28">
            <v>34.92</v>
          </cell>
        </row>
        <row r="29">
          <cell r="J29">
            <v>31.32</v>
          </cell>
        </row>
        <row r="30">
          <cell r="J30">
            <v>38.16</v>
          </cell>
        </row>
        <row r="31">
          <cell r="J31">
            <v>45</v>
          </cell>
        </row>
        <row r="32">
          <cell r="J32">
            <v>58.32</v>
          </cell>
        </row>
        <row r="33">
          <cell r="J33">
            <v>52.56</v>
          </cell>
        </row>
        <row r="34">
          <cell r="J34">
            <v>35.28</v>
          </cell>
        </row>
        <row r="35">
          <cell r="J35">
            <v>35.28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26.28</v>
          </cell>
        </row>
        <row r="6">
          <cell r="J6">
            <v>28.08</v>
          </cell>
        </row>
        <row r="7">
          <cell r="J7">
            <v>33.48</v>
          </cell>
        </row>
        <row r="8">
          <cell r="J8">
            <v>25.56</v>
          </cell>
        </row>
        <row r="9">
          <cell r="J9">
            <v>50.76</v>
          </cell>
        </row>
        <row r="10">
          <cell r="J10">
            <v>38.52</v>
          </cell>
        </row>
        <row r="11">
          <cell r="J11">
            <v>48.96</v>
          </cell>
        </row>
        <row r="12">
          <cell r="J12">
            <v>41.4</v>
          </cell>
        </row>
        <row r="13">
          <cell r="J13">
            <v>22.68</v>
          </cell>
        </row>
        <row r="14">
          <cell r="J14">
            <v>31.32</v>
          </cell>
        </row>
        <row r="15">
          <cell r="J15">
            <v>30.96</v>
          </cell>
        </row>
        <row r="16">
          <cell r="J16">
            <v>59.4</v>
          </cell>
        </row>
        <row r="17">
          <cell r="J17">
            <v>39.24</v>
          </cell>
        </row>
        <row r="18">
          <cell r="J18">
            <v>53.28</v>
          </cell>
        </row>
        <row r="19">
          <cell r="J19">
            <v>42.48</v>
          </cell>
        </row>
        <row r="20">
          <cell r="J20">
            <v>52.56</v>
          </cell>
        </row>
        <row r="21">
          <cell r="J21">
            <v>48.24</v>
          </cell>
        </row>
        <row r="22">
          <cell r="J22">
            <v>32.76</v>
          </cell>
        </row>
        <row r="23">
          <cell r="J23">
            <v>24.12</v>
          </cell>
        </row>
        <row r="24">
          <cell r="J24">
            <v>28.08</v>
          </cell>
        </row>
        <row r="25">
          <cell r="J25">
            <v>29.52</v>
          </cell>
        </row>
        <row r="26">
          <cell r="J26">
            <v>28.44</v>
          </cell>
        </row>
        <row r="27">
          <cell r="J27">
            <v>34.56</v>
          </cell>
        </row>
        <row r="28">
          <cell r="J28">
            <v>42.48</v>
          </cell>
        </row>
        <row r="29">
          <cell r="J29">
            <v>26.64</v>
          </cell>
        </row>
        <row r="30">
          <cell r="J30">
            <v>33.84</v>
          </cell>
        </row>
        <row r="31">
          <cell r="J31">
            <v>38.88</v>
          </cell>
        </row>
        <row r="32">
          <cell r="J32">
            <v>53.64</v>
          </cell>
        </row>
        <row r="33">
          <cell r="J33">
            <v>44.28</v>
          </cell>
        </row>
        <row r="34">
          <cell r="J34">
            <v>32.76</v>
          </cell>
        </row>
        <row r="35">
          <cell r="J35">
            <v>37.8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>
            <v>32.4</v>
          </cell>
        </row>
        <row r="6">
          <cell r="J6">
            <v>38.16</v>
          </cell>
        </row>
        <row r="7">
          <cell r="J7">
            <v>32.76</v>
          </cell>
        </row>
        <row r="8">
          <cell r="J8">
            <v>26.64</v>
          </cell>
        </row>
        <row r="9">
          <cell r="J9">
            <v>51.48</v>
          </cell>
        </row>
        <row r="10">
          <cell r="J10">
            <v>44.28</v>
          </cell>
        </row>
        <row r="11">
          <cell r="J11">
            <v>73.44</v>
          </cell>
        </row>
        <row r="12">
          <cell r="J12">
            <v>34.2</v>
          </cell>
        </row>
        <row r="13">
          <cell r="J13">
            <v>21.96</v>
          </cell>
        </row>
        <row r="14">
          <cell r="J14">
            <v>33.12</v>
          </cell>
        </row>
        <row r="15">
          <cell r="J15">
            <v>31.68</v>
          </cell>
        </row>
        <row r="16">
          <cell r="J16">
            <v>61.2</v>
          </cell>
        </row>
        <row r="17">
          <cell r="J17">
            <v>31.68</v>
          </cell>
        </row>
        <row r="18">
          <cell r="J18">
            <v>35.64</v>
          </cell>
        </row>
        <row r="19">
          <cell r="J19">
            <v>36</v>
          </cell>
        </row>
        <row r="20">
          <cell r="J20">
            <v>46.44</v>
          </cell>
        </row>
        <row r="21">
          <cell r="J21">
            <v>39.24</v>
          </cell>
        </row>
        <row r="22">
          <cell r="J22">
            <v>28.44</v>
          </cell>
        </row>
        <row r="23">
          <cell r="J23">
            <v>27.36</v>
          </cell>
        </row>
        <row r="24">
          <cell r="J24">
            <v>34.92</v>
          </cell>
        </row>
        <row r="25">
          <cell r="J25">
            <v>39.6</v>
          </cell>
        </row>
        <row r="26">
          <cell r="J26">
            <v>19.8</v>
          </cell>
        </row>
        <row r="27">
          <cell r="J27">
            <v>33.12</v>
          </cell>
        </row>
        <row r="28">
          <cell r="J28">
            <v>32.76</v>
          </cell>
        </row>
        <row r="29">
          <cell r="J29">
            <v>28.08</v>
          </cell>
        </row>
        <row r="30">
          <cell r="J30">
            <v>28.8</v>
          </cell>
        </row>
        <row r="31">
          <cell r="J31">
            <v>39.6</v>
          </cell>
        </row>
        <row r="32">
          <cell r="J32">
            <v>51.84</v>
          </cell>
        </row>
        <row r="33">
          <cell r="J33">
            <v>50.76</v>
          </cell>
        </row>
        <row r="34">
          <cell r="J34">
            <v>30.24</v>
          </cell>
        </row>
        <row r="35">
          <cell r="J35">
            <v>36.72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27.72</v>
          </cell>
        </row>
        <row r="6">
          <cell r="J6">
            <v>35.28</v>
          </cell>
        </row>
        <row r="7">
          <cell r="J7">
            <v>32.04</v>
          </cell>
        </row>
        <row r="8">
          <cell r="J8">
            <v>27.36</v>
          </cell>
        </row>
        <row r="9">
          <cell r="J9">
            <v>42.48</v>
          </cell>
        </row>
        <row r="10">
          <cell r="J10">
            <v>32.4</v>
          </cell>
        </row>
        <row r="11">
          <cell r="J11">
            <v>39.24</v>
          </cell>
        </row>
        <row r="12">
          <cell r="J12">
            <v>29.16</v>
          </cell>
        </row>
        <row r="13">
          <cell r="J13">
            <v>15.12</v>
          </cell>
        </row>
        <row r="14">
          <cell r="J14">
            <v>27.36</v>
          </cell>
        </row>
        <row r="15">
          <cell r="J15">
            <v>37.8</v>
          </cell>
        </row>
        <row r="16">
          <cell r="J16">
            <v>52.92</v>
          </cell>
        </row>
        <row r="17">
          <cell r="J17">
            <v>27</v>
          </cell>
        </row>
        <row r="18">
          <cell r="J18">
            <v>29.88</v>
          </cell>
        </row>
        <row r="19">
          <cell r="J19">
            <v>31.32</v>
          </cell>
        </row>
        <row r="20">
          <cell r="J20">
            <v>51.48</v>
          </cell>
        </row>
        <row r="21">
          <cell r="J21">
            <v>48.96</v>
          </cell>
        </row>
        <row r="22">
          <cell r="J22">
            <v>34.2</v>
          </cell>
        </row>
        <row r="23">
          <cell r="J23">
            <v>33.48</v>
          </cell>
        </row>
        <row r="24">
          <cell r="J24">
            <v>33.84</v>
          </cell>
        </row>
        <row r="25">
          <cell r="J25">
            <v>32.4</v>
          </cell>
        </row>
        <row r="26">
          <cell r="J26">
            <v>21.96</v>
          </cell>
        </row>
        <row r="27">
          <cell r="J27">
            <v>31.32</v>
          </cell>
        </row>
        <row r="28">
          <cell r="J28">
            <v>28.8</v>
          </cell>
        </row>
        <row r="29">
          <cell r="J29">
            <v>24.48</v>
          </cell>
        </row>
        <row r="30">
          <cell r="J30">
            <v>28.8</v>
          </cell>
        </row>
        <row r="31">
          <cell r="J31">
            <v>37.08</v>
          </cell>
        </row>
        <row r="32">
          <cell r="J32">
            <v>59.4</v>
          </cell>
        </row>
        <row r="33">
          <cell r="J33">
            <v>42.12</v>
          </cell>
        </row>
        <row r="34">
          <cell r="J34">
            <v>28.44</v>
          </cell>
        </row>
        <row r="35">
          <cell r="J35">
            <v>34.92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23.04</v>
          </cell>
        </row>
        <row r="6">
          <cell r="J6">
            <v>33.84</v>
          </cell>
        </row>
        <row r="7">
          <cell r="J7">
            <v>32.76</v>
          </cell>
        </row>
        <row r="8">
          <cell r="J8">
            <v>24.84</v>
          </cell>
        </row>
        <row r="9">
          <cell r="J9">
            <v>29.52</v>
          </cell>
        </row>
        <row r="10">
          <cell r="J10">
            <v>32.04</v>
          </cell>
        </row>
        <row r="11">
          <cell r="J11">
            <v>36</v>
          </cell>
        </row>
        <row r="12">
          <cell r="J12">
            <v>19.8</v>
          </cell>
        </row>
        <row r="13">
          <cell r="J13">
            <v>20.52</v>
          </cell>
        </row>
        <row r="14">
          <cell r="J14">
            <v>17.28</v>
          </cell>
        </row>
        <row r="15">
          <cell r="J15">
            <v>30.24</v>
          </cell>
        </row>
        <row r="16">
          <cell r="J16">
            <v>34.2</v>
          </cell>
        </row>
        <row r="17">
          <cell r="J17">
            <v>23.04</v>
          </cell>
        </row>
        <row r="18">
          <cell r="J18">
            <v>28.08</v>
          </cell>
        </row>
        <row r="19">
          <cell r="J19">
            <v>28.08</v>
          </cell>
        </row>
        <row r="20">
          <cell r="J20">
            <v>46.44</v>
          </cell>
        </row>
        <row r="21">
          <cell r="J21">
            <v>41.76</v>
          </cell>
        </row>
        <row r="22">
          <cell r="J22">
            <v>30.6</v>
          </cell>
        </row>
        <row r="23">
          <cell r="J23">
            <v>25.56</v>
          </cell>
        </row>
        <row r="24">
          <cell r="J24">
            <v>28.08</v>
          </cell>
        </row>
        <row r="25">
          <cell r="J25">
            <v>21.24</v>
          </cell>
        </row>
        <row r="26">
          <cell r="J26">
            <v>27</v>
          </cell>
        </row>
        <row r="27">
          <cell r="J27">
            <v>28.08</v>
          </cell>
        </row>
        <row r="28">
          <cell r="J28">
            <v>27</v>
          </cell>
        </row>
        <row r="29">
          <cell r="J29">
            <v>22.32</v>
          </cell>
        </row>
        <row r="30">
          <cell r="J30">
            <v>23.76</v>
          </cell>
        </row>
        <row r="31">
          <cell r="J31">
            <v>37.08</v>
          </cell>
        </row>
        <row r="32">
          <cell r="J32">
            <v>60.48</v>
          </cell>
        </row>
        <row r="33">
          <cell r="J33">
            <v>46.44</v>
          </cell>
        </row>
        <row r="34">
          <cell r="J34">
            <v>26.28</v>
          </cell>
        </row>
        <row r="35">
          <cell r="J35">
            <v>24.48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23.76</v>
          </cell>
        </row>
        <row r="6">
          <cell r="J6">
            <v>36.36</v>
          </cell>
        </row>
        <row r="7">
          <cell r="J7">
            <v>35.28</v>
          </cell>
        </row>
        <row r="8">
          <cell r="J8">
            <v>33.48</v>
          </cell>
        </row>
        <row r="9">
          <cell r="J9">
            <v>25.2</v>
          </cell>
        </row>
        <row r="10">
          <cell r="J10">
            <v>34.2</v>
          </cell>
        </row>
        <row r="11">
          <cell r="J11">
            <v>27.72</v>
          </cell>
        </row>
        <row r="12">
          <cell r="J12">
            <v>26.28</v>
          </cell>
        </row>
        <row r="13">
          <cell r="J13">
            <v>27.72</v>
          </cell>
        </row>
        <row r="14">
          <cell r="J14">
            <v>20.52</v>
          </cell>
        </row>
        <row r="15">
          <cell r="J15">
            <v>38.52</v>
          </cell>
        </row>
        <row r="16">
          <cell r="J16">
            <v>39.24</v>
          </cell>
        </row>
        <row r="17">
          <cell r="J17">
            <v>40.32</v>
          </cell>
        </row>
        <row r="18">
          <cell r="J18">
            <v>37.44</v>
          </cell>
        </row>
        <row r="19">
          <cell r="J19">
            <v>37.8</v>
          </cell>
        </row>
        <row r="20">
          <cell r="J20">
            <v>56.88</v>
          </cell>
        </row>
        <row r="21">
          <cell r="J21">
            <v>43.56</v>
          </cell>
        </row>
        <row r="22">
          <cell r="J22">
            <v>24.84</v>
          </cell>
        </row>
        <row r="23">
          <cell r="J23">
            <v>18.72</v>
          </cell>
        </row>
        <row r="24">
          <cell r="J24">
            <v>37.8</v>
          </cell>
        </row>
        <row r="25">
          <cell r="J25">
            <v>24.12</v>
          </cell>
        </row>
        <row r="26">
          <cell r="J26">
            <v>30.24</v>
          </cell>
        </row>
        <row r="27">
          <cell r="J27">
            <v>29.88</v>
          </cell>
        </row>
        <row r="28">
          <cell r="J28">
            <v>26.28</v>
          </cell>
        </row>
        <row r="29">
          <cell r="J29">
            <v>30.96</v>
          </cell>
        </row>
        <row r="30">
          <cell r="J30">
            <v>37.08</v>
          </cell>
        </row>
        <row r="31">
          <cell r="J31">
            <v>42.48</v>
          </cell>
        </row>
        <row r="32">
          <cell r="J32">
            <v>59.04</v>
          </cell>
        </row>
        <row r="33">
          <cell r="J33">
            <v>47.88</v>
          </cell>
        </row>
        <row r="34">
          <cell r="J34">
            <v>31.32</v>
          </cell>
        </row>
        <row r="35">
          <cell r="J35">
            <v>29.88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 t="str">
            <v>**</v>
          </cell>
        </row>
        <row r="6">
          <cell r="J6" t="str">
            <v>**</v>
          </cell>
        </row>
        <row r="7">
          <cell r="J7" t="str">
            <v>**</v>
          </cell>
        </row>
        <row r="8">
          <cell r="J8" t="str">
            <v>**</v>
          </cell>
        </row>
        <row r="9">
          <cell r="J9" t="str">
            <v>**</v>
          </cell>
        </row>
        <row r="10">
          <cell r="J10" t="str">
            <v>**</v>
          </cell>
        </row>
        <row r="11">
          <cell r="J11" t="str">
            <v>**</v>
          </cell>
        </row>
        <row r="12">
          <cell r="J12" t="str">
            <v>**</v>
          </cell>
        </row>
        <row r="13">
          <cell r="J13" t="str">
            <v>**</v>
          </cell>
        </row>
        <row r="14">
          <cell r="J14" t="str">
            <v>**</v>
          </cell>
        </row>
        <row r="15">
          <cell r="J15" t="str">
            <v>**</v>
          </cell>
        </row>
        <row r="16">
          <cell r="J16" t="str">
            <v>**</v>
          </cell>
        </row>
        <row r="17">
          <cell r="J17" t="str">
            <v>**</v>
          </cell>
        </row>
        <row r="18">
          <cell r="J18" t="str">
            <v>**</v>
          </cell>
        </row>
        <row r="19">
          <cell r="J19" t="str">
            <v>**</v>
          </cell>
        </row>
        <row r="20">
          <cell r="J20" t="str">
            <v>**</v>
          </cell>
        </row>
        <row r="21">
          <cell r="J21" t="str">
            <v>**</v>
          </cell>
        </row>
        <row r="22">
          <cell r="J22" t="str">
            <v>**</v>
          </cell>
        </row>
        <row r="23">
          <cell r="J23" t="str">
            <v>**</v>
          </cell>
        </row>
        <row r="24">
          <cell r="J24" t="str">
            <v>**</v>
          </cell>
        </row>
        <row r="25">
          <cell r="J25" t="str">
            <v>**</v>
          </cell>
        </row>
        <row r="26">
          <cell r="J26" t="str">
            <v>**</v>
          </cell>
        </row>
        <row r="27">
          <cell r="J27" t="str">
            <v>**</v>
          </cell>
        </row>
        <row r="28">
          <cell r="J28" t="str">
            <v>**</v>
          </cell>
        </row>
        <row r="29">
          <cell r="J29" t="str">
            <v>**</v>
          </cell>
        </row>
        <row r="30">
          <cell r="J30" t="str">
            <v>**</v>
          </cell>
        </row>
        <row r="31">
          <cell r="J31" t="str">
            <v>**</v>
          </cell>
        </row>
        <row r="32">
          <cell r="J32" t="str">
            <v>**</v>
          </cell>
        </row>
        <row r="33">
          <cell r="J33" t="str">
            <v>**</v>
          </cell>
        </row>
        <row r="34">
          <cell r="J34" t="str">
            <v>**</v>
          </cell>
        </row>
        <row r="35">
          <cell r="J35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39.6</v>
          </cell>
        </row>
        <row r="6">
          <cell r="J6">
            <v>50.04</v>
          </cell>
        </row>
        <row r="7">
          <cell r="J7">
            <v>39.96</v>
          </cell>
        </row>
        <row r="8">
          <cell r="J8">
            <v>29.52</v>
          </cell>
        </row>
        <row r="9">
          <cell r="J9">
            <v>41.04</v>
          </cell>
        </row>
        <row r="10">
          <cell r="J10">
            <v>35.28</v>
          </cell>
        </row>
        <row r="11">
          <cell r="J11">
            <v>31.68</v>
          </cell>
        </row>
        <row r="12">
          <cell r="J12">
            <v>30.96</v>
          </cell>
        </row>
        <row r="13">
          <cell r="J13">
            <v>29.88</v>
          </cell>
        </row>
        <row r="14">
          <cell r="J14">
            <v>37.8</v>
          </cell>
        </row>
        <row r="15">
          <cell r="J15">
            <v>34.56</v>
          </cell>
        </row>
        <row r="16">
          <cell r="J16">
            <v>47.88</v>
          </cell>
        </row>
        <row r="17">
          <cell r="J17">
            <v>23.4</v>
          </cell>
        </row>
        <row r="18">
          <cell r="J18">
            <v>50.76</v>
          </cell>
        </row>
        <row r="19">
          <cell r="J19">
            <v>39.96</v>
          </cell>
        </row>
        <row r="20">
          <cell r="J20">
            <v>52.2</v>
          </cell>
        </row>
        <row r="21">
          <cell r="J21">
            <v>41.76</v>
          </cell>
        </row>
        <row r="22">
          <cell r="J22">
            <v>35.64</v>
          </cell>
        </row>
        <row r="23">
          <cell r="J23">
            <v>29.16</v>
          </cell>
        </row>
        <row r="24">
          <cell r="J24">
            <v>34.56</v>
          </cell>
        </row>
        <row r="25">
          <cell r="J25">
            <v>34.56</v>
          </cell>
        </row>
        <row r="26">
          <cell r="J26">
            <v>28.8</v>
          </cell>
        </row>
        <row r="27">
          <cell r="J27">
            <v>36.72</v>
          </cell>
        </row>
        <row r="28">
          <cell r="J28">
            <v>34.2</v>
          </cell>
        </row>
        <row r="29">
          <cell r="J29">
            <v>27.72</v>
          </cell>
        </row>
        <row r="30">
          <cell r="J30">
            <v>28.44</v>
          </cell>
        </row>
        <row r="31">
          <cell r="J31">
            <v>42.84</v>
          </cell>
        </row>
        <row r="32">
          <cell r="J32">
            <v>48.96</v>
          </cell>
        </row>
        <row r="33">
          <cell r="J33">
            <v>46.44</v>
          </cell>
        </row>
        <row r="34">
          <cell r="J34">
            <v>33.84</v>
          </cell>
        </row>
        <row r="35">
          <cell r="J35">
            <v>39.24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37.44</v>
          </cell>
        </row>
        <row r="6">
          <cell r="J6">
            <v>26.64</v>
          </cell>
        </row>
        <row r="7">
          <cell r="J7">
            <v>53.28</v>
          </cell>
        </row>
        <row r="8">
          <cell r="J8">
            <v>27.36</v>
          </cell>
        </row>
        <row r="9">
          <cell r="J9">
            <v>35.64</v>
          </cell>
        </row>
        <row r="10">
          <cell r="J10">
            <v>24.84</v>
          </cell>
        </row>
        <row r="11">
          <cell r="J11">
            <v>26.28</v>
          </cell>
        </row>
        <row r="12">
          <cell r="J12">
            <v>74.52</v>
          </cell>
        </row>
        <row r="13">
          <cell r="J13">
            <v>24.48</v>
          </cell>
        </row>
        <row r="14">
          <cell r="J14">
            <v>24.12</v>
          </cell>
        </row>
        <row r="15">
          <cell r="J15">
            <v>53.64</v>
          </cell>
        </row>
        <row r="16">
          <cell r="J16">
            <v>58.68</v>
          </cell>
        </row>
        <row r="17">
          <cell r="J17">
            <v>38.52</v>
          </cell>
        </row>
        <row r="18">
          <cell r="J18">
            <v>19.8</v>
          </cell>
        </row>
        <row r="19">
          <cell r="J19">
            <v>53.28</v>
          </cell>
        </row>
        <row r="20">
          <cell r="J20">
            <v>55.08</v>
          </cell>
        </row>
        <row r="21">
          <cell r="J21">
            <v>42.12</v>
          </cell>
        </row>
        <row r="22">
          <cell r="J22">
            <v>24.84</v>
          </cell>
        </row>
        <row r="23">
          <cell r="J23">
            <v>25.56</v>
          </cell>
        </row>
        <row r="24">
          <cell r="J24">
            <v>33.48</v>
          </cell>
        </row>
        <row r="25">
          <cell r="J25">
            <v>28.44</v>
          </cell>
        </row>
        <row r="26">
          <cell r="J26">
            <v>33.84</v>
          </cell>
        </row>
        <row r="27">
          <cell r="J27">
            <v>26.28</v>
          </cell>
        </row>
        <row r="28">
          <cell r="J28">
            <v>25.2</v>
          </cell>
        </row>
        <row r="29">
          <cell r="J29">
            <v>22.68</v>
          </cell>
        </row>
        <row r="30">
          <cell r="J30">
            <v>36</v>
          </cell>
        </row>
        <row r="31">
          <cell r="J31">
            <v>53.28</v>
          </cell>
        </row>
        <row r="32">
          <cell r="J32">
            <v>59.4</v>
          </cell>
        </row>
        <row r="33">
          <cell r="J33">
            <v>51.48</v>
          </cell>
        </row>
        <row r="34">
          <cell r="J34">
            <v>32.76</v>
          </cell>
        </row>
        <row r="35">
          <cell r="J35">
            <v>19.44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>
            <v>23.76</v>
          </cell>
        </row>
        <row r="6">
          <cell r="J6">
            <v>36</v>
          </cell>
        </row>
        <row r="7">
          <cell r="J7">
            <v>34.92</v>
          </cell>
        </row>
        <row r="8">
          <cell r="J8">
            <v>27.72</v>
          </cell>
        </row>
        <row r="9">
          <cell r="J9">
            <v>97.2</v>
          </cell>
        </row>
        <row r="10">
          <cell r="J10">
            <v>36.36</v>
          </cell>
        </row>
        <row r="11">
          <cell r="J11">
            <v>45.36</v>
          </cell>
        </row>
        <row r="12">
          <cell r="J12">
            <v>31.68</v>
          </cell>
        </row>
        <row r="13">
          <cell r="J13">
            <v>17.64</v>
          </cell>
        </row>
        <row r="14">
          <cell r="J14">
            <v>23.76</v>
          </cell>
        </row>
        <row r="15">
          <cell r="J15">
            <v>33.48</v>
          </cell>
        </row>
        <row r="16">
          <cell r="J16">
            <v>54.72</v>
          </cell>
        </row>
        <row r="17">
          <cell r="J17">
            <v>38.52</v>
          </cell>
        </row>
        <row r="18">
          <cell r="J18">
            <v>33.12</v>
          </cell>
        </row>
        <row r="19">
          <cell r="J19">
            <v>34.56</v>
          </cell>
        </row>
        <row r="20">
          <cell r="J20">
            <v>56.16</v>
          </cell>
        </row>
        <row r="21">
          <cell r="J21">
            <v>52.2</v>
          </cell>
        </row>
        <row r="22">
          <cell r="J22">
            <v>41.76</v>
          </cell>
        </row>
        <row r="23">
          <cell r="J23">
            <v>32.04</v>
          </cell>
        </row>
        <row r="24">
          <cell r="J24">
            <v>30.6</v>
          </cell>
        </row>
        <row r="25">
          <cell r="J25">
            <v>33.48</v>
          </cell>
        </row>
        <row r="26">
          <cell r="J26">
            <v>20.16</v>
          </cell>
        </row>
        <row r="27">
          <cell r="J27">
            <v>35.28</v>
          </cell>
        </row>
        <row r="28">
          <cell r="J28">
            <v>33.48</v>
          </cell>
        </row>
        <row r="29">
          <cell r="J29">
            <v>28.8</v>
          </cell>
        </row>
        <row r="30">
          <cell r="J30">
            <v>27.36</v>
          </cell>
        </row>
        <row r="31">
          <cell r="J31">
            <v>41.04</v>
          </cell>
        </row>
        <row r="32">
          <cell r="J32">
            <v>70.92</v>
          </cell>
        </row>
        <row r="33">
          <cell r="J33">
            <v>44.64</v>
          </cell>
        </row>
        <row r="34">
          <cell r="J34">
            <v>29.16</v>
          </cell>
        </row>
        <row r="35">
          <cell r="J35">
            <v>29.52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37.44</v>
          </cell>
        </row>
        <row r="6">
          <cell r="J6">
            <v>53.28</v>
          </cell>
        </row>
        <row r="7">
          <cell r="J7">
            <v>62.28</v>
          </cell>
        </row>
        <row r="8">
          <cell r="J8">
            <v>34.2</v>
          </cell>
        </row>
        <row r="9">
          <cell r="J9">
            <v>36</v>
          </cell>
        </row>
        <row r="10">
          <cell r="J10">
            <v>32.76</v>
          </cell>
        </row>
        <row r="11">
          <cell r="J11">
            <v>47.16</v>
          </cell>
        </row>
        <row r="12">
          <cell r="J12">
            <v>33.12</v>
          </cell>
        </row>
        <row r="13">
          <cell r="J13">
            <v>48.6</v>
          </cell>
        </row>
        <row r="14">
          <cell r="J14">
            <v>37.44</v>
          </cell>
        </row>
        <row r="15">
          <cell r="J15">
            <v>35.64</v>
          </cell>
        </row>
        <row r="16">
          <cell r="J16">
            <v>61.56</v>
          </cell>
        </row>
        <row r="17">
          <cell r="J17">
            <v>54.36</v>
          </cell>
        </row>
        <row r="18">
          <cell r="J18">
            <v>37.44</v>
          </cell>
        </row>
        <row r="19">
          <cell r="J19">
            <v>41.04</v>
          </cell>
        </row>
        <row r="20">
          <cell r="J20">
            <v>53.64</v>
          </cell>
        </row>
        <row r="21">
          <cell r="J21">
            <v>48.96</v>
          </cell>
        </row>
        <row r="22">
          <cell r="J22">
            <v>30.96</v>
          </cell>
        </row>
        <row r="23">
          <cell r="J23">
            <v>38.88</v>
          </cell>
        </row>
        <row r="24">
          <cell r="J24">
            <v>37.8</v>
          </cell>
        </row>
        <row r="25">
          <cell r="J25">
            <v>49.32</v>
          </cell>
        </row>
        <row r="26">
          <cell r="J26">
            <v>30.96</v>
          </cell>
        </row>
        <row r="27">
          <cell r="J27">
            <v>38.88</v>
          </cell>
        </row>
        <row r="28">
          <cell r="J28">
            <v>38.88</v>
          </cell>
        </row>
        <row r="29">
          <cell r="J29">
            <v>36</v>
          </cell>
        </row>
        <row r="30">
          <cell r="J30">
            <v>42.84</v>
          </cell>
        </row>
        <row r="31">
          <cell r="J31">
            <v>46.44</v>
          </cell>
        </row>
        <row r="32">
          <cell r="J32">
            <v>51.84</v>
          </cell>
        </row>
        <row r="33">
          <cell r="J33">
            <v>69.48</v>
          </cell>
        </row>
        <row r="34">
          <cell r="J34">
            <v>37.08</v>
          </cell>
        </row>
        <row r="35">
          <cell r="J35">
            <v>41.76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35.64</v>
          </cell>
        </row>
        <row r="6">
          <cell r="J6">
            <v>43.2</v>
          </cell>
        </row>
        <row r="7">
          <cell r="J7">
            <v>28.8</v>
          </cell>
        </row>
        <row r="8">
          <cell r="J8">
            <v>32.76</v>
          </cell>
        </row>
        <row r="9">
          <cell r="J9">
            <v>25.2</v>
          </cell>
        </row>
        <row r="10">
          <cell r="J10">
            <v>28.8</v>
          </cell>
        </row>
        <row r="11">
          <cell r="J11">
            <v>31.32</v>
          </cell>
        </row>
        <row r="12">
          <cell r="J12">
            <v>27</v>
          </cell>
        </row>
        <row r="13">
          <cell r="J13">
            <v>24.84</v>
          </cell>
        </row>
        <row r="14">
          <cell r="J14">
            <v>29.52</v>
          </cell>
        </row>
        <row r="15">
          <cell r="J15">
            <v>31.32</v>
          </cell>
        </row>
        <row r="16">
          <cell r="J16">
            <v>30.96</v>
          </cell>
        </row>
        <row r="17">
          <cell r="J17">
            <v>33.84</v>
          </cell>
        </row>
        <row r="18">
          <cell r="J18">
            <v>26.28</v>
          </cell>
        </row>
        <row r="19">
          <cell r="J19">
            <v>22.32</v>
          </cell>
        </row>
        <row r="20">
          <cell r="J20">
            <v>44.64</v>
          </cell>
        </row>
        <row r="21">
          <cell r="J21">
            <v>42.48</v>
          </cell>
        </row>
        <row r="22">
          <cell r="J22">
            <v>21.96</v>
          </cell>
        </row>
        <row r="23">
          <cell r="J23">
            <v>26.64</v>
          </cell>
        </row>
        <row r="24">
          <cell r="J24">
            <v>23.76</v>
          </cell>
        </row>
        <row r="25">
          <cell r="J25">
            <v>24.48</v>
          </cell>
        </row>
        <row r="26">
          <cell r="J26">
            <v>26.64</v>
          </cell>
        </row>
        <row r="27">
          <cell r="J27">
            <v>24.84</v>
          </cell>
        </row>
        <row r="28">
          <cell r="J28">
            <v>28.08</v>
          </cell>
        </row>
        <row r="29">
          <cell r="J29">
            <v>23.04</v>
          </cell>
        </row>
        <row r="30">
          <cell r="J30">
            <v>35.64</v>
          </cell>
        </row>
        <row r="31">
          <cell r="J31">
            <v>37.8</v>
          </cell>
        </row>
        <row r="32">
          <cell r="J32">
            <v>45.72</v>
          </cell>
        </row>
        <row r="33">
          <cell r="J33">
            <v>43.56</v>
          </cell>
        </row>
        <row r="34">
          <cell r="J34">
            <v>30.6</v>
          </cell>
        </row>
        <row r="35">
          <cell r="J35">
            <v>37.08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>
            <v>34.92</v>
          </cell>
        </row>
        <row r="6">
          <cell r="J6">
            <v>30.6</v>
          </cell>
        </row>
        <row r="7">
          <cell r="J7">
            <v>42.84</v>
          </cell>
        </row>
        <row r="8">
          <cell r="J8">
            <v>32.4</v>
          </cell>
        </row>
        <row r="9">
          <cell r="J9">
            <v>25.2</v>
          </cell>
        </row>
        <row r="10">
          <cell r="J10">
            <v>36.72</v>
          </cell>
        </row>
        <row r="11">
          <cell r="J11">
            <v>36</v>
          </cell>
        </row>
        <row r="12">
          <cell r="J12">
            <v>40.32</v>
          </cell>
        </row>
        <row r="13">
          <cell r="J13">
            <v>34.56</v>
          </cell>
        </row>
        <row r="14">
          <cell r="J14">
            <v>36.72</v>
          </cell>
        </row>
        <row r="15">
          <cell r="J15">
            <v>39.6</v>
          </cell>
        </row>
        <row r="16">
          <cell r="J16">
            <v>53.64</v>
          </cell>
        </row>
        <row r="17">
          <cell r="J17">
            <v>32.76</v>
          </cell>
        </row>
        <row r="18">
          <cell r="J18">
            <v>37.8</v>
          </cell>
        </row>
        <row r="19">
          <cell r="J19">
            <v>48.6</v>
          </cell>
        </row>
        <row r="20">
          <cell r="J20">
            <v>48.6</v>
          </cell>
        </row>
        <row r="21">
          <cell r="J21">
            <v>41.04</v>
          </cell>
        </row>
        <row r="22">
          <cell r="J22">
            <v>44.64</v>
          </cell>
        </row>
        <row r="23">
          <cell r="J23">
            <v>34.92</v>
          </cell>
        </row>
        <row r="24">
          <cell r="J24">
            <v>35.64</v>
          </cell>
        </row>
        <row r="25">
          <cell r="J25">
            <v>33.48</v>
          </cell>
        </row>
        <row r="26">
          <cell r="J26">
            <v>33.48</v>
          </cell>
        </row>
        <row r="27">
          <cell r="J27">
            <v>38.16</v>
          </cell>
        </row>
        <row r="28">
          <cell r="J28">
            <v>44.64</v>
          </cell>
        </row>
        <row r="29">
          <cell r="J29">
            <v>27.72</v>
          </cell>
        </row>
        <row r="30">
          <cell r="J30">
            <v>33.84</v>
          </cell>
        </row>
        <row r="31">
          <cell r="J31">
            <v>42.84</v>
          </cell>
        </row>
        <row r="32">
          <cell r="J32">
            <v>54</v>
          </cell>
        </row>
        <row r="33">
          <cell r="J33">
            <v>47.16</v>
          </cell>
        </row>
        <row r="34">
          <cell r="J34">
            <v>32.76</v>
          </cell>
        </row>
        <row r="35">
          <cell r="J35">
            <v>41.04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 t="str">
            <v>**</v>
          </cell>
        </row>
        <row r="6">
          <cell r="J6" t="str">
            <v>**</v>
          </cell>
        </row>
        <row r="7">
          <cell r="J7" t="str">
            <v>**</v>
          </cell>
        </row>
        <row r="8">
          <cell r="J8" t="str">
            <v>**</v>
          </cell>
        </row>
        <row r="9">
          <cell r="J9" t="str">
            <v>**</v>
          </cell>
        </row>
        <row r="10">
          <cell r="J10" t="str">
            <v>**</v>
          </cell>
        </row>
        <row r="11">
          <cell r="J11" t="str">
            <v>**</v>
          </cell>
        </row>
        <row r="12">
          <cell r="J12" t="str">
            <v>**</v>
          </cell>
        </row>
        <row r="13">
          <cell r="J13" t="str">
            <v>**</v>
          </cell>
        </row>
        <row r="14">
          <cell r="J14" t="str">
            <v>**</v>
          </cell>
        </row>
        <row r="15">
          <cell r="J15" t="str">
            <v>**</v>
          </cell>
        </row>
        <row r="16">
          <cell r="J16" t="str">
            <v>**</v>
          </cell>
        </row>
        <row r="17">
          <cell r="J17" t="str">
            <v>**</v>
          </cell>
        </row>
        <row r="18">
          <cell r="J18" t="str">
            <v>**</v>
          </cell>
        </row>
        <row r="19">
          <cell r="J19" t="str">
            <v>**</v>
          </cell>
        </row>
        <row r="20">
          <cell r="J20" t="str">
            <v>**</v>
          </cell>
        </row>
        <row r="21">
          <cell r="J21" t="str">
            <v>**</v>
          </cell>
        </row>
        <row r="22">
          <cell r="J22" t="str">
            <v>**</v>
          </cell>
        </row>
        <row r="23">
          <cell r="J23" t="str">
            <v>**</v>
          </cell>
        </row>
        <row r="24">
          <cell r="J24" t="str">
            <v>**</v>
          </cell>
        </row>
        <row r="25">
          <cell r="J25" t="str">
            <v>**</v>
          </cell>
        </row>
        <row r="26">
          <cell r="J26" t="str">
            <v>**</v>
          </cell>
        </row>
        <row r="27">
          <cell r="J27" t="str">
            <v>**</v>
          </cell>
        </row>
        <row r="28">
          <cell r="J28" t="str">
            <v>**</v>
          </cell>
        </row>
        <row r="29">
          <cell r="J29" t="str">
            <v>**</v>
          </cell>
        </row>
        <row r="30">
          <cell r="J30" t="str">
            <v>**</v>
          </cell>
        </row>
        <row r="31">
          <cell r="J31" t="str">
            <v>**</v>
          </cell>
        </row>
        <row r="32">
          <cell r="J32" t="str">
            <v>**</v>
          </cell>
        </row>
        <row r="33">
          <cell r="J33" t="str">
            <v>**</v>
          </cell>
        </row>
        <row r="34">
          <cell r="J34" t="str">
            <v>**</v>
          </cell>
        </row>
        <row r="35">
          <cell r="J35" t="str">
            <v>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35.28</v>
          </cell>
        </row>
        <row r="6">
          <cell r="J6">
            <v>37.08</v>
          </cell>
        </row>
        <row r="7">
          <cell r="J7">
            <v>64.44</v>
          </cell>
        </row>
        <row r="8">
          <cell r="J8">
            <v>31.68</v>
          </cell>
        </row>
        <row r="9">
          <cell r="J9">
            <v>44.64</v>
          </cell>
        </row>
        <row r="10">
          <cell r="J10">
            <v>40.68</v>
          </cell>
        </row>
        <row r="11">
          <cell r="J11">
            <v>43.92</v>
          </cell>
        </row>
        <row r="12">
          <cell r="J12">
            <v>41.76</v>
          </cell>
        </row>
        <row r="13">
          <cell r="J13">
            <v>36</v>
          </cell>
        </row>
        <row r="14">
          <cell r="J14">
            <v>48.24</v>
          </cell>
        </row>
        <row r="15">
          <cell r="J15">
            <v>44.64</v>
          </cell>
        </row>
        <row r="16">
          <cell r="J16">
            <v>48.6</v>
          </cell>
        </row>
        <row r="17">
          <cell r="J17">
            <v>42.48</v>
          </cell>
        </row>
        <row r="18">
          <cell r="J18">
            <v>51.12</v>
          </cell>
        </row>
        <row r="19">
          <cell r="J19">
            <v>40.32</v>
          </cell>
        </row>
        <row r="20">
          <cell r="J20">
            <v>50.04</v>
          </cell>
        </row>
        <row r="21">
          <cell r="J21">
            <v>41.04</v>
          </cell>
        </row>
        <row r="22">
          <cell r="J22">
            <v>32.76</v>
          </cell>
        </row>
        <row r="23">
          <cell r="J23">
            <v>38.16</v>
          </cell>
        </row>
        <row r="24">
          <cell r="J24">
            <v>37.08</v>
          </cell>
        </row>
        <row r="25">
          <cell r="J25">
            <v>31.32</v>
          </cell>
        </row>
        <row r="26">
          <cell r="J26">
            <v>27</v>
          </cell>
        </row>
        <row r="27">
          <cell r="J27">
            <v>39.6</v>
          </cell>
        </row>
        <row r="28">
          <cell r="J28">
            <v>51.12</v>
          </cell>
        </row>
        <row r="29">
          <cell r="J29">
            <v>40.68</v>
          </cell>
        </row>
        <row r="30">
          <cell r="J30">
            <v>39.6</v>
          </cell>
        </row>
        <row r="31">
          <cell r="J31">
            <v>46.44</v>
          </cell>
        </row>
        <row r="32">
          <cell r="J32">
            <v>53.64</v>
          </cell>
        </row>
        <row r="33">
          <cell r="J33">
            <v>59.76</v>
          </cell>
        </row>
        <row r="34">
          <cell r="J34">
            <v>48.6</v>
          </cell>
        </row>
        <row r="35">
          <cell r="J35">
            <v>53.28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J5">
            <v>28.44</v>
          </cell>
        </row>
        <row r="6">
          <cell r="J6">
            <v>33.84</v>
          </cell>
        </row>
        <row r="7">
          <cell r="J7">
            <v>38.16</v>
          </cell>
        </row>
        <row r="8">
          <cell r="J8">
            <v>23.76</v>
          </cell>
        </row>
        <row r="9">
          <cell r="J9">
            <v>18</v>
          </cell>
        </row>
        <row r="10">
          <cell r="J10">
            <v>33.84</v>
          </cell>
        </row>
        <row r="11">
          <cell r="J11">
            <v>30.6</v>
          </cell>
        </row>
        <row r="12">
          <cell r="J12">
            <v>30.6</v>
          </cell>
        </row>
        <row r="13">
          <cell r="J13">
            <v>38.88</v>
          </cell>
        </row>
        <row r="14">
          <cell r="J14">
            <v>39.96</v>
          </cell>
        </row>
        <row r="15">
          <cell r="J15">
            <v>30.96</v>
          </cell>
        </row>
        <row r="16">
          <cell r="J16">
            <v>39.6</v>
          </cell>
        </row>
        <row r="17">
          <cell r="J17">
            <v>31.32</v>
          </cell>
        </row>
        <row r="18">
          <cell r="J18">
            <v>23.4</v>
          </cell>
        </row>
        <row r="19">
          <cell r="J19">
            <v>34.56</v>
          </cell>
        </row>
        <row r="20">
          <cell r="J20">
            <v>36</v>
          </cell>
        </row>
        <row r="21">
          <cell r="J21">
            <v>40.68</v>
          </cell>
        </row>
        <row r="22">
          <cell r="J22">
            <v>26.28</v>
          </cell>
        </row>
        <row r="23">
          <cell r="J23">
            <v>33.48</v>
          </cell>
        </row>
        <row r="24">
          <cell r="J24">
            <v>47.52</v>
          </cell>
        </row>
        <row r="25">
          <cell r="J25">
            <v>27</v>
          </cell>
        </row>
        <row r="26">
          <cell r="J26">
            <v>27.36</v>
          </cell>
        </row>
        <row r="27">
          <cell r="J27">
            <v>32.04</v>
          </cell>
        </row>
        <row r="28">
          <cell r="J28">
            <v>35.64</v>
          </cell>
        </row>
        <row r="29">
          <cell r="J29">
            <v>27.72</v>
          </cell>
        </row>
        <row r="30">
          <cell r="J30">
            <v>28.8</v>
          </cell>
        </row>
        <row r="31">
          <cell r="J31">
            <v>30.96</v>
          </cell>
        </row>
        <row r="32">
          <cell r="J32">
            <v>28.8</v>
          </cell>
        </row>
        <row r="33">
          <cell r="J33">
            <v>60.48</v>
          </cell>
        </row>
        <row r="34">
          <cell r="J34">
            <v>28.08</v>
          </cell>
        </row>
        <row r="35">
          <cell r="J35">
            <v>32.76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44.28</v>
          </cell>
        </row>
        <row r="6">
          <cell r="J6">
            <v>50.76</v>
          </cell>
        </row>
        <row r="7">
          <cell r="J7">
            <v>42.12</v>
          </cell>
        </row>
        <row r="8">
          <cell r="J8">
            <v>31.68</v>
          </cell>
        </row>
        <row r="9">
          <cell r="J9">
            <v>33.12</v>
          </cell>
        </row>
        <row r="10">
          <cell r="J10">
            <v>47.88</v>
          </cell>
        </row>
        <row r="11">
          <cell r="J11">
            <v>30.96</v>
          </cell>
        </row>
        <row r="12">
          <cell r="J12">
            <v>42.12</v>
          </cell>
        </row>
        <row r="13">
          <cell r="J13">
            <v>43.92</v>
          </cell>
        </row>
        <row r="14">
          <cell r="J14">
            <v>36</v>
          </cell>
        </row>
        <row r="15">
          <cell r="J15">
            <v>39.6</v>
          </cell>
        </row>
        <row r="16">
          <cell r="J16">
            <v>41.4</v>
          </cell>
        </row>
        <row r="17">
          <cell r="J17">
            <v>44.28</v>
          </cell>
        </row>
        <row r="18">
          <cell r="J18">
            <v>31.68</v>
          </cell>
        </row>
        <row r="19">
          <cell r="J19">
            <v>46.44</v>
          </cell>
        </row>
        <row r="20">
          <cell r="J20">
            <v>44.64</v>
          </cell>
        </row>
        <row r="21">
          <cell r="J21">
            <v>39.6</v>
          </cell>
        </row>
        <row r="22">
          <cell r="J22">
            <v>30.96</v>
          </cell>
        </row>
        <row r="23">
          <cell r="J23">
            <v>33.84</v>
          </cell>
        </row>
        <row r="24">
          <cell r="J24">
            <v>40.68</v>
          </cell>
        </row>
        <row r="25">
          <cell r="J25">
            <v>29.52</v>
          </cell>
        </row>
        <row r="26">
          <cell r="J26">
            <v>29.52</v>
          </cell>
        </row>
        <row r="27">
          <cell r="J27">
            <v>39.96</v>
          </cell>
        </row>
        <row r="28">
          <cell r="J28">
            <v>45</v>
          </cell>
        </row>
        <row r="29">
          <cell r="J29">
            <v>32.04</v>
          </cell>
        </row>
        <row r="30">
          <cell r="J30">
            <v>46.44</v>
          </cell>
        </row>
        <row r="31">
          <cell r="J31">
            <v>41.76</v>
          </cell>
        </row>
        <row r="32">
          <cell r="J32">
            <v>37.44</v>
          </cell>
        </row>
        <row r="33">
          <cell r="J33">
            <v>57.6</v>
          </cell>
        </row>
        <row r="34">
          <cell r="J34">
            <v>30.96</v>
          </cell>
        </row>
        <row r="35">
          <cell r="J35">
            <v>40.68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25.2</v>
          </cell>
        </row>
        <row r="6">
          <cell r="J6">
            <v>84.6</v>
          </cell>
        </row>
        <row r="7">
          <cell r="J7">
            <v>84.96</v>
          </cell>
        </row>
        <row r="8">
          <cell r="J8">
            <v>33.84</v>
          </cell>
        </row>
        <row r="9">
          <cell r="J9">
            <v>19.08</v>
          </cell>
        </row>
        <row r="10">
          <cell r="J10">
            <v>27</v>
          </cell>
        </row>
        <row r="11">
          <cell r="J11">
            <v>21.6</v>
          </cell>
        </row>
        <row r="12">
          <cell r="J12">
            <v>42.12</v>
          </cell>
        </row>
        <row r="13">
          <cell r="J13">
            <v>38.16</v>
          </cell>
        </row>
        <row r="14">
          <cell r="J14">
            <v>30.96</v>
          </cell>
        </row>
        <row r="15">
          <cell r="J15">
            <v>30.6</v>
          </cell>
        </row>
        <row r="16">
          <cell r="J16">
            <v>51.48</v>
          </cell>
        </row>
        <row r="17">
          <cell r="J17">
            <v>51.12</v>
          </cell>
        </row>
        <row r="18">
          <cell r="J18">
            <v>23.76</v>
          </cell>
        </row>
        <row r="19">
          <cell r="J19">
            <v>32.04</v>
          </cell>
        </row>
        <row r="20">
          <cell r="J20">
            <v>31.68</v>
          </cell>
        </row>
        <row r="21">
          <cell r="J21">
            <v>23.4</v>
          </cell>
        </row>
        <row r="22">
          <cell r="J22">
            <v>37.44</v>
          </cell>
        </row>
        <row r="23">
          <cell r="J23">
            <v>28.44</v>
          </cell>
        </row>
        <row r="24">
          <cell r="J24">
            <v>27.72</v>
          </cell>
        </row>
        <row r="25">
          <cell r="J25">
            <v>23.04</v>
          </cell>
        </row>
        <row r="26">
          <cell r="J26">
            <v>34.2</v>
          </cell>
        </row>
        <row r="27">
          <cell r="J27">
            <v>43.92</v>
          </cell>
        </row>
        <row r="28">
          <cell r="J28">
            <v>24.84</v>
          </cell>
        </row>
        <row r="29">
          <cell r="J29">
            <v>28.8</v>
          </cell>
        </row>
        <row r="30">
          <cell r="J30">
            <v>31.32</v>
          </cell>
        </row>
        <row r="31">
          <cell r="J31">
            <v>39.24</v>
          </cell>
        </row>
        <row r="32">
          <cell r="J32">
            <v>30.96</v>
          </cell>
        </row>
        <row r="33">
          <cell r="J33">
            <v>59.04</v>
          </cell>
        </row>
        <row r="34">
          <cell r="J34">
            <v>36.36</v>
          </cell>
        </row>
        <row r="35">
          <cell r="J35">
            <v>28.8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38.88</v>
          </cell>
        </row>
        <row r="6">
          <cell r="J6">
            <v>30.6</v>
          </cell>
        </row>
        <row r="7">
          <cell r="J7">
            <v>20.16</v>
          </cell>
        </row>
        <row r="8">
          <cell r="J8">
            <v>26.28</v>
          </cell>
        </row>
        <row r="9">
          <cell r="J9">
            <v>28.44</v>
          </cell>
        </row>
        <row r="10">
          <cell r="J10">
            <v>43.2</v>
          </cell>
        </row>
        <row r="11">
          <cell r="J11">
            <v>40.68</v>
          </cell>
        </row>
        <row r="12">
          <cell r="J12">
            <v>30.6</v>
          </cell>
        </row>
        <row r="13">
          <cell r="J13">
            <v>37.44</v>
          </cell>
        </row>
        <row r="14">
          <cell r="J14">
            <v>24.84</v>
          </cell>
        </row>
        <row r="15">
          <cell r="J15">
            <v>33.84</v>
          </cell>
        </row>
        <row r="16">
          <cell r="J16">
            <v>43.56</v>
          </cell>
        </row>
        <row r="17">
          <cell r="J17">
            <v>34.92</v>
          </cell>
        </row>
        <row r="18">
          <cell r="J18">
            <v>24.84</v>
          </cell>
        </row>
        <row r="19">
          <cell r="J19">
            <v>35.64</v>
          </cell>
        </row>
        <row r="20">
          <cell r="J20">
            <v>39.24</v>
          </cell>
        </row>
        <row r="21">
          <cell r="J21">
            <v>51.48</v>
          </cell>
        </row>
        <row r="22">
          <cell r="J22">
            <v>26.28</v>
          </cell>
        </row>
        <row r="23">
          <cell r="J23">
            <v>28.8</v>
          </cell>
        </row>
        <row r="24">
          <cell r="J24">
            <v>26.28</v>
          </cell>
        </row>
        <row r="25">
          <cell r="J25">
            <v>22.32</v>
          </cell>
        </row>
        <row r="26">
          <cell r="J26">
            <v>23.04</v>
          </cell>
        </row>
        <row r="27">
          <cell r="J27">
            <v>27.72</v>
          </cell>
        </row>
        <row r="28">
          <cell r="J28">
            <v>28.8</v>
          </cell>
        </row>
        <row r="29">
          <cell r="J29">
            <v>26.28</v>
          </cell>
        </row>
        <row r="30">
          <cell r="J30">
            <v>26.28</v>
          </cell>
        </row>
        <row r="31">
          <cell r="J31">
            <v>35.64</v>
          </cell>
        </row>
        <row r="32">
          <cell r="J32">
            <v>37.44</v>
          </cell>
        </row>
        <row r="33">
          <cell r="J33">
            <v>48.6</v>
          </cell>
        </row>
        <row r="34">
          <cell r="J34">
            <v>27.36</v>
          </cell>
        </row>
        <row r="35">
          <cell r="J35">
            <v>28.44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J5">
            <v>30.6</v>
          </cell>
        </row>
        <row r="6">
          <cell r="J6">
            <v>45</v>
          </cell>
        </row>
        <row r="7">
          <cell r="J7">
            <v>39.96</v>
          </cell>
        </row>
        <row r="8">
          <cell r="J8">
            <v>29.52</v>
          </cell>
        </row>
        <row r="9">
          <cell r="J9">
            <v>44.28</v>
          </cell>
        </row>
        <row r="10">
          <cell r="J10">
            <v>36.36</v>
          </cell>
        </row>
        <row r="11">
          <cell r="J11">
            <v>41.04</v>
          </cell>
        </row>
        <row r="12">
          <cell r="J12">
            <v>42.12</v>
          </cell>
        </row>
        <row r="13">
          <cell r="J13">
            <v>22.32</v>
          </cell>
        </row>
        <row r="14">
          <cell r="J14">
            <v>34.92</v>
          </cell>
        </row>
        <row r="15">
          <cell r="J15">
            <v>34.2</v>
          </cell>
        </row>
        <row r="16">
          <cell r="J16">
            <v>52.56</v>
          </cell>
        </row>
        <row r="17">
          <cell r="J17">
            <v>39.24</v>
          </cell>
        </row>
        <row r="18">
          <cell r="J18">
            <v>42.48</v>
          </cell>
        </row>
        <row r="19">
          <cell r="J19">
            <v>38.52</v>
          </cell>
        </row>
        <row r="20">
          <cell r="J20">
            <v>55.8</v>
          </cell>
        </row>
        <row r="21">
          <cell r="J21">
            <v>54.36</v>
          </cell>
        </row>
        <row r="22">
          <cell r="J22">
            <v>32.4</v>
          </cell>
        </row>
        <row r="23">
          <cell r="J23">
            <v>27.72</v>
          </cell>
        </row>
        <row r="24">
          <cell r="J24">
            <v>32.76</v>
          </cell>
        </row>
        <row r="25">
          <cell r="J25">
            <v>38.16</v>
          </cell>
        </row>
        <row r="26">
          <cell r="J26">
            <v>28.44</v>
          </cell>
        </row>
        <row r="27">
          <cell r="J27">
            <v>32.76</v>
          </cell>
        </row>
        <row r="28">
          <cell r="J28">
            <v>32.4</v>
          </cell>
        </row>
        <row r="29">
          <cell r="J29">
            <v>32.76</v>
          </cell>
        </row>
        <row r="30">
          <cell r="J30">
            <v>31.68</v>
          </cell>
        </row>
        <row r="31">
          <cell r="J31">
            <v>41.04</v>
          </cell>
        </row>
        <row r="32">
          <cell r="J32">
            <v>59.76</v>
          </cell>
        </row>
        <row r="33">
          <cell r="J33">
            <v>57.24</v>
          </cell>
        </row>
        <row r="34">
          <cell r="J34">
            <v>42.48</v>
          </cell>
        </row>
        <row r="35">
          <cell r="J35">
            <v>37.44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J5">
            <v>29.52</v>
          </cell>
        </row>
        <row r="6">
          <cell r="J6">
            <v>37.8</v>
          </cell>
        </row>
        <row r="7">
          <cell r="J7">
            <v>37.08</v>
          </cell>
        </row>
        <row r="8">
          <cell r="J8">
            <v>28.8</v>
          </cell>
        </row>
        <row r="9">
          <cell r="J9">
            <v>28.08</v>
          </cell>
        </row>
        <row r="10">
          <cell r="J10">
            <v>40.32</v>
          </cell>
        </row>
        <row r="11">
          <cell r="J11" t="str">
            <v>**</v>
          </cell>
        </row>
        <row r="12">
          <cell r="J12" t="str">
            <v>**</v>
          </cell>
        </row>
        <row r="13">
          <cell r="J13" t="str">
            <v>**</v>
          </cell>
        </row>
        <row r="14">
          <cell r="J14" t="str">
            <v>**</v>
          </cell>
        </row>
        <row r="15">
          <cell r="J15">
            <v>32.4</v>
          </cell>
        </row>
        <row r="16">
          <cell r="J16">
            <v>39.24</v>
          </cell>
        </row>
        <row r="17">
          <cell r="J17">
            <v>48.96</v>
          </cell>
        </row>
        <row r="18">
          <cell r="J18">
            <v>49.32</v>
          </cell>
        </row>
        <row r="19">
          <cell r="J19" t="str">
            <v>**</v>
          </cell>
        </row>
        <row r="20">
          <cell r="J20">
            <v>41.76</v>
          </cell>
        </row>
        <row r="21">
          <cell r="J21">
            <v>49.32</v>
          </cell>
        </row>
        <row r="22">
          <cell r="J22">
            <v>41.76</v>
          </cell>
        </row>
        <row r="23">
          <cell r="J23">
            <v>26.64</v>
          </cell>
        </row>
        <row r="24">
          <cell r="J24">
            <v>31.32</v>
          </cell>
        </row>
        <row r="25">
          <cell r="J25">
            <v>35.64</v>
          </cell>
        </row>
        <row r="26">
          <cell r="J26">
            <v>22.68</v>
          </cell>
        </row>
        <row r="27">
          <cell r="J27">
            <v>33.48</v>
          </cell>
        </row>
        <row r="28">
          <cell r="J28">
            <v>36</v>
          </cell>
        </row>
        <row r="29">
          <cell r="J29">
            <v>29.88</v>
          </cell>
        </row>
        <row r="30">
          <cell r="J30">
            <v>32.76</v>
          </cell>
        </row>
        <row r="31">
          <cell r="J31">
            <v>44.64</v>
          </cell>
        </row>
        <row r="32">
          <cell r="J32">
            <v>64.44</v>
          </cell>
        </row>
        <row r="33">
          <cell r="J33">
            <v>51.48</v>
          </cell>
        </row>
        <row r="34">
          <cell r="J34">
            <v>31.32</v>
          </cell>
        </row>
        <row r="35">
          <cell r="J35">
            <v>41.76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7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21" bestFit="1" customWidth="1"/>
    <col min="34" max="34" width="9.140625" style="1" customWidth="1"/>
  </cols>
  <sheetData>
    <row r="1" spans="1:33" ht="19.5" customHeight="1" thickBo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3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39</v>
      </c>
      <c r="AH3" s="14"/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14"/>
    </row>
    <row r="5" spans="1:33" ht="16.5" customHeight="1" thickTop="1">
      <c r="A5" s="10" t="s">
        <v>0</v>
      </c>
      <c r="B5" s="3">
        <v>18.1625</v>
      </c>
      <c r="C5" s="3">
        <v>19.2125</v>
      </c>
      <c r="D5" s="3">
        <v>17.391666666666666</v>
      </c>
      <c r="E5" s="3">
        <v>13.866666666666665</v>
      </c>
      <c r="F5" s="3">
        <v>17.54583333333333</v>
      </c>
      <c r="G5" s="3">
        <v>21.30416666666667</v>
      </c>
      <c r="H5" s="3">
        <v>22.6875</v>
      </c>
      <c r="I5" s="3">
        <v>19.15</v>
      </c>
      <c r="J5" s="3">
        <v>19.216666666666665</v>
      </c>
      <c r="K5" s="3">
        <v>18.020833333333332</v>
      </c>
      <c r="L5" s="3">
        <v>20.425</v>
      </c>
      <c r="M5" s="3">
        <v>22.65</v>
      </c>
      <c r="N5" s="3">
        <v>16.3125</v>
      </c>
      <c r="O5" s="3">
        <v>18.895833333333332</v>
      </c>
      <c r="P5" s="3">
        <v>17.85</v>
      </c>
      <c r="Q5" s="3">
        <v>21.21666666666667</v>
      </c>
      <c r="R5" s="3">
        <v>23.875</v>
      </c>
      <c r="S5" s="16">
        <v>23.7</v>
      </c>
      <c r="T5" s="3">
        <v>22.275</v>
      </c>
      <c r="U5" s="3">
        <v>23.0875</v>
      </c>
      <c r="V5" s="3">
        <v>22.891666666666666</v>
      </c>
      <c r="W5" s="3">
        <v>19.3875</v>
      </c>
      <c r="X5" s="3">
        <v>19.995833333333337</v>
      </c>
      <c r="Y5" s="3">
        <v>22.116666666666664</v>
      </c>
      <c r="Z5" s="3">
        <v>23.066666666666663</v>
      </c>
      <c r="AA5" s="3">
        <v>22.879166666666666</v>
      </c>
      <c r="AB5" s="3">
        <v>22.608333333333334</v>
      </c>
      <c r="AC5" s="3">
        <v>19.995454545454542</v>
      </c>
      <c r="AD5" s="3">
        <v>15.541666666666663</v>
      </c>
      <c r="AE5" s="3">
        <v>15.3</v>
      </c>
      <c r="AF5" s="3">
        <v>16.4</v>
      </c>
      <c r="AG5" s="19">
        <f>AVERAGE(B5:AF5)</f>
        <v>19.904154447702833</v>
      </c>
    </row>
    <row r="6" spans="1:33" ht="16.5" customHeight="1">
      <c r="A6" s="11" t="s">
        <v>1</v>
      </c>
      <c r="B6" s="3">
        <v>23.629166666666666</v>
      </c>
      <c r="C6" s="3">
        <v>23.8375</v>
      </c>
      <c r="D6" s="3">
        <v>21.720833333333335</v>
      </c>
      <c r="E6" s="3">
        <v>20.525</v>
      </c>
      <c r="F6" s="3">
        <v>23.2625</v>
      </c>
      <c r="G6" s="3">
        <v>25.44583333333333</v>
      </c>
      <c r="H6" s="3">
        <v>26.8875</v>
      </c>
      <c r="I6" s="3">
        <v>23.141666666666666</v>
      </c>
      <c r="J6" s="3">
        <v>20.757894736842104</v>
      </c>
      <c r="K6" s="3">
        <v>24.45</v>
      </c>
      <c r="L6" s="3">
        <v>25.378</v>
      </c>
      <c r="M6" s="3">
        <v>25.016666666666666</v>
      </c>
      <c r="N6" s="3">
        <v>23.825</v>
      </c>
      <c r="O6" s="3">
        <v>25.72083333333333</v>
      </c>
      <c r="P6" s="3">
        <v>25.275</v>
      </c>
      <c r="Q6" s="3">
        <v>26.891666666666666</v>
      </c>
      <c r="R6" s="3">
        <v>25.5</v>
      </c>
      <c r="S6" s="3">
        <v>24.433333333333334</v>
      </c>
      <c r="T6" s="3">
        <v>24.979166666666668</v>
      </c>
      <c r="U6" s="3">
        <v>24.858333333333334</v>
      </c>
      <c r="V6" s="3">
        <v>24.8625</v>
      </c>
      <c r="W6" s="3">
        <v>24.14166666666667</v>
      </c>
      <c r="X6" s="3">
        <v>23.529166666666665</v>
      </c>
      <c r="Y6" s="3">
        <v>24.683333333333337</v>
      </c>
      <c r="Z6" s="3">
        <v>24.704166666666676</v>
      </c>
      <c r="AA6" s="3">
        <v>25.833333333333332</v>
      </c>
      <c r="AB6" s="3">
        <v>26.304166666666664</v>
      </c>
      <c r="AC6" s="3">
        <v>23.877272727272725</v>
      </c>
      <c r="AD6" s="3">
        <v>21.429166666666664</v>
      </c>
      <c r="AE6" s="3">
        <v>20.15</v>
      </c>
      <c r="AF6" s="3">
        <v>22.6375</v>
      </c>
      <c r="AG6" s="19">
        <f>AVERAGE(B6:AF6)</f>
        <v>24.118973144003704</v>
      </c>
    </row>
    <row r="7" spans="1:33" ht="16.5" customHeight="1">
      <c r="A7" s="11" t="s">
        <v>2</v>
      </c>
      <c r="B7" s="3">
        <v>21.65833333333333</v>
      </c>
      <c r="C7" s="3">
        <v>24.55</v>
      </c>
      <c r="D7" s="3">
        <v>18.991666666666667</v>
      </c>
      <c r="E7" s="3">
        <v>18.866666666666664</v>
      </c>
      <c r="F7" s="3">
        <v>23.5125</v>
      </c>
      <c r="G7" s="3">
        <v>24.333333333333332</v>
      </c>
      <c r="H7" s="3">
        <v>26.575</v>
      </c>
      <c r="I7" s="3">
        <v>21.016666666666666</v>
      </c>
      <c r="J7" s="3">
        <v>19.320833333333336</v>
      </c>
      <c r="K7" s="3">
        <v>20.49166666666667</v>
      </c>
      <c r="L7" s="3">
        <v>24.3625</v>
      </c>
      <c r="M7" s="3">
        <v>26.045833333333324</v>
      </c>
      <c r="N7" s="3">
        <v>24.45416666666667</v>
      </c>
      <c r="O7" s="3">
        <v>23.670833333333334</v>
      </c>
      <c r="P7" s="3">
        <v>24.025</v>
      </c>
      <c r="Q7" s="3">
        <v>25.65416666666667</v>
      </c>
      <c r="R7" s="3">
        <v>25.954166666666662</v>
      </c>
      <c r="S7" s="3">
        <v>26.445833333333336</v>
      </c>
      <c r="T7" s="3">
        <v>24.94583333333333</v>
      </c>
      <c r="U7" s="3">
        <v>26.379166666666666</v>
      </c>
      <c r="V7" s="16">
        <v>26.233333333333324</v>
      </c>
      <c r="W7" s="16">
        <v>24.145833333333332</v>
      </c>
      <c r="X7" s="16">
        <v>23.745833333333337</v>
      </c>
      <c r="Y7" s="16">
        <v>25.0625</v>
      </c>
      <c r="Z7" s="16">
        <v>26.295833333333334</v>
      </c>
      <c r="AA7" s="16">
        <v>26.120833333333326</v>
      </c>
      <c r="AB7" s="16">
        <v>26.875</v>
      </c>
      <c r="AC7" s="16">
        <v>27.14090909090909</v>
      </c>
      <c r="AD7" s="16">
        <v>18.69583333333333</v>
      </c>
      <c r="AE7" s="16">
        <v>18.595833333333335</v>
      </c>
      <c r="AF7" s="16">
        <v>21.141666666666662</v>
      </c>
      <c r="AG7" s="19">
        <f aca="true" t="shared" si="1" ref="AG7:AG24">AVERAGE(B7:AF7)</f>
        <v>23.71959921798631</v>
      </c>
    </row>
    <row r="8" spans="1:33" ht="16.5" customHeight="1">
      <c r="A8" s="11" t="s">
        <v>3</v>
      </c>
      <c r="B8" s="3">
        <v>22.24166666666667</v>
      </c>
      <c r="C8" s="3">
        <v>22.879166666666663</v>
      </c>
      <c r="D8" s="3">
        <v>21.916666666666668</v>
      </c>
      <c r="E8" s="3">
        <v>23.2625</v>
      </c>
      <c r="F8" s="3">
        <v>22.764705882352946</v>
      </c>
      <c r="G8" s="3">
        <v>27.435714285714283</v>
      </c>
      <c r="H8" s="3">
        <v>25.333333333333332</v>
      </c>
      <c r="I8" s="3">
        <v>24.229166666666668</v>
      </c>
      <c r="J8" s="3">
        <v>23.763636363636362</v>
      </c>
      <c r="K8" s="3">
        <v>22.27391304347826</v>
      </c>
      <c r="L8" s="3">
        <v>24.595833333333335</v>
      </c>
      <c r="M8" s="3">
        <v>26.58333333333333</v>
      </c>
      <c r="N8" s="3">
        <v>25.520833333333332</v>
      </c>
      <c r="O8" s="3">
        <v>24.2375</v>
      </c>
      <c r="P8" s="3">
        <v>24.266666666666666</v>
      </c>
      <c r="Q8" s="3">
        <v>26.575</v>
      </c>
      <c r="R8" s="3">
        <v>24.316666666666663</v>
      </c>
      <c r="S8" s="3">
        <v>24.52083333333334</v>
      </c>
      <c r="T8" s="3">
        <v>23.89583333333334</v>
      </c>
      <c r="U8" s="3">
        <v>22.5375</v>
      </c>
      <c r="V8" s="3">
        <v>22.475</v>
      </c>
      <c r="W8" s="3">
        <v>23.404166666666665</v>
      </c>
      <c r="X8" s="3">
        <v>22.8375</v>
      </c>
      <c r="Y8" s="3">
        <v>23.0625</v>
      </c>
      <c r="Z8" s="3">
        <v>23.41666666666667</v>
      </c>
      <c r="AA8" s="3">
        <v>23.408333333333342</v>
      </c>
      <c r="AB8" s="3">
        <v>23.591666666666665</v>
      </c>
      <c r="AC8" s="3">
        <v>24.109090909090913</v>
      </c>
      <c r="AD8" s="3">
        <v>22.46666666666667</v>
      </c>
      <c r="AE8" s="3">
        <v>19.770833333333336</v>
      </c>
      <c r="AF8" s="3">
        <v>21.07916666666667</v>
      </c>
      <c r="AG8" s="19">
        <f t="shared" si="1"/>
        <v>23.637808402718477</v>
      </c>
    </row>
    <row r="9" spans="1:33" ht="16.5" customHeight="1">
      <c r="A9" s="11" t="s">
        <v>4</v>
      </c>
      <c r="B9" s="3">
        <v>23.170833333333338</v>
      </c>
      <c r="C9" s="3">
        <v>23.50833333333334</v>
      </c>
      <c r="D9" s="3">
        <v>19.58333333333334</v>
      </c>
      <c r="E9" s="3">
        <v>19.54583333333333</v>
      </c>
      <c r="F9" s="3">
        <v>22.804166666666664</v>
      </c>
      <c r="G9" s="3">
        <v>22.92916666666667</v>
      </c>
      <c r="H9" s="3">
        <v>25.241666666666664</v>
      </c>
      <c r="I9" s="3">
        <v>24.308333333333337</v>
      </c>
      <c r="J9" s="3">
        <v>21.691666666666674</v>
      </c>
      <c r="K9" s="3">
        <v>20.59166666666667</v>
      </c>
      <c r="L9" s="3">
        <v>23.408333333333335</v>
      </c>
      <c r="M9" s="3">
        <v>25.279166666666672</v>
      </c>
      <c r="N9" s="3">
        <v>25.479166666666668</v>
      </c>
      <c r="O9" s="3">
        <v>23.820833333333336</v>
      </c>
      <c r="P9" s="3">
        <v>24.783999999999995</v>
      </c>
      <c r="Q9" s="3">
        <v>24.417391304347827</v>
      </c>
      <c r="R9" s="3">
        <v>24.041666666666668</v>
      </c>
      <c r="S9" s="3">
        <v>24.35</v>
      </c>
      <c r="T9" s="3">
        <v>24.20833333333334</v>
      </c>
      <c r="U9" s="3">
        <v>23.49166666666667</v>
      </c>
      <c r="V9" s="3">
        <v>24.28333333333333</v>
      </c>
      <c r="W9" s="3">
        <v>23.995833333333337</v>
      </c>
      <c r="X9" s="3">
        <v>24.5</v>
      </c>
      <c r="Y9" s="3">
        <v>23.7375</v>
      </c>
      <c r="Z9" s="3">
        <v>24.6625</v>
      </c>
      <c r="AA9" s="3">
        <v>24.575</v>
      </c>
      <c r="AB9" s="3">
        <v>25.375</v>
      </c>
      <c r="AC9" s="3">
        <v>24.727272727272727</v>
      </c>
      <c r="AD9" s="3">
        <v>19.82916666666667</v>
      </c>
      <c r="AE9" s="3">
        <v>18.570833333333333</v>
      </c>
      <c r="AF9" s="3">
        <v>20.275</v>
      </c>
      <c r="AG9" s="19">
        <f t="shared" si="1"/>
        <v>23.264096689192066</v>
      </c>
    </row>
    <row r="10" spans="1:33" ht="16.5" customHeight="1">
      <c r="A10" s="11" t="s">
        <v>5</v>
      </c>
      <c r="B10" s="3">
        <v>25.9625</v>
      </c>
      <c r="C10" s="3">
        <v>27.8125</v>
      </c>
      <c r="D10" s="3">
        <v>23.475</v>
      </c>
      <c r="E10" s="3">
        <v>22.558333333333326</v>
      </c>
      <c r="F10" s="3">
        <v>25.82083333333333</v>
      </c>
      <c r="G10" s="3">
        <v>26.083333333333332</v>
      </c>
      <c r="H10" s="3">
        <v>28.4875</v>
      </c>
      <c r="I10" s="3">
        <v>28.1875</v>
      </c>
      <c r="J10" s="3">
        <v>23.625</v>
      </c>
      <c r="K10" s="3">
        <v>23.883333333333336</v>
      </c>
      <c r="L10" s="3">
        <v>27.0625</v>
      </c>
      <c r="M10" s="3">
        <v>28.558333333333337</v>
      </c>
      <c r="N10" s="3">
        <v>21.766666666666666</v>
      </c>
      <c r="O10" s="3">
        <v>25.45833333333334</v>
      </c>
      <c r="P10" s="3">
        <v>28.66666666666666</v>
      </c>
      <c r="Q10" s="3">
        <v>28.99166666666667</v>
      </c>
      <c r="R10" s="3">
        <v>28.45</v>
      </c>
      <c r="S10" s="3">
        <v>25.65416666666667</v>
      </c>
      <c r="T10" s="3">
        <v>25.5375</v>
      </c>
      <c r="U10" s="3">
        <v>27.629166666666666</v>
      </c>
      <c r="V10" s="3">
        <v>29.29583333333333</v>
      </c>
      <c r="W10" s="3">
        <v>26.15</v>
      </c>
      <c r="X10" s="3">
        <v>23.479166666666668</v>
      </c>
      <c r="Y10" s="3">
        <v>26.35416666666667</v>
      </c>
      <c r="Z10" s="3">
        <v>28.683333333333337</v>
      </c>
      <c r="AA10" s="3">
        <v>28.558333333333337</v>
      </c>
      <c r="AB10" s="3">
        <v>29.50833333333334</v>
      </c>
      <c r="AC10" s="3">
        <v>28.25</v>
      </c>
      <c r="AD10" s="3">
        <v>22.595833333333335</v>
      </c>
      <c r="AE10" s="3">
        <v>20.745833333333337</v>
      </c>
      <c r="AF10" s="3">
        <v>22.79166666666666</v>
      </c>
      <c r="AG10" s="19">
        <f t="shared" si="1"/>
        <v>26.13172043010752</v>
      </c>
    </row>
    <row r="11" spans="1:33" ht="16.5" customHeight="1">
      <c r="A11" s="11" t="s">
        <v>6</v>
      </c>
      <c r="B11" s="3">
        <v>24.154166666666665</v>
      </c>
      <c r="C11" s="3">
        <v>23.38333333333333</v>
      </c>
      <c r="D11" s="3">
        <v>22.558333333333326</v>
      </c>
      <c r="E11" s="3">
        <v>23.0125</v>
      </c>
      <c r="F11" s="3">
        <v>24.3875</v>
      </c>
      <c r="G11" s="3">
        <v>26.033333333333335</v>
      </c>
      <c r="H11" s="3">
        <v>26.1875</v>
      </c>
      <c r="I11" s="3">
        <v>25.27083333333334</v>
      </c>
      <c r="J11" s="3">
        <v>24.66666666666667</v>
      </c>
      <c r="K11" s="3">
        <v>24.270833333333332</v>
      </c>
      <c r="L11" s="3">
        <v>26.1</v>
      </c>
      <c r="M11" s="3">
        <v>25.716666666666665</v>
      </c>
      <c r="N11" s="3">
        <v>25.15</v>
      </c>
      <c r="O11" s="3">
        <v>25.58333333333333</v>
      </c>
      <c r="P11" s="3">
        <v>24.60833333333333</v>
      </c>
      <c r="Q11" s="3">
        <v>25.15833333333333</v>
      </c>
      <c r="R11" s="3">
        <v>24.8</v>
      </c>
      <c r="S11" s="3">
        <v>25.0875</v>
      </c>
      <c r="T11" s="3">
        <v>25.008333333333336</v>
      </c>
      <c r="U11" s="3">
        <v>25.10833333333333</v>
      </c>
      <c r="V11" s="3">
        <v>24.10833333333333</v>
      </c>
      <c r="W11" s="3">
        <v>24.5</v>
      </c>
      <c r="X11" s="3">
        <v>25.991666666666664</v>
      </c>
      <c r="Y11" s="3">
        <v>24.454166666666662</v>
      </c>
      <c r="Z11" s="3">
        <v>24.9125</v>
      </c>
      <c r="AA11" s="3">
        <v>25.691666666666666</v>
      </c>
      <c r="AB11" s="3">
        <v>25.766666666666666</v>
      </c>
      <c r="AC11" s="3">
        <v>24.781818181818185</v>
      </c>
      <c r="AD11" s="3">
        <v>24.058333333333334</v>
      </c>
      <c r="AE11" s="3">
        <v>22.708333333333332</v>
      </c>
      <c r="AF11" s="3">
        <v>23.891666666666666</v>
      </c>
      <c r="AG11" s="19">
        <f t="shared" si="1"/>
        <v>24.7455156402737</v>
      </c>
    </row>
    <row r="12" spans="1:33" ht="16.5" customHeight="1">
      <c r="A12" s="11" t="s">
        <v>7</v>
      </c>
      <c r="B12" s="3">
        <v>17.954166666666666</v>
      </c>
      <c r="C12" s="3">
        <v>20.158823529411762</v>
      </c>
      <c r="D12" s="3">
        <v>18.891666666666666</v>
      </c>
      <c r="E12" s="3">
        <v>16.166666666666668</v>
      </c>
      <c r="F12" s="3">
        <v>20.741666666666667</v>
      </c>
      <c r="G12" s="3">
        <v>22.09166666666667</v>
      </c>
      <c r="H12" s="3">
        <v>24.654166666666672</v>
      </c>
      <c r="I12" s="3">
        <v>19.379166666666663</v>
      </c>
      <c r="J12" s="3">
        <v>19.00625</v>
      </c>
      <c r="K12" s="3">
        <v>18.917647058823526</v>
      </c>
      <c r="L12" s="3">
        <v>22.020833333333332</v>
      </c>
      <c r="M12" s="3">
        <v>25.225</v>
      </c>
      <c r="N12" s="3">
        <v>18.2125</v>
      </c>
      <c r="O12" s="3">
        <v>20.854166666666668</v>
      </c>
      <c r="P12" s="3">
        <v>18.45</v>
      </c>
      <c r="Q12" s="3">
        <v>22.445833333333336</v>
      </c>
      <c r="R12" s="3">
        <v>24.583333333333332</v>
      </c>
      <c r="S12" s="3">
        <v>25.783333333333342</v>
      </c>
      <c r="T12" s="3">
        <v>24.145833333333332</v>
      </c>
      <c r="U12" s="3">
        <v>25.5125</v>
      </c>
      <c r="V12" s="3">
        <v>25.6625</v>
      </c>
      <c r="W12" s="3">
        <v>21.895833333333332</v>
      </c>
      <c r="X12" s="3">
        <v>21.145833333333336</v>
      </c>
      <c r="Y12" s="3">
        <v>23.76666666666667</v>
      </c>
      <c r="Z12" s="3">
        <v>25.8</v>
      </c>
      <c r="AA12" s="3">
        <v>26.26</v>
      </c>
      <c r="AB12" s="3">
        <v>25.978260869565222</v>
      </c>
      <c r="AC12" s="3">
        <v>24.2</v>
      </c>
      <c r="AD12" s="3">
        <v>17.0375</v>
      </c>
      <c r="AE12" s="3">
        <v>15.691666666666665</v>
      </c>
      <c r="AF12" s="3">
        <v>18.791666666666668</v>
      </c>
      <c r="AG12" s="19">
        <f t="shared" si="1"/>
        <v>21.658875745950557</v>
      </c>
    </row>
    <row r="13" spans="1:33" ht="16.5" customHeight="1">
      <c r="A13" s="11" t="s">
        <v>8</v>
      </c>
      <c r="B13" s="3">
        <v>17.89583333333334</v>
      </c>
      <c r="C13" s="3">
        <v>19.908333333333328</v>
      </c>
      <c r="D13" s="3">
        <v>17.825</v>
      </c>
      <c r="E13" s="3">
        <v>14.854166666666666</v>
      </c>
      <c r="F13" s="3">
        <v>17.09583333333333</v>
      </c>
      <c r="G13" s="3">
        <v>20.94347826086956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19">
        <f t="shared" si="1"/>
        <v>18.087107487922705</v>
      </c>
    </row>
    <row r="14" spans="1:33" ht="16.5" customHeight="1">
      <c r="A14" s="11" t="s">
        <v>9</v>
      </c>
      <c r="B14" s="3">
        <v>18.9875</v>
      </c>
      <c r="C14" s="3">
        <v>19.945833333333333</v>
      </c>
      <c r="D14" s="3">
        <v>18.325</v>
      </c>
      <c r="E14" s="3">
        <v>17.325</v>
      </c>
      <c r="F14" s="3">
        <v>20.791666666666664</v>
      </c>
      <c r="G14" s="3">
        <v>22.479166666666668</v>
      </c>
      <c r="H14" s="3">
        <v>24.725</v>
      </c>
      <c r="I14" s="3">
        <v>19.3</v>
      </c>
      <c r="J14" s="3">
        <v>18</v>
      </c>
      <c r="K14" s="3">
        <v>18.25</v>
      </c>
      <c r="L14" s="3">
        <v>22.075</v>
      </c>
      <c r="M14" s="3">
        <v>26.079166666666666</v>
      </c>
      <c r="N14" s="3">
        <v>19.345833333333335</v>
      </c>
      <c r="O14" s="3">
        <v>22.0875</v>
      </c>
      <c r="P14" s="3">
        <v>20.928</v>
      </c>
      <c r="Q14" s="3">
        <v>24.95652173913044</v>
      </c>
      <c r="R14" s="3">
        <v>25.7375</v>
      </c>
      <c r="S14" s="3">
        <v>26.454166666666666</v>
      </c>
      <c r="T14" s="3">
        <v>26.65</v>
      </c>
      <c r="U14" s="3">
        <v>26.133333333333326</v>
      </c>
      <c r="V14" s="3">
        <v>26.183333333333334</v>
      </c>
      <c r="W14" s="3">
        <v>23.579166666666662</v>
      </c>
      <c r="X14" s="3">
        <v>22.558333333333334</v>
      </c>
      <c r="Y14" s="3">
        <v>24.175</v>
      </c>
      <c r="Z14" s="3">
        <v>25.958333333333332</v>
      </c>
      <c r="AA14" s="3">
        <v>26.525</v>
      </c>
      <c r="AB14" s="3">
        <v>26.291666666666668</v>
      </c>
      <c r="AC14" s="3">
        <v>25.418181818181814</v>
      </c>
      <c r="AD14" s="3">
        <v>17.779166666666665</v>
      </c>
      <c r="AE14" s="3">
        <v>16.52916666666667</v>
      </c>
      <c r="AF14" s="3">
        <v>18.829166666666666</v>
      </c>
      <c r="AG14" s="19">
        <f t="shared" si="1"/>
        <v>22.335571082493942</v>
      </c>
    </row>
    <row r="15" spans="1:33" ht="16.5" customHeight="1">
      <c r="A15" s="11" t="s">
        <v>10</v>
      </c>
      <c r="B15" s="3">
        <v>18.304166666666664</v>
      </c>
      <c r="C15" s="3">
        <v>19.441666666666666</v>
      </c>
      <c r="D15" s="3">
        <v>18.291666666666668</v>
      </c>
      <c r="E15" s="3">
        <v>15.454166666666667</v>
      </c>
      <c r="F15" s="3">
        <v>19.05</v>
      </c>
      <c r="G15" s="3">
        <v>22.245833333333337</v>
      </c>
      <c r="H15" s="3">
        <v>22.483333333333334</v>
      </c>
      <c r="I15" s="3">
        <v>19.25416666666667</v>
      </c>
      <c r="J15" s="3">
        <v>19.10833333333333</v>
      </c>
      <c r="K15" s="3">
        <v>18.45416666666667</v>
      </c>
      <c r="L15" s="3">
        <v>21.9</v>
      </c>
      <c r="M15" s="3">
        <v>24.5375</v>
      </c>
      <c r="N15" s="3">
        <v>16.98333333333333</v>
      </c>
      <c r="O15" s="3">
        <v>20.1875</v>
      </c>
      <c r="P15" s="3">
        <v>18.829166666666666</v>
      </c>
      <c r="Q15" s="3">
        <v>22.566666666666663</v>
      </c>
      <c r="R15" s="3">
        <v>24.925</v>
      </c>
      <c r="S15" s="3">
        <v>25.52083333333334</v>
      </c>
      <c r="T15" s="3">
        <v>23.779166666666665</v>
      </c>
      <c r="U15" s="3">
        <v>24.966666666666672</v>
      </c>
      <c r="V15" s="3">
        <v>25.475</v>
      </c>
      <c r="W15" s="3">
        <v>21.508333333333336</v>
      </c>
      <c r="X15" s="3">
        <v>21.4</v>
      </c>
      <c r="Y15" s="3">
        <v>23.45416666666667</v>
      </c>
      <c r="Z15" s="3">
        <v>24.3875</v>
      </c>
      <c r="AA15" s="3">
        <v>24.533333333333335</v>
      </c>
      <c r="AB15" s="3">
        <v>26.35416666666666</v>
      </c>
      <c r="AC15" s="3">
        <v>23.740909090909096</v>
      </c>
      <c r="AD15" s="3">
        <v>17.06666666666667</v>
      </c>
      <c r="AE15" s="3">
        <v>15.6125</v>
      </c>
      <c r="AF15" s="3">
        <v>17.9375</v>
      </c>
      <c r="AG15" s="19">
        <f t="shared" si="1"/>
        <v>21.217851906158355</v>
      </c>
    </row>
    <row r="16" spans="1:33" ht="16.5" customHeight="1">
      <c r="A16" s="11" t="s">
        <v>11</v>
      </c>
      <c r="B16" s="3">
        <v>20.415</v>
      </c>
      <c r="C16" s="3">
        <v>19.741666666666664</v>
      </c>
      <c r="D16" s="3">
        <v>19.875</v>
      </c>
      <c r="E16" s="3">
        <v>15.3875</v>
      </c>
      <c r="F16" s="3">
        <v>20.71666666666667</v>
      </c>
      <c r="G16" s="3">
        <v>22.4625</v>
      </c>
      <c r="H16" s="3">
        <v>24.825</v>
      </c>
      <c r="I16" s="3">
        <v>20.43181818181818</v>
      </c>
      <c r="J16" s="3">
        <v>19.73333333333333</v>
      </c>
      <c r="K16" s="3">
        <v>21.527272727272727</v>
      </c>
      <c r="L16" s="3">
        <v>21.370833333333334</v>
      </c>
      <c r="M16" s="3">
        <v>22.99166666666667</v>
      </c>
      <c r="N16" s="3">
        <v>20.591666666666665</v>
      </c>
      <c r="O16" s="3">
        <v>22.266666666666666</v>
      </c>
      <c r="P16" s="3">
        <v>18.875</v>
      </c>
      <c r="Q16" s="3">
        <v>24.9</v>
      </c>
      <c r="R16" s="3">
        <v>23.058333333333334</v>
      </c>
      <c r="S16" s="3">
        <v>23.379166666666663</v>
      </c>
      <c r="T16" s="3">
        <v>23.895833333333332</v>
      </c>
      <c r="U16" s="3">
        <v>23.0625</v>
      </c>
      <c r="V16" s="3">
        <v>22.46666666666667</v>
      </c>
      <c r="W16" s="3">
        <v>23.36666666666667</v>
      </c>
      <c r="X16" s="3">
        <v>22.15</v>
      </c>
      <c r="Y16" s="3">
        <v>22.295833333333334</v>
      </c>
      <c r="Z16" s="3">
        <v>22.183333333333326</v>
      </c>
      <c r="AA16" s="3">
        <v>23.075</v>
      </c>
      <c r="AB16" s="3">
        <v>22.933333333333334</v>
      </c>
      <c r="AC16" s="3">
        <v>22.38181818181818</v>
      </c>
      <c r="AD16" s="3">
        <v>18.67083333333333</v>
      </c>
      <c r="AE16" s="3">
        <v>17.029166666666665</v>
      </c>
      <c r="AF16" s="3">
        <v>18.458333333333332</v>
      </c>
      <c r="AG16" s="19">
        <f t="shared" si="1"/>
        <v>21.43607771260997</v>
      </c>
    </row>
    <row r="17" spans="1:33" ht="16.5" customHeight="1">
      <c r="A17" s="11" t="s">
        <v>12</v>
      </c>
      <c r="B17" s="3">
        <v>22.96666666666667</v>
      </c>
      <c r="C17" s="3">
        <v>22.508333333333336</v>
      </c>
      <c r="D17" s="3">
        <v>21.358333333333338</v>
      </c>
      <c r="E17" s="3">
        <v>19.554166666666667</v>
      </c>
      <c r="F17" s="3">
        <v>23.59583333333333</v>
      </c>
      <c r="G17" s="3">
        <v>25.404166666666665</v>
      </c>
      <c r="H17" s="3">
        <v>26.841666666666665</v>
      </c>
      <c r="I17" s="3">
        <v>23.945833333333336</v>
      </c>
      <c r="J17" s="3">
        <v>21.052380952380954</v>
      </c>
      <c r="K17" s="3">
        <v>23.5</v>
      </c>
      <c r="L17" s="3">
        <v>24.233333333333338</v>
      </c>
      <c r="M17" s="3">
        <v>25.479166666666668</v>
      </c>
      <c r="N17" s="3">
        <v>23.4625</v>
      </c>
      <c r="O17" s="3">
        <v>24.604166666666668</v>
      </c>
      <c r="P17" s="3">
        <v>25.6875</v>
      </c>
      <c r="Q17" s="3">
        <v>26.441666666666674</v>
      </c>
      <c r="R17" s="3">
        <v>25.995833333333337</v>
      </c>
      <c r="S17" s="3">
        <v>25.320833333333336</v>
      </c>
      <c r="T17" s="3">
        <v>25.391666666666666</v>
      </c>
      <c r="U17" s="3">
        <v>25.416666666666668</v>
      </c>
      <c r="V17" s="3">
        <v>25.404166666666665</v>
      </c>
      <c r="W17" s="3">
        <v>24.67083333333333</v>
      </c>
      <c r="X17" s="3">
        <v>23.375</v>
      </c>
      <c r="Y17" s="3">
        <v>24.90833333333333</v>
      </c>
      <c r="Z17" s="3">
        <v>26.058333333333334</v>
      </c>
      <c r="AA17" s="3">
        <v>26.320833333333336</v>
      </c>
      <c r="AB17" s="3">
        <v>26.666666666666668</v>
      </c>
      <c r="AC17" s="3">
        <v>24.55</v>
      </c>
      <c r="AD17" s="3">
        <v>20.945833333333333</v>
      </c>
      <c r="AE17" s="3">
        <v>19.6375</v>
      </c>
      <c r="AF17" s="3">
        <v>22.316666666666663</v>
      </c>
      <c r="AG17" s="19">
        <f t="shared" si="1"/>
        <v>24.11660906298003</v>
      </c>
    </row>
    <row r="18" spans="1:33" ht="16.5" customHeight="1">
      <c r="A18" s="11" t="s">
        <v>13</v>
      </c>
      <c r="B18" s="3">
        <v>25.125</v>
      </c>
      <c r="C18" s="3">
        <v>25.3125</v>
      </c>
      <c r="D18" s="3">
        <v>23.070833333333336</v>
      </c>
      <c r="E18" s="3">
        <v>21.08333333333333</v>
      </c>
      <c r="F18" s="3">
        <v>24.90416666666667</v>
      </c>
      <c r="G18" s="3">
        <v>25.408333333333335</v>
      </c>
      <c r="H18" s="3">
        <v>26.73333333333333</v>
      </c>
      <c r="I18" s="3">
        <v>25.85</v>
      </c>
      <c r="J18" s="3">
        <v>23.758333333333336</v>
      </c>
      <c r="K18" s="3">
        <v>22.320833333333336</v>
      </c>
      <c r="L18" s="3">
        <v>25.025</v>
      </c>
      <c r="M18" s="3">
        <v>25.975</v>
      </c>
      <c r="N18" s="3">
        <v>22.9375</v>
      </c>
      <c r="O18" s="3">
        <v>24.466666666666665</v>
      </c>
      <c r="P18" s="3">
        <v>26.10416666666666</v>
      </c>
      <c r="Q18" s="3">
        <v>26.775</v>
      </c>
      <c r="R18" s="3">
        <v>26.4375</v>
      </c>
      <c r="S18" s="3">
        <v>25.233333333333334</v>
      </c>
      <c r="T18" s="3">
        <v>24.558333333333334</v>
      </c>
      <c r="U18" s="3">
        <v>25.220833333333328</v>
      </c>
      <c r="V18" s="3">
        <v>24.916666666666668</v>
      </c>
      <c r="W18" s="3">
        <v>22.933333333333334</v>
      </c>
      <c r="X18" s="3">
        <v>23.033333333333335</v>
      </c>
      <c r="Y18" s="3">
        <v>24.6125</v>
      </c>
      <c r="Z18" s="3">
        <v>25.4625</v>
      </c>
      <c r="AA18" s="3">
        <v>25.466666666666665</v>
      </c>
      <c r="AB18" s="3">
        <v>25.225</v>
      </c>
      <c r="AC18" s="3">
        <v>25.395454545454548</v>
      </c>
      <c r="AD18" s="3">
        <v>22.266666666666666</v>
      </c>
      <c r="AE18" s="3">
        <v>19.39166666666667</v>
      </c>
      <c r="AF18" s="3">
        <v>21.175</v>
      </c>
      <c r="AG18" s="19">
        <f t="shared" si="1"/>
        <v>24.39286412512218</v>
      </c>
    </row>
    <row r="19" spans="1:33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9" t="s">
        <v>21</v>
      </c>
    </row>
    <row r="20" spans="1:33" ht="16.5" customHeight="1">
      <c r="A20" s="11" t="s">
        <v>15</v>
      </c>
      <c r="B20" s="3">
        <v>16.933333333333334</v>
      </c>
      <c r="C20" s="3">
        <v>19.1625</v>
      </c>
      <c r="D20" s="3">
        <v>16.091666666666665</v>
      </c>
      <c r="E20" s="3">
        <v>14.641666666666666</v>
      </c>
      <c r="F20" s="3">
        <v>19.704166666666662</v>
      </c>
      <c r="G20" s="3">
        <v>20.266666666666666</v>
      </c>
      <c r="H20" s="3">
        <v>23.71666666666667</v>
      </c>
      <c r="I20" s="3">
        <v>18.7</v>
      </c>
      <c r="J20" s="3">
        <v>18.09583333333333</v>
      </c>
      <c r="K20" s="3">
        <v>17.083333333333336</v>
      </c>
      <c r="L20" s="3">
        <v>20.391666666666666</v>
      </c>
      <c r="M20" s="3">
        <v>23.1</v>
      </c>
      <c r="N20" s="3">
        <v>15.983333333333334</v>
      </c>
      <c r="O20" s="3">
        <v>18.2875</v>
      </c>
      <c r="P20" s="3">
        <v>16.42083333333333</v>
      </c>
      <c r="Q20" s="3">
        <v>21.133333333333333</v>
      </c>
      <c r="R20" s="3">
        <v>25.145833333333332</v>
      </c>
      <c r="S20" s="3">
        <v>25.529166666666665</v>
      </c>
      <c r="T20" s="3">
        <v>22.929166666666664</v>
      </c>
      <c r="U20" s="3">
        <v>23.8625</v>
      </c>
      <c r="V20" s="3">
        <v>23.67083333333333</v>
      </c>
      <c r="W20" s="3">
        <v>17.6</v>
      </c>
      <c r="X20" s="3">
        <v>20.175</v>
      </c>
      <c r="Y20" s="3">
        <v>22.1375</v>
      </c>
      <c r="Z20" s="3">
        <v>23.679166666666664</v>
      </c>
      <c r="AA20" s="3">
        <v>23.675</v>
      </c>
      <c r="AB20" s="3">
        <v>23.2625</v>
      </c>
      <c r="AC20" s="3">
        <v>21.09565217391304</v>
      </c>
      <c r="AD20" s="3">
        <v>14.59583333333333</v>
      </c>
      <c r="AE20" s="3">
        <v>15.183333333333332</v>
      </c>
      <c r="AF20" s="3">
        <v>17.354166666666664</v>
      </c>
      <c r="AG20" s="19">
        <f t="shared" si="1"/>
        <v>19.987359747545582</v>
      </c>
    </row>
    <row r="21" spans="1:33" ht="16.5" customHeight="1">
      <c r="A21" s="11" t="s">
        <v>16</v>
      </c>
      <c r="B21" s="3">
        <v>22.125</v>
      </c>
      <c r="C21" s="3">
        <v>22.770833333333332</v>
      </c>
      <c r="D21" s="3">
        <v>20.75</v>
      </c>
      <c r="E21" s="3">
        <v>18.804166666666664</v>
      </c>
      <c r="F21" s="3">
        <v>24.4</v>
      </c>
      <c r="G21" s="3">
        <v>23.9125</v>
      </c>
      <c r="H21" s="3">
        <v>27.354166666666668</v>
      </c>
      <c r="I21" s="3">
        <v>22.00833333333333</v>
      </c>
      <c r="J21" s="3">
        <v>20.941666666666663</v>
      </c>
      <c r="K21" s="3">
        <v>22.920833333333334</v>
      </c>
      <c r="L21" s="3">
        <v>26.208333333333332</v>
      </c>
      <c r="M21" s="3">
        <v>25.695833333333336</v>
      </c>
      <c r="N21" s="3">
        <v>17.60833333333333</v>
      </c>
      <c r="O21" s="3">
        <v>20.375</v>
      </c>
      <c r="P21" s="3">
        <v>24.5625</v>
      </c>
      <c r="Q21" s="3">
        <v>27.891666666666666</v>
      </c>
      <c r="R21" s="3">
        <v>28.95</v>
      </c>
      <c r="S21" s="3">
        <v>22.03333333333333</v>
      </c>
      <c r="T21" s="3">
        <v>23.35</v>
      </c>
      <c r="U21" s="3">
        <v>24.858333333333334</v>
      </c>
      <c r="V21" s="3">
        <v>23.629166666666666</v>
      </c>
      <c r="W21" s="3">
        <v>20.0375</v>
      </c>
      <c r="X21" s="3">
        <v>21.5375</v>
      </c>
      <c r="Y21" s="3">
        <v>25.67916666666667</v>
      </c>
      <c r="Z21" s="3">
        <v>26.283333333333335</v>
      </c>
      <c r="AA21" s="3">
        <v>26.766666666666666</v>
      </c>
      <c r="AB21" s="3">
        <v>28.541666666666668</v>
      </c>
      <c r="AC21" s="3">
        <v>25.931818181818187</v>
      </c>
      <c r="AD21" s="3">
        <v>18.15</v>
      </c>
      <c r="AE21" s="3">
        <v>17.708333333333332</v>
      </c>
      <c r="AF21" s="3">
        <v>21.725</v>
      </c>
      <c r="AG21" s="19">
        <f t="shared" si="1"/>
        <v>23.339064027370476</v>
      </c>
    </row>
    <row r="22" spans="1:33" ht="16.5" customHeight="1">
      <c r="A22" s="11" t="s">
        <v>17</v>
      </c>
      <c r="B22" s="3">
        <v>19.75</v>
      </c>
      <c r="C22" s="3">
        <v>20.48333333333333</v>
      </c>
      <c r="D22" s="3">
        <v>19.466666666666665</v>
      </c>
      <c r="E22" s="3">
        <v>15.970833333333333</v>
      </c>
      <c r="F22" s="3">
        <v>20.883333333333336</v>
      </c>
      <c r="G22" s="3">
        <v>23.3375</v>
      </c>
      <c r="H22" s="3">
        <v>26.15416666666667</v>
      </c>
      <c r="I22" s="3">
        <v>20.35833333333333</v>
      </c>
      <c r="J22" s="3">
        <v>18.97083333333333</v>
      </c>
      <c r="K22" s="3">
        <v>19.48333333333333</v>
      </c>
      <c r="L22" s="3">
        <v>22.15833333333333</v>
      </c>
      <c r="M22" s="3">
        <v>25.59166666666667</v>
      </c>
      <c r="N22" s="3">
        <v>21.154166666666665</v>
      </c>
      <c r="O22" s="3">
        <v>23.020833333333332</v>
      </c>
      <c r="P22" s="3">
        <v>20.741666666666664</v>
      </c>
      <c r="Q22" s="3">
        <v>23.841666666666672</v>
      </c>
      <c r="R22" s="3">
        <v>24.15</v>
      </c>
      <c r="S22" s="3">
        <v>24.78333333333333</v>
      </c>
      <c r="T22" s="3">
        <v>24.225</v>
      </c>
      <c r="U22" s="3">
        <v>24.745833333333337</v>
      </c>
      <c r="V22" s="3">
        <v>23.608333333333334</v>
      </c>
      <c r="W22" s="3">
        <v>22.583333333333332</v>
      </c>
      <c r="X22" s="3">
        <v>22.808333333333337</v>
      </c>
      <c r="Y22" s="3">
        <v>24.47083333333333</v>
      </c>
      <c r="Z22" s="3">
        <v>23.55</v>
      </c>
      <c r="AA22" s="3">
        <v>23.69583333333333</v>
      </c>
      <c r="AB22" s="3">
        <v>25.8625</v>
      </c>
      <c r="AC22" s="28">
        <v>24.745454545454546</v>
      </c>
      <c r="AD22" s="3">
        <v>18.504166666666666</v>
      </c>
      <c r="AE22" s="3">
        <v>16.383333333333333</v>
      </c>
      <c r="AF22" s="3">
        <v>18.645833333333332</v>
      </c>
      <c r="AG22" s="19">
        <f t="shared" si="1"/>
        <v>22.068670576735094</v>
      </c>
    </row>
    <row r="23" spans="1:33" ht="16.5" customHeight="1">
      <c r="A23" s="11" t="s">
        <v>18</v>
      </c>
      <c r="B23" s="3">
        <v>23.657142857142862</v>
      </c>
      <c r="C23" s="3">
        <v>23.52857142857143</v>
      </c>
      <c r="D23" s="3">
        <v>20.028571428571425</v>
      </c>
      <c r="E23" s="3">
        <v>21.8</v>
      </c>
      <c r="F23" s="3">
        <v>22.55217391304348</v>
      </c>
      <c r="G23" s="3">
        <v>23.565217391304348</v>
      </c>
      <c r="H23" s="3">
        <v>24.743478260869566</v>
      </c>
      <c r="I23" s="3">
        <v>21.77142857142857</v>
      </c>
      <c r="J23" s="3">
        <v>20.905</v>
      </c>
      <c r="K23" s="3">
        <v>22.345</v>
      </c>
      <c r="L23" s="3">
        <v>23.278260869565216</v>
      </c>
      <c r="M23" s="3">
        <v>24.8625</v>
      </c>
      <c r="N23" s="3">
        <v>24.081818181818186</v>
      </c>
      <c r="O23" s="3">
        <v>22.834782608695654</v>
      </c>
      <c r="P23" s="3">
        <v>24.2695652173913</v>
      </c>
      <c r="Q23" s="3">
        <v>24.378260869565224</v>
      </c>
      <c r="R23" s="3">
        <v>25.30454545454546</v>
      </c>
      <c r="S23" s="3">
        <v>24.8</v>
      </c>
      <c r="T23" s="3">
        <v>25.423809523809528</v>
      </c>
      <c r="U23" s="3">
        <v>25.29</v>
      </c>
      <c r="V23" s="4">
        <v>25.27</v>
      </c>
      <c r="W23" s="4">
        <v>24.575</v>
      </c>
      <c r="X23" s="4">
        <v>25.2</v>
      </c>
      <c r="Y23" s="4">
        <v>24.73157894736842</v>
      </c>
      <c r="Z23" s="4">
        <v>25.065</v>
      </c>
      <c r="AA23" s="4">
        <v>25.595</v>
      </c>
      <c r="AB23" s="4">
        <v>26.563157894736843</v>
      </c>
      <c r="AC23" s="4">
        <v>25.36666666666667</v>
      </c>
      <c r="AD23" s="4">
        <v>20.977777777777774</v>
      </c>
      <c r="AE23" s="4">
        <v>21.015789473684208</v>
      </c>
      <c r="AF23" s="4">
        <v>21.8</v>
      </c>
      <c r="AG23" s="19">
        <f t="shared" si="1"/>
        <v>23.72839023666311</v>
      </c>
    </row>
    <row r="24" spans="1:33" ht="16.5" customHeight="1">
      <c r="A24" s="11" t="s">
        <v>19</v>
      </c>
      <c r="B24" s="3">
        <v>17.875</v>
      </c>
      <c r="C24" s="3">
        <v>19.6625</v>
      </c>
      <c r="D24" s="3">
        <v>16.375</v>
      </c>
      <c r="E24" s="3">
        <v>14.29166666666667</v>
      </c>
      <c r="F24" s="3">
        <v>17.23333333333333</v>
      </c>
      <c r="G24" s="3">
        <v>20.95</v>
      </c>
      <c r="H24" s="3">
        <v>21.729166666666668</v>
      </c>
      <c r="I24" s="3">
        <v>18.97916666666667</v>
      </c>
      <c r="J24" s="3">
        <v>19.1625</v>
      </c>
      <c r="K24" s="3">
        <v>18.308333333333337</v>
      </c>
      <c r="L24" s="3">
        <v>20.770833333333332</v>
      </c>
      <c r="M24" s="3">
        <v>21.72083333333333</v>
      </c>
      <c r="N24" s="3">
        <v>16.083333333333336</v>
      </c>
      <c r="O24" s="3">
        <v>18.6</v>
      </c>
      <c r="P24" s="3">
        <v>18.333333333333332</v>
      </c>
      <c r="Q24" s="3">
        <v>21.470833333333335</v>
      </c>
      <c r="R24" s="3">
        <v>23.741666666666664</v>
      </c>
      <c r="S24" s="3">
        <v>22.85</v>
      </c>
      <c r="T24" s="3">
        <v>22.633333333333336</v>
      </c>
      <c r="U24" s="3">
        <v>24.329166666666666</v>
      </c>
      <c r="V24" s="3">
        <v>23.65</v>
      </c>
      <c r="W24" s="3">
        <v>18.8625</v>
      </c>
      <c r="X24" s="3">
        <v>19.90833333333333</v>
      </c>
      <c r="Y24" s="3">
        <v>22.333333333333332</v>
      </c>
      <c r="Z24" s="3">
        <v>24.620833333333334</v>
      </c>
      <c r="AA24" s="3">
        <v>25.329166666666666</v>
      </c>
      <c r="AB24" s="3">
        <v>24.725</v>
      </c>
      <c r="AC24" s="3">
        <v>20.854545454545455</v>
      </c>
      <c r="AD24" s="3">
        <v>14.670833333333333</v>
      </c>
      <c r="AE24" s="3">
        <v>14.8375</v>
      </c>
      <c r="AF24" s="3">
        <v>17.325</v>
      </c>
      <c r="AG24" s="19">
        <f t="shared" si="1"/>
        <v>20.07151759530792</v>
      </c>
    </row>
    <row r="25" spans="1:33" ht="16.5" customHeight="1">
      <c r="A25" s="11" t="s">
        <v>20</v>
      </c>
      <c r="B25" s="3" t="s">
        <v>21</v>
      </c>
      <c r="C25" s="3" t="s">
        <v>21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9" t="s">
        <v>21</v>
      </c>
    </row>
    <row r="26" spans="1:34" s="6" customFormat="1" ht="16.5" customHeight="1">
      <c r="A26" s="15" t="s">
        <v>42</v>
      </c>
      <c r="B26" s="24">
        <f aca="true" t="shared" si="2" ref="B26:O26">AVERAGE(B5:B25)</f>
        <v>21.103577694235593</v>
      </c>
      <c r="C26" s="24">
        <f t="shared" si="2"/>
        <v>21.989906752174555</v>
      </c>
      <c r="D26" s="24">
        <f t="shared" si="2"/>
        <v>19.788784461152876</v>
      </c>
      <c r="E26" s="24">
        <f t="shared" si="2"/>
        <v>18.261622807017545</v>
      </c>
      <c r="F26" s="24">
        <f t="shared" si="2"/>
        <v>21.671941041862965</v>
      </c>
      <c r="G26" s="24">
        <f t="shared" si="2"/>
        <v>23.506942628309904</v>
      </c>
      <c r="H26" s="24">
        <f t="shared" si="2"/>
        <v>25.297785829307564</v>
      </c>
      <c r="I26" s="24">
        <f t="shared" si="2"/>
        <v>21.96013407888408</v>
      </c>
      <c r="J26" s="24">
        <f t="shared" si="2"/>
        <v>20.65426826219589</v>
      </c>
      <c r="K26" s="24">
        <f t="shared" si="2"/>
        <v>20.949611083124513</v>
      </c>
      <c r="L26" s="24">
        <f t="shared" si="2"/>
        <v>23.37581078904991</v>
      </c>
      <c r="M26" s="24">
        <f t="shared" si="2"/>
        <v>25.061574074074073</v>
      </c>
      <c r="N26" s="24">
        <f t="shared" si="2"/>
        <v>21.052925084175083</v>
      </c>
      <c r="O26" s="24">
        <f t="shared" si="2"/>
        <v>22.498460144927535</v>
      </c>
      <c r="P26" s="24">
        <f aca="true" t="shared" si="3" ref="P26:U26">AVERAGE(P5:P25)</f>
        <v>22.37096658615137</v>
      </c>
      <c r="Q26" s="24">
        <f t="shared" si="3"/>
        <v>24.761463365539456</v>
      </c>
      <c r="R26" s="24">
        <f t="shared" si="3"/>
        <v>25.275946969696967</v>
      </c>
      <c r="S26" s="24">
        <f t="shared" si="3"/>
        <v>24.771064814814814</v>
      </c>
      <c r="T26" s="24">
        <f t="shared" si="3"/>
        <v>24.32400793650794</v>
      </c>
      <c r="U26" s="24">
        <f t="shared" si="3"/>
        <v>24.805</v>
      </c>
      <c r="V26" s="24">
        <f aca="true" t="shared" si="4" ref="V26:AF26">AVERAGE(V5:V25)</f>
        <v>24.67148148148148</v>
      </c>
      <c r="W26" s="24">
        <f t="shared" si="4"/>
        <v>22.62986111111111</v>
      </c>
      <c r="X26" s="24">
        <f t="shared" si="4"/>
        <v>22.631712962962965</v>
      </c>
      <c r="Y26" s="24">
        <f t="shared" si="4"/>
        <v>24.00198586744639</v>
      </c>
      <c r="Z26" s="24">
        <f t="shared" si="4"/>
        <v>24.93277777777778</v>
      </c>
      <c r="AA26" s="24">
        <f t="shared" si="4"/>
        <v>25.23939814814814</v>
      </c>
      <c r="AB26" s="24">
        <f t="shared" si="4"/>
        <v>25.690726968387153</v>
      </c>
      <c r="AC26" s="24">
        <f t="shared" si="4"/>
        <v>24.253462157809984</v>
      </c>
      <c r="AD26" s="24">
        <f t="shared" si="4"/>
        <v>19.182330246913573</v>
      </c>
      <c r="AE26" s="24">
        <f t="shared" si="4"/>
        <v>18.047867933723197</v>
      </c>
      <c r="AF26" s="24">
        <f t="shared" si="4"/>
        <v>20.143055555555556</v>
      </c>
      <c r="AG26" s="20">
        <f>AVERAGE(AG5:AG25)</f>
        <v>22.52430669888655</v>
      </c>
      <c r="AH26" s="14"/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I7" sqref="AI7"/>
    </sheetView>
  </sheetViews>
  <sheetFormatPr defaultColWidth="9.140625" defaultRowHeight="12.75"/>
  <cols>
    <col min="1" max="1" width="19.140625" style="2" bestFit="1" customWidth="1"/>
    <col min="2" max="2" width="5.57421875" style="2" bestFit="1" customWidth="1"/>
    <col min="3" max="4" width="6.421875" style="2" bestFit="1" customWidth="1"/>
    <col min="5" max="5" width="4.57421875" style="2" bestFit="1" customWidth="1"/>
    <col min="6" max="6" width="5.57421875" style="2" bestFit="1" customWidth="1"/>
    <col min="7" max="7" width="4.57421875" style="2" bestFit="1" customWidth="1"/>
    <col min="8" max="8" width="5.57421875" style="2" bestFit="1" customWidth="1"/>
    <col min="9" max="9" width="6.421875" style="2" bestFit="1" customWidth="1"/>
    <col min="10" max="10" width="5.57421875" style="2" bestFit="1" customWidth="1"/>
    <col min="11" max="12" width="4.57421875" style="2" bestFit="1" customWidth="1"/>
    <col min="13" max="15" width="5.57421875" style="2" bestFit="1" customWidth="1"/>
    <col min="16" max="16" width="5.421875" style="2" bestFit="1" customWidth="1"/>
    <col min="17" max="17" width="5.57421875" style="2" bestFit="1" customWidth="1"/>
    <col min="18" max="18" width="4.421875" style="2" customWidth="1"/>
    <col min="19" max="19" width="4.57421875" style="2" bestFit="1" customWidth="1"/>
    <col min="20" max="28" width="4.421875" style="2" bestFit="1" customWidth="1"/>
    <col min="29" max="30" width="5.421875" style="2" bestFit="1" customWidth="1"/>
    <col min="31" max="32" width="4.421875" style="2" bestFit="1" customWidth="1"/>
    <col min="33" max="33" width="7.421875" style="21" bestFit="1" customWidth="1"/>
    <col min="34" max="34" width="9.140625" style="1" customWidth="1"/>
  </cols>
  <sheetData>
    <row r="1" spans="1:33" ht="19.5" customHeight="1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3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46</v>
      </c>
      <c r="AH3" s="14"/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14"/>
    </row>
    <row r="5" spans="1:33" ht="16.5" customHeight="1" thickTop="1">
      <c r="A5" s="10" t="s">
        <v>0</v>
      </c>
      <c r="B5" s="16">
        <v>16.2</v>
      </c>
      <c r="C5" s="16">
        <v>13.8</v>
      </c>
      <c r="D5" s="16">
        <v>1.4</v>
      </c>
      <c r="E5" s="16">
        <v>0.2</v>
      </c>
      <c r="F5" s="16">
        <v>7.4</v>
      </c>
      <c r="G5" s="16">
        <v>0.4</v>
      </c>
      <c r="H5" s="16">
        <v>15.6</v>
      </c>
      <c r="I5" s="16">
        <v>52.2</v>
      </c>
      <c r="J5" s="16">
        <v>10.2</v>
      </c>
      <c r="K5" s="16">
        <v>0.2</v>
      </c>
      <c r="L5" s="16">
        <v>0</v>
      </c>
      <c r="M5" s="16">
        <v>0.2</v>
      </c>
      <c r="N5" s="16">
        <v>22</v>
      </c>
      <c r="O5" s="16">
        <v>32.8</v>
      </c>
      <c r="P5" s="3">
        <v>22.4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2.2</v>
      </c>
      <c r="AD5" s="3">
        <v>0.2</v>
      </c>
      <c r="AE5" s="3">
        <v>0</v>
      </c>
      <c r="AF5" s="3">
        <v>0</v>
      </c>
      <c r="AG5" s="19">
        <f>SUM(B5:AF5)</f>
        <v>197.4</v>
      </c>
    </row>
    <row r="6" spans="1:33" ht="16.5" customHeight="1">
      <c r="A6" s="11" t="s">
        <v>1</v>
      </c>
      <c r="B6" s="16">
        <v>0</v>
      </c>
      <c r="C6" s="16">
        <v>0.8</v>
      </c>
      <c r="D6" s="16">
        <v>7.4</v>
      </c>
      <c r="E6" s="16">
        <v>0</v>
      </c>
      <c r="F6" s="16">
        <v>4</v>
      </c>
      <c r="G6" s="16">
        <v>0</v>
      </c>
      <c r="H6" s="16">
        <v>0</v>
      </c>
      <c r="I6" s="16">
        <v>26</v>
      </c>
      <c r="J6" s="16">
        <v>6.2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2.2</v>
      </c>
      <c r="AD6" s="3">
        <v>1.6</v>
      </c>
      <c r="AE6" s="3">
        <v>0</v>
      </c>
      <c r="AF6" s="3">
        <v>0</v>
      </c>
      <c r="AG6" s="19">
        <f aca="true" t="shared" si="1" ref="AG6:AG24">SUM(B6:AF6)</f>
        <v>48.20000000000001</v>
      </c>
    </row>
    <row r="7" spans="1:33" ht="16.5" customHeight="1">
      <c r="A7" s="11" t="s">
        <v>2</v>
      </c>
      <c r="B7" s="16">
        <v>0</v>
      </c>
      <c r="C7" s="16">
        <v>0.4</v>
      </c>
      <c r="D7" s="16">
        <v>6.6</v>
      </c>
      <c r="E7" s="16">
        <v>0</v>
      </c>
      <c r="F7" s="16">
        <v>0.4</v>
      </c>
      <c r="G7" s="16">
        <v>0</v>
      </c>
      <c r="H7" s="16">
        <v>0</v>
      </c>
      <c r="I7" s="16">
        <v>29.6</v>
      </c>
      <c r="J7" s="16">
        <v>2.2</v>
      </c>
      <c r="K7" s="16">
        <v>0.6</v>
      </c>
      <c r="L7" s="16">
        <v>0</v>
      </c>
      <c r="M7" s="16">
        <v>0</v>
      </c>
      <c r="N7" s="16">
        <v>0</v>
      </c>
      <c r="O7" s="16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12.6</v>
      </c>
      <c r="AE7" s="16">
        <v>0</v>
      </c>
      <c r="AF7" s="16">
        <v>0</v>
      </c>
      <c r="AG7" s="19">
        <f t="shared" si="1"/>
        <v>52.400000000000006</v>
      </c>
    </row>
    <row r="8" spans="1:33" ht="16.5" customHeight="1">
      <c r="A8" s="11" t="s">
        <v>3</v>
      </c>
      <c r="B8" s="16">
        <v>0</v>
      </c>
      <c r="C8" s="16">
        <v>0</v>
      </c>
      <c r="D8" s="16">
        <v>4.2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19">
        <f t="shared" si="1"/>
        <v>8.2</v>
      </c>
    </row>
    <row r="9" spans="1:33" ht="16.5" customHeight="1">
      <c r="A9" s="11" t="s">
        <v>4</v>
      </c>
      <c r="B9" s="16">
        <v>0</v>
      </c>
      <c r="C9" s="16">
        <v>0</v>
      </c>
      <c r="D9" s="16">
        <v>0.8</v>
      </c>
      <c r="E9" s="16">
        <v>0.2</v>
      </c>
      <c r="F9" s="16">
        <v>0</v>
      </c>
      <c r="G9" s="16">
        <v>0</v>
      </c>
      <c r="H9" s="16">
        <v>0</v>
      </c>
      <c r="I9" s="16">
        <v>1.8</v>
      </c>
      <c r="J9" s="16">
        <v>0.2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19">
        <f t="shared" si="1"/>
        <v>3</v>
      </c>
    </row>
    <row r="10" spans="1:33" ht="16.5" customHeight="1">
      <c r="A10" s="11" t="s">
        <v>5</v>
      </c>
      <c r="B10" s="16">
        <v>0</v>
      </c>
      <c r="C10" s="16">
        <v>9.2</v>
      </c>
      <c r="D10" s="16">
        <v>20.2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0.2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3.2</v>
      </c>
      <c r="AD10" s="3">
        <v>0</v>
      </c>
      <c r="AE10" s="3">
        <v>0</v>
      </c>
      <c r="AF10" s="3">
        <v>0</v>
      </c>
      <c r="AG10" s="19">
        <f t="shared" si="1"/>
        <v>32.8</v>
      </c>
    </row>
    <row r="11" spans="1:33" ht="16.5" customHeight="1">
      <c r="A11" s="11" t="s">
        <v>6</v>
      </c>
      <c r="B11" s="16">
        <v>0</v>
      </c>
      <c r="C11" s="16">
        <v>0</v>
      </c>
      <c r="D11" s="16">
        <v>1.2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0.4</v>
      </c>
      <c r="AE11" s="3">
        <v>0</v>
      </c>
      <c r="AF11" s="3">
        <v>0</v>
      </c>
      <c r="AG11" s="19">
        <f t="shared" si="1"/>
        <v>1.6</v>
      </c>
    </row>
    <row r="12" spans="1:33" ht="16.5" customHeight="1">
      <c r="A12" s="11" t="s">
        <v>7</v>
      </c>
      <c r="B12" s="16">
        <v>1.4</v>
      </c>
      <c r="C12" s="16">
        <v>20.8</v>
      </c>
      <c r="D12" s="16">
        <v>0</v>
      </c>
      <c r="E12" s="16">
        <v>0</v>
      </c>
      <c r="F12" s="16">
        <v>9.2</v>
      </c>
      <c r="G12" s="16">
        <v>0.4</v>
      </c>
      <c r="H12" s="16">
        <v>0</v>
      </c>
      <c r="I12" s="16">
        <v>36.8</v>
      </c>
      <c r="J12" s="16">
        <v>4.2</v>
      </c>
      <c r="K12" s="16">
        <v>0.2</v>
      </c>
      <c r="L12" s="16">
        <v>0</v>
      </c>
      <c r="M12" s="16">
        <v>0</v>
      </c>
      <c r="N12" s="16">
        <v>2</v>
      </c>
      <c r="O12" s="16">
        <v>0.4</v>
      </c>
      <c r="P12" s="3">
        <v>7.4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0.4</v>
      </c>
      <c r="AD12" s="3">
        <v>0</v>
      </c>
      <c r="AE12" s="3">
        <v>0</v>
      </c>
      <c r="AF12" s="3">
        <v>0</v>
      </c>
      <c r="AG12" s="19">
        <f t="shared" si="1"/>
        <v>83.20000000000002</v>
      </c>
    </row>
    <row r="13" spans="1:35" ht="16.5" customHeight="1">
      <c r="A13" s="11" t="s">
        <v>8</v>
      </c>
      <c r="B13" s="3" t="s">
        <v>21</v>
      </c>
      <c r="C13" s="3" t="s">
        <v>21</v>
      </c>
      <c r="D13" s="3" t="s">
        <v>21</v>
      </c>
      <c r="E13" s="3" t="s">
        <v>21</v>
      </c>
      <c r="F13" s="3" t="s">
        <v>21</v>
      </c>
      <c r="G13" s="3" t="s">
        <v>21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19" t="s">
        <v>21</v>
      </c>
      <c r="AI13" s="1"/>
    </row>
    <row r="14" spans="1:33" ht="16.5" customHeight="1">
      <c r="A14" s="11" t="s">
        <v>9</v>
      </c>
      <c r="B14" s="16">
        <v>0.4</v>
      </c>
      <c r="C14" s="16">
        <v>27.4</v>
      </c>
      <c r="D14" s="16">
        <v>1.6</v>
      </c>
      <c r="E14" s="16">
        <v>0</v>
      </c>
      <c r="F14" s="16">
        <v>2.4</v>
      </c>
      <c r="G14" s="16">
        <v>0</v>
      </c>
      <c r="H14" s="16">
        <v>4.4</v>
      </c>
      <c r="I14" s="16">
        <v>67.2</v>
      </c>
      <c r="J14" s="16">
        <v>3.8</v>
      </c>
      <c r="K14" s="16">
        <v>0.2</v>
      </c>
      <c r="L14" s="16">
        <v>0</v>
      </c>
      <c r="M14" s="16">
        <v>0</v>
      </c>
      <c r="N14" s="16">
        <v>1.6</v>
      </c>
      <c r="O14" s="16">
        <v>0</v>
      </c>
      <c r="P14" s="3">
        <v>0.8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3</v>
      </c>
      <c r="AE14" s="3">
        <v>0</v>
      </c>
      <c r="AF14" s="3">
        <v>0</v>
      </c>
      <c r="AG14" s="19">
        <f t="shared" si="1"/>
        <v>112.8</v>
      </c>
    </row>
    <row r="15" spans="1:33" ht="16.5" customHeight="1">
      <c r="A15" s="11" t="s">
        <v>10</v>
      </c>
      <c r="B15" s="16">
        <v>13</v>
      </c>
      <c r="C15" s="16">
        <v>12</v>
      </c>
      <c r="D15" s="16">
        <v>27</v>
      </c>
      <c r="E15" s="16">
        <v>0</v>
      </c>
      <c r="F15" s="16">
        <v>17</v>
      </c>
      <c r="G15" s="16">
        <v>0</v>
      </c>
      <c r="H15" s="16">
        <v>18.8</v>
      </c>
      <c r="I15" s="16">
        <v>54.6</v>
      </c>
      <c r="J15" s="16">
        <v>10.4</v>
      </c>
      <c r="K15" s="16">
        <v>0</v>
      </c>
      <c r="L15" s="16">
        <v>0</v>
      </c>
      <c r="M15" s="16">
        <v>0.4</v>
      </c>
      <c r="N15" s="16">
        <v>22</v>
      </c>
      <c r="O15" s="16">
        <v>8.2</v>
      </c>
      <c r="P15" s="3">
        <v>14.2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2.6</v>
      </c>
      <c r="AD15" s="3">
        <v>0</v>
      </c>
      <c r="AE15" s="3">
        <v>0</v>
      </c>
      <c r="AF15" s="3">
        <v>0</v>
      </c>
      <c r="AG15" s="19">
        <f t="shared" si="1"/>
        <v>200.2</v>
      </c>
    </row>
    <row r="16" spans="1:33" ht="16.5" customHeight="1">
      <c r="A16" s="11" t="s">
        <v>11</v>
      </c>
      <c r="B16" s="16">
        <v>0.8</v>
      </c>
      <c r="C16" s="16">
        <v>1.2</v>
      </c>
      <c r="D16" s="16">
        <v>0.8</v>
      </c>
      <c r="E16" s="16">
        <v>0.6</v>
      </c>
      <c r="F16" s="16">
        <v>0.8</v>
      </c>
      <c r="G16" s="16">
        <v>0.4</v>
      </c>
      <c r="H16" s="16">
        <v>0.2</v>
      </c>
      <c r="I16" s="16">
        <v>0.2</v>
      </c>
      <c r="J16" s="16">
        <v>0</v>
      </c>
      <c r="K16" s="16">
        <v>0.2</v>
      </c>
      <c r="L16" s="16">
        <v>0.4</v>
      </c>
      <c r="M16" s="16">
        <v>1</v>
      </c>
      <c r="N16" s="16">
        <v>0.4</v>
      </c>
      <c r="O16" s="16">
        <v>0.4</v>
      </c>
      <c r="P16" s="3">
        <v>0.2</v>
      </c>
      <c r="Q16" s="3">
        <v>0.2</v>
      </c>
      <c r="R16" s="3">
        <v>0.2</v>
      </c>
      <c r="S16" s="3">
        <v>0.2</v>
      </c>
      <c r="T16" s="3">
        <v>0</v>
      </c>
      <c r="U16" s="3">
        <v>0.2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0.8</v>
      </c>
      <c r="AE16" s="3">
        <v>0</v>
      </c>
      <c r="AF16" s="3">
        <v>0</v>
      </c>
      <c r="AG16" s="19">
        <f t="shared" si="1"/>
        <v>10.200000000000001</v>
      </c>
    </row>
    <row r="17" spans="1:33" ht="16.5" customHeight="1">
      <c r="A17" s="11" t="s">
        <v>12</v>
      </c>
      <c r="B17" s="16">
        <v>0</v>
      </c>
      <c r="C17" s="16">
        <v>4.8</v>
      </c>
      <c r="D17" s="16">
        <v>3.2</v>
      </c>
      <c r="E17" s="16">
        <v>0</v>
      </c>
      <c r="F17" s="16">
        <v>0</v>
      </c>
      <c r="G17" s="16">
        <v>0</v>
      </c>
      <c r="H17" s="16">
        <v>0</v>
      </c>
      <c r="I17" s="16">
        <v>6.6</v>
      </c>
      <c r="J17" s="16">
        <v>8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11</v>
      </c>
      <c r="AD17" s="3">
        <v>0</v>
      </c>
      <c r="AE17" s="3">
        <v>0</v>
      </c>
      <c r="AF17" s="3">
        <v>0</v>
      </c>
      <c r="AG17" s="19">
        <f t="shared" si="1"/>
        <v>34.6</v>
      </c>
    </row>
    <row r="18" spans="1:33" ht="16.5" customHeight="1">
      <c r="A18" s="11" t="s">
        <v>13</v>
      </c>
      <c r="B18" s="16">
        <v>0</v>
      </c>
      <c r="C18" s="16">
        <v>0</v>
      </c>
      <c r="D18" s="16">
        <v>3.2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0.2</v>
      </c>
      <c r="L18" s="16">
        <v>0</v>
      </c>
      <c r="M18" s="16">
        <v>0</v>
      </c>
      <c r="N18" s="16">
        <v>0</v>
      </c>
      <c r="O18" s="16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0.2</v>
      </c>
      <c r="AE18" s="3">
        <v>0</v>
      </c>
      <c r="AF18" s="3">
        <v>0</v>
      </c>
      <c r="AG18" s="19">
        <f t="shared" si="1"/>
        <v>4.6000000000000005</v>
      </c>
    </row>
    <row r="19" spans="1:34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9" t="s">
        <v>21</v>
      </c>
      <c r="AH19"/>
    </row>
    <row r="20" spans="1:33" ht="16.5" customHeight="1">
      <c r="A20" s="11" t="s">
        <v>15</v>
      </c>
      <c r="B20" s="16">
        <v>12.4</v>
      </c>
      <c r="C20" s="16">
        <v>16.6</v>
      </c>
      <c r="D20" s="16">
        <v>14</v>
      </c>
      <c r="E20" s="16">
        <v>0</v>
      </c>
      <c r="F20" s="16">
        <v>1.4</v>
      </c>
      <c r="G20" s="16">
        <v>3.2</v>
      </c>
      <c r="H20" s="16">
        <v>0.6</v>
      </c>
      <c r="I20" s="16">
        <v>37.2</v>
      </c>
      <c r="J20" s="16">
        <v>12.6</v>
      </c>
      <c r="K20" s="16">
        <v>0.2</v>
      </c>
      <c r="L20" s="16">
        <v>0</v>
      </c>
      <c r="M20" s="16">
        <v>0.2</v>
      </c>
      <c r="N20" s="16">
        <v>4</v>
      </c>
      <c r="O20" s="16">
        <v>0.6</v>
      </c>
      <c r="P20" s="3">
        <v>11.6</v>
      </c>
      <c r="Q20" s="3">
        <v>12.4</v>
      </c>
      <c r="R20" s="3">
        <v>5.6</v>
      </c>
      <c r="S20" s="3">
        <v>0</v>
      </c>
      <c r="T20" s="3">
        <v>0.2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1.4</v>
      </c>
      <c r="AD20" s="3">
        <v>3.2</v>
      </c>
      <c r="AE20" s="3">
        <v>0</v>
      </c>
      <c r="AF20" s="3">
        <v>0</v>
      </c>
      <c r="AG20" s="19">
        <f t="shared" si="1"/>
        <v>137.39999999999998</v>
      </c>
    </row>
    <row r="21" spans="1:33" ht="16.5" customHeight="1">
      <c r="A21" s="11" t="s">
        <v>16</v>
      </c>
      <c r="B21" s="16">
        <v>22.2</v>
      </c>
      <c r="C21" s="16">
        <v>0.8</v>
      </c>
      <c r="D21" s="16">
        <v>0.8</v>
      </c>
      <c r="E21" s="16">
        <v>0</v>
      </c>
      <c r="F21" s="16">
        <v>0.6</v>
      </c>
      <c r="G21" s="16">
        <v>0.4</v>
      </c>
      <c r="H21" s="16">
        <v>0</v>
      </c>
      <c r="I21" s="16">
        <v>10.6</v>
      </c>
      <c r="J21" s="16">
        <v>3.2</v>
      </c>
      <c r="K21" s="16">
        <v>0.2</v>
      </c>
      <c r="L21" s="16">
        <v>0</v>
      </c>
      <c r="M21" s="16">
        <v>2</v>
      </c>
      <c r="N21" s="16">
        <v>0</v>
      </c>
      <c r="O21" s="16">
        <v>1.2</v>
      </c>
      <c r="P21" s="3">
        <v>0.2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9.6</v>
      </c>
      <c r="AD21" s="3">
        <v>0</v>
      </c>
      <c r="AE21" s="3">
        <v>0</v>
      </c>
      <c r="AF21" s="3">
        <v>0</v>
      </c>
      <c r="AG21" s="19">
        <f t="shared" si="1"/>
        <v>51.80000000000001</v>
      </c>
    </row>
    <row r="22" spans="1:33" ht="16.5" customHeight="1">
      <c r="A22" s="11" t="s">
        <v>17</v>
      </c>
      <c r="B22" s="16">
        <v>0.8</v>
      </c>
      <c r="C22" s="16">
        <v>11.6</v>
      </c>
      <c r="D22" s="16">
        <v>0.4</v>
      </c>
      <c r="E22" s="16">
        <v>0</v>
      </c>
      <c r="F22" s="16">
        <v>7</v>
      </c>
      <c r="G22" s="16">
        <v>0</v>
      </c>
      <c r="H22" s="16">
        <v>0</v>
      </c>
      <c r="I22" s="16">
        <v>21.2</v>
      </c>
      <c r="J22" s="16">
        <v>6.8</v>
      </c>
      <c r="K22" s="16">
        <v>0</v>
      </c>
      <c r="L22" s="16">
        <v>0</v>
      </c>
      <c r="M22" s="16">
        <v>0</v>
      </c>
      <c r="N22" s="16">
        <v>0.2</v>
      </c>
      <c r="O22" s="16">
        <v>0</v>
      </c>
      <c r="P22" s="3">
        <v>0.4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5</v>
      </c>
      <c r="AE22" s="3">
        <v>0</v>
      </c>
      <c r="AF22" s="3">
        <v>0</v>
      </c>
      <c r="AG22" s="19">
        <f t="shared" si="1"/>
        <v>53.4</v>
      </c>
    </row>
    <row r="23" spans="1:33" ht="16.5" customHeight="1">
      <c r="A23" s="11" t="s">
        <v>18</v>
      </c>
      <c r="B23" s="16">
        <v>0</v>
      </c>
      <c r="C23" s="16">
        <v>0</v>
      </c>
      <c r="D23" s="16">
        <v>21.6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19">
        <f t="shared" si="1"/>
        <v>21.6</v>
      </c>
    </row>
    <row r="24" spans="1:33" ht="16.5" customHeight="1">
      <c r="A24" s="11" t="s">
        <v>19</v>
      </c>
      <c r="B24" s="16">
        <v>5</v>
      </c>
      <c r="C24" s="16">
        <v>5.4</v>
      </c>
      <c r="D24" s="16">
        <v>5.2</v>
      </c>
      <c r="E24" s="16">
        <v>0</v>
      </c>
      <c r="F24" s="16">
        <v>15.2</v>
      </c>
      <c r="G24" s="16">
        <v>0</v>
      </c>
      <c r="H24" s="16">
        <v>15.8</v>
      </c>
      <c r="I24" s="16">
        <v>29.4</v>
      </c>
      <c r="J24" s="16">
        <v>21.8</v>
      </c>
      <c r="K24" s="16">
        <v>0.2</v>
      </c>
      <c r="L24" s="16">
        <v>0</v>
      </c>
      <c r="M24" s="16">
        <v>13.2</v>
      </c>
      <c r="N24" s="16">
        <v>8.6</v>
      </c>
      <c r="O24" s="16">
        <v>21.6</v>
      </c>
      <c r="P24" s="3">
        <v>25.2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7.4</v>
      </c>
      <c r="AD24" s="3">
        <v>0.2</v>
      </c>
      <c r="AE24" s="3">
        <v>0</v>
      </c>
      <c r="AF24" s="3">
        <v>0</v>
      </c>
      <c r="AG24" s="19">
        <f t="shared" si="1"/>
        <v>174.2</v>
      </c>
    </row>
    <row r="25" spans="1:34" ht="16.5" customHeight="1">
      <c r="A25" s="11" t="s">
        <v>20</v>
      </c>
      <c r="B25" s="2" t="s">
        <v>21</v>
      </c>
      <c r="C25" s="2" t="s">
        <v>21</v>
      </c>
      <c r="D25" s="2" t="s">
        <v>21</v>
      </c>
      <c r="E25" s="2" t="s">
        <v>21</v>
      </c>
      <c r="F25" s="2" t="s">
        <v>21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2" t="s">
        <v>21</v>
      </c>
      <c r="W25" s="2" t="s">
        <v>21</v>
      </c>
      <c r="X25" s="2" t="s">
        <v>21</v>
      </c>
      <c r="Y25" s="2" t="s">
        <v>21</v>
      </c>
      <c r="Z25" s="2" t="s">
        <v>21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19" t="s">
        <v>21</v>
      </c>
      <c r="AH25" s="2"/>
    </row>
    <row r="26" spans="1:34" s="32" customFormat="1" ht="16.5" customHeight="1">
      <c r="A26" s="33" t="s">
        <v>38</v>
      </c>
      <c r="B26" s="34">
        <f>MAX(B9:B25)</f>
        <v>22.2</v>
      </c>
      <c r="C26" s="35">
        <f aca="true" t="shared" si="2" ref="C26:AF26">MAX(C9:C25)</f>
        <v>27.4</v>
      </c>
      <c r="D26" s="35">
        <f t="shared" si="2"/>
        <v>27</v>
      </c>
      <c r="E26" s="35">
        <f t="shared" si="2"/>
        <v>0.6</v>
      </c>
      <c r="F26" s="35">
        <f t="shared" si="2"/>
        <v>17</v>
      </c>
      <c r="G26" s="35">
        <f t="shared" si="2"/>
        <v>3.2</v>
      </c>
      <c r="H26" s="35">
        <f t="shared" si="2"/>
        <v>18.8</v>
      </c>
      <c r="I26" s="35">
        <f t="shared" si="2"/>
        <v>67.2</v>
      </c>
      <c r="J26" s="35">
        <f t="shared" si="2"/>
        <v>21.8</v>
      </c>
      <c r="K26" s="35">
        <f t="shared" si="2"/>
        <v>0.2</v>
      </c>
      <c r="L26" s="35">
        <f t="shared" si="2"/>
        <v>0.4</v>
      </c>
      <c r="M26" s="35">
        <f t="shared" si="2"/>
        <v>13.2</v>
      </c>
      <c r="N26" s="35">
        <f t="shared" si="2"/>
        <v>22</v>
      </c>
      <c r="O26" s="35">
        <f t="shared" si="2"/>
        <v>21.6</v>
      </c>
      <c r="P26" s="35">
        <f t="shared" si="2"/>
        <v>25.2</v>
      </c>
      <c r="Q26" s="35">
        <f t="shared" si="2"/>
        <v>12.4</v>
      </c>
      <c r="R26" s="35">
        <f t="shared" si="2"/>
        <v>5.6</v>
      </c>
      <c r="S26" s="35">
        <f t="shared" si="2"/>
        <v>0.2</v>
      </c>
      <c r="T26" s="35">
        <f t="shared" si="2"/>
        <v>0.2</v>
      </c>
      <c r="U26" s="35">
        <f t="shared" si="2"/>
        <v>0.2</v>
      </c>
      <c r="V26" s="35">
        <f t="shared" si="2"/>
        <v>0</v>
      </c>
      <c r="W26" s="35">
        <f t="shared" si="2"/>
        <v>0</v>
      </c>
      <c r="X26" s="35">
        <f t="shared" si="2"/>
        <v>0</v>
      </c>
      <c r="Y26" s="35">
        <f t="shared" si="2"/>
        <v>0</v>
      </c>
      <c r="Z26" s="35">
        <f t="shared" si="2"/>
        <v>0</v>
      </c>
      <c r="AA26" s="35">
        <f t="shared" si="2"/>
        <v>0</v>
      </c>
      <c r="AB26" s="35">
        <f t="shared" si="2"/>
        <v>0</v>
      </c>
      <c r="AC26" s="35">
        <f t="shared" si="2"/>
        <v>11</v>
      </c>
      <c r="AD26" s="35">
        <f t="shared" si="2"/>
        <v>5</v>
      </c>
      <c r="AE26" s="35">
        <f t="shared" si="2"/>
        <v>0</v>
      </c>
      <c r="AF26" s="35">
        <f t="shared" si="2"/>
        <v>0</v>
      </c>
      <c r="AG26" s="34">
        <f>MAX(AG5:AG25)</f>
        <v>200.2</v>
      </c>
      <c r="AH26" s="21"/>
    </row>
    <row r="27" spans="1:34" s="6" customFormat="1" ht="16.5" customHeight="1">
      <c r="A27" s="36" t="s">
        <v>37</v>
      </c>
      <c r="B27" s="37">
        <f aca="true" t="shared" si="3" ref="B27:AF27">SUM(B5:B24)</f>
        <v>72.19999999999999</v>
      </c>
      <c r="C27" s="37">
        <f t="shared" si="3"/>
        <v>124.8</v>
      </c>
      <c r="D27" s="37">
        <f t="shared" si="3"/>
        <v>119.60000000000001</v>
      </c>
      <c r="E27" s="37">
        <f t="shared" si="3"/>
        <v>1</v>
      </c>
      <c r="F27" s="37">
        <f t="shared" si="3"/>
        <v>65.39999999999999</v>
      </c>
      <c r="G27" s="37">
        <f t="shared" si="3"/>
        <v>4.800000000000001</v>
      </c>
      <c r="H27" s="37">
        <f t="shared" si="3"/>
        <v>55.400000000000006</v>
      </c>
      <c r="I27" s="37">
        <f t="shared" si="3"/>
        <v>373.40000000000003</v>
      </c>
      <c r="J27" s="37">
        <f t="shared" si="3"/>
        <v>93.8</v>
      </c>
      <c r="K27" s="37">
        <f t="shared" si="3"/>
        <v>2.1999999999999997</v>
      </c>
      <c r="L27" s="37">
        <f t="shared" si="3"/>
        <v>0.4</v>
      </c>
      <c r="M27" s="37">
        <f t="shared" si="3"/>
        <v>17</v>
      </c>
      <c r="N27" s="37">
        <f t="shared" si="3"/>
        <v>60.800000000000004</v>
      </c>
      <c r="O27" s="37">
        <f t="shared" si="3"/>
        <v>65.19999999999999</v>
      </c>
      <c r="P27" s="37">
        <f t="shared" si="3"/>
        <v>83.4</v>
      </c>
      <c r="Q27" s="37">
        <f t="shared" si="3"/>
        <v>12.6</v>
      </c>
      <c r="R27" s="37">
        <f t="shared" si="3"/>
        <v>5.8</v>
      </c>
      <c r="S27" s="37">
        <f t="shared" si="3"/>
        <v>0.2</v>
      </c>
      <c r="T27" s="37">
        <f t="shared" si="3"/>
        <v>0.2</v>
      </c>
      <c r="U27" s="37">
        <f t="shared" si="3"/>
        <v>0.2</v>
      </c>
      <c r="V27" s="37">
        <f t="shared" si="3"/>
        <v>0</v>
      </c>
      <c r="W27" s="37">
        <f t="shared" si="3"/>
        <v>0</v>
      </c>
      <c r="X27" s="37">
        <f t="shared" si="3"/>
        <v>0</v>
      </c>
      <c r="Y27" s="37">
        <f t="shared" si="3"/>
        <v>0</v>
      </c>
      <c r="Z27" s="37">
        <f t="shared" si="3"/>
        <v>0</v>
      </c>
      <c r="AA27" s="37">
        <f t="shared" si="3"/>
        <v>0</v>
      </c>
      <c r="AB27" s="37">
        <f t="shared" si="3"/>
        <v>0</v>
      </c>
      <c r="AC27" s="37">
        <f t="shared" si="3"/>
        <v>42</v>
      </c>
      <c r="AD27" s="37">
        <f t="shared" si="3"/>
        <v>27.2</v>
      </c>
      <c r="AE27" s="37">
        <f t="shared" si="3"/>
        <v>0</v>
      </c>
      <c r="AF27" s="37">
        <f t="shared" si="3"/>
        <v>0</v>
      </c>
      <c r="AG27" s="30">
        <f>SUM(AG5:AG25)</f>
        <v>1227.6000000000001</v>
      </c>
      <c r="AH27" s="14"/>
    </row>
    <row r="28" spans="1:15" ht="12.75">
      <c r="A28" s="51" t="s">
        <v>50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2.75">
      <c r="A29" s="52" t="s">
        <v>51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B10">
      <selection activeCell="AG30" sqref="AG30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7.421875" style="21" bestFit="1" customWidth="1"/>
    <col min="34" max="34" width="5.8515625" style="17" bestFit="1" customWidth="1"/>
  </cols>
  <sheetData>
    <row r="1" spans="1:34" ht="19.5" customHeight="1" thickBo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41</v>
      </c>
      <c r="AH3" s="40" t="s">
        <v>39</v>
      </c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41" t="s">
        <v>40</v>
      </c>
    </row>
    <row r="5" spans="1:34" ht="16.5" customHeight="1" thickTop="1">
      <c r="A5" s="10" t="s">
        <v>0</v>
      </c>
      <c r="B5" s="3">
        <v>23.8</v>
      </c>
      <c r="C5" s="3">
        <v>23.6</v>
      </c>
      <c r="D5" s="3">
        <v>21.7</v>
      </c>
      <c r="E5" s="3">
        <v>24.5</v>
      </c>
      <c r="F5" s="3">
        <v>26.3</v>
      </c>
      <c r="G5" s="3">
        <v>29.8</v>
      </c>
      <c r="H5" s="3">
        <v>32.5</v>
      </c>
      <c r="I5" s="3">
        <v>21.7</v>
      </c>
      <c r="J5" s="3">
        <v>22</v>
      </c>
      <c r="K5" s="3">
        <v>23.2</v>
      </c>
      <c r="L5" s="3">
        <v>30.3</v>
      </c>
      <c r="M5" s="3">
        <v>33</v>
      </c>
      <c r="N5" s="3">
        <v>18.7</v>
      </c>
      <c r="O5" s="3">
        <v>27</v>
      </c>
      <c r="P5" s="3">
        <v>19.4</v>
      </c>
      <c r="Q5" s="3">
        <v>32.2</v>
      </c>
      <c r="R5" s="3">
        <v>33</v>
      </c>
      <c r="S5" s="16">
        <v>34</v>
      </c>
      <c r="T5" s="3">
        <v>32.7</v>
      </c>
      <c r="U5" s="3">
        <v>32.5</v>
      </c>
      <c r="V5" s="3">
        <v>33</v>
      </c>
      <c r="W5" s="3">
        <v>23.8</v>
      </c>
      <c r="X5" s="3">
        <v>30.6</v>
      </c>
      <c r="Y5" s="3">
        <v>30.7</v>
      </c>
      <c r="Z5" s="3">
        <v>33</v>
      </c>
      <c r="AA5" s="3">
        <v>32.7</v>
      </c>
      <c r="AB5" s="3">
        <v>33.4</v>
      </c>
      <c r="AC5" s="3">
        <v>34.4</v>
      </c>
      <c r="AD5" s="3">
        <v>22.1</v>
      </c>
      <c r="AE5" s="3">
        <v>25.2</v>
      </c>
      <c r="AF5" s="3">
        <v>26.8</v>
      </c>
      <c r="AG5" s="19">
        <f>MAX(B5:AF5)</f>
        <v>34.4</v>
      </c>
      <c r="AH5" s="19">
        <f>AVERAGE(B5:AF5)</f>
        <v>27.987096774193546</v>
      </c>
    </row>
    <row r="6" spans="1:34" ht="16.5" customHeight="1">
      <c r="A6" s="11" t="s">
        <v>1</v>
      </c>
      <c r="B6" s="3">
        <v>29.2</v>
      </c>
      <c r="C6" s="3">
        <v>31.4</v>
      </c>
      <c r="D6" s="3">
        <v>24.7</v>
      </c>
      <c r="E6" s="3">
        <v>28.8</v>
      </c>
      <c r="F6" s="3">
        <v>32</v>
      </c>
      <c r="G6" s="3">
        <v>32.9</v>
      </c>
      <c r="H6" s="3">
        <v>35</v>
      </c>
      <c r="I6" s="3">
        <v>27.4</v>
      </c>
      <c r="J6" s="3">
        <v>22.6</v>
      </c>
      <c r="K6" s="3">
        <v>28.4</v>
      </c>
      <c r="L6" s="3">
        <v>34.6</v>
      </c>
      <c r="M6" s="3">
        <v>34.6</v>
      </c>
      <c r="N6" s="3">
        <v>29.5</v>
      </c>
      <c r="O6" s="3">
        <v>33.2</v>
      </c>
      <c r="P6" s="3">
        <v>33.1</v>
      </c>
      <c r="Q6" s="3">
        <v>34</v>
      </c>
      <c r="R6" s="3">
        <v>34.3</v>
      </c>
      <c r="S6" s="3">
        <v>34.1</v>
      </c>
      <c r="T6" s="3">
        <v>35.6</v>
      </c>
      <c r="U6" s="3">
        <v>35.2</v>
      </c>
      <c r="V6" s="3">
        <v>35.2</v>
      </c>
      <c r="W6" s="3">
        <v>33.6</v>
      </c>
      <c r="X6" s="3">
        <v>34.1</v>
      </c>
      <c r="Y6" s="3">
        <v>35.6</v>
      </c>
      <c r="Z6" s="3">
        <v>36.2</v>
      </c>
      <c r="AA6" s="3">
        <v>36.4</v>
      </c>
      <c r="AB6" s="3">
        <v>37.8</v>
      </c>
      <c r="AC6" s="3">
        <v>36.4</v>
      </c>
      <c r="AD6" s="3">
        <v>27.6</v>
      </c>
      <c r="AE6" s="3">
        <v>29.6</v>
      </c>
      <c r="AF6" s="3">
        <v>31.2</v>
      </c>
      <c r="AG6" s="19">
        <f aca="true" t="shared" si="1" ref="AG6:AG24">MAX(B6:AF6)</f>
        <v>37.8</v>
      </c>
      <c r="AH6" s="19">
        <f aca="true" t="shared" si="2" ref="AH6:AH24">AVERAGE(B6:AF6)</f>
        <v>32.396774193548396</v>
      </c>
    </row>
    <row r="7" spans="1:34" ht="16.5" customHeight="1">
      <c r="A7" s="11" t="s">
        <v>2</v>
      </c>
      <c r="B7" s="3">
        <v>29.4</v>
      </c>
      <c r="C7" s="3">
        <v>30.6</v>
      </c>
      <c r="D7" s="3">
        <v>25.8</v>
      </c>
      <c r="E7" s="3">
        <v>27.5</v>
      </c>
      <c r="F7" s="3">
        <v>30.8</v>
      </c>
      <c r="G7" s="3">
        <v>31.9</v>
      </c>
      <c r="H7" s="3">
        <v>34</v>
      </c>
      <c r="I7" s="3">
        <v>26.7</v>
      </c>
      <c r="J7" s="3">
        <v>23.6</v>
      </c>
      <c r="K7" s="3">
        <v>28.4</v>
      </c>
      <c r="L7" s="3">
        <v>32.7</v>
      </c>
      <c r="M7" s="3">
        <v>33</v>
      </c>
      <c r="N7" s="3">
        <v>31.4</v>
      </c>
      <c r="O7" s="3">
        <v>31.7</v>
      </c>
      <c r="P7" s="3">
        <v>32.6</v>
      </c>
      <c r="Q7" s="3">
        <v>32.9</v>
      </c>
      <c r="R7" s="3">
        <v>32.8</v>
      </c>
      <c r="S7" s="3">
        <v>34</v>
      </c>
      <c r="T7" s="3">
        <v>34.2</v>
      </c>
      <c r="U7" s="3">
        <v>33.3</v>
      </c>
      <c r="V7" s="16">
        <v>33.3</v>
      </c>
      <c r="W7" s="16">
        <v>33</v>
      </c>
      <c r="X7" s="16">
        <v>32.3</v>
      </c>
      <c r="Y7" s="16">
        <v>33.2</v>
      </c>
      <c r="Z7" s="16">
        <v>33.6</v>
      </c>
      <c r="AA7" s="16">
        <v>33.8</v>
      </c>
      <c r="AB7" s="16">
        <v>34.1</v>
      </c>
      <c r="AC7" s="16">
        <v>34.7</v>
      </c>
      <c r="AD7" s="16">
        <v>25.1</v>
      </c>
      <c r="AE7" s="16">
        <v>28.2</v>
      </c>
      <c r="AF7" s="16">
        <v>29</v>
      </c>
      <c r="AG7" s="19">
        <f t="shared" si="1"/>
        <v>34.7</v>
      </c>
      <c r="AH7" s="19">
        <f t="shared" si="2"/>
        <v>31.212903225806453</v>
      </c>
    </row>
    <row r="8" spans="1:34" ht="16.5" customHeight="1">
      <c r="A8" s="11" t="s">
        <v>3</v>
      </c>
      <c r="B8" s="3">
        <v>33</v>
      </c>
      <c r="C8" s="3">
        <v>32.5</v>
      </c>
      <c r="D8" s="3">
        <v>27.4</v>
      </c>
      <c r="E8" s="3">
        <v>28</v>
      </c>
      <c r="F8" s="3">
        <v>28.2</v>
      </c>
      <c r="G8" s="3">
        <v>33.2</v>
      </c>
      <c r="H8" s="3">
        <v>35.9</v>
      </c>
      <c r="I8" s="3">
        <v>31</v>
      </c>
      <c r="J8" s="3">
        <v>33.5</v>
      </c>
      <c r="K8" s="3">
        <v>30</v>
      </c>
      <c r="L8" s="3">
        <v>34.4</v>
      </c>
      <c r="M8" s="3">
        <v>35.6</v>
      </c>
      <c r="N8" s="3">
        <v>36.2</v>
      </c>
      <c r="O8" s="3">
        <v>34.2</v>
      </c>
      <c r="P8" s="3">
        <v>34.6</v>
      </c>
      <c r="Q8" s="3">
        <v>34.4</v>
      </c>
      <c r="R8" s="3">
        <v>34.1</v>
      </c>
      <c r="S8" s="3">
        <v>33.8</v>
      </c>
      <c r="T8" s="3">
        <v>32.9</v>
      </c>
      <c r="U8" s="3">
        <v>32.3</v>
      </c>
      <c r="V8" s="3">
        <v>32.6</v>
      </c>
      <c r="W8" s="3">
        <v>33</v>
      </c>
      <c r="X8" s="3">
        <v>33</v>
      </c>
      <c r="Y8" s="3">
        <v>32.4</v>
      </c>
      <c r="Z8" s="3">
        <v>33.3</v>
      </c>
      <c r="AA8" s="3">
        <v>33.4</v>
      </c>
      <c r="AB8" s="3">
        <v>33.9</v>
      </c>
      <c r="AC8" s="3">
        <v>35.6</v>
      </c>
      <c r="AD8" s="2">
        <v>27.3</v>
      </c>
      <c r="AE8" s="2">
        <v>28.3</v>
      </c>
      <c r="AF8" s="2">
        <v>29.5</v>
      </c>
      <c r="AG8" s="19">
        <f t="shared" si="1"/>
        <v>36.2</v>
      </c>
      <c r="AH8" s="19">
        <f t="shared" si="2"/>
        <v>32.49999999999999</v>
      </c>
    </row>
    <row r="9" spans="1:34" ht="16.5" customHeight="1">
      <c r="A9" s="11" t="s">
        <v>4</v>
      </c>
      <c r="B9" s="3">
        <v>30.8</v>
      </c>
      <c r="C9" s="3">
        <v>30.9</v>
      </c>
      <c r="D9" s="3">
        <v>24</v>
      </c>
      <c r="E9" s="3">
        <v>27.2</v>
      </c>
      <c r="F9" s="3">
        <v>29.9</v>
      </c>
      <c r="G9" s="3">
        <v>31.6</v>
      </c>
      <c r="H9" s="3">
        <v>32.3</v>
      </c>
      <c r="I9" s="3">
        <v>30.9</v>
      </c>
      <c r="J9" s="3">
        <v>31.7</v>
      </c>
      <c r="K9" s="3">
        <v>29.6</v>
      </c>
      <c r="L9" s="3">
        <v>32.5</v>
      </c>
      <c r="M9" s="3">
        <v>33.2</v>
      </c>
      <c r="N9" s="3">
        <v>33.4</v>
      </c>
      <c r="O9" s="3">
        <v>32.1</v>
      </c>
      <c r="P9" s="3">
        <v>32.5</v>
      </c>
      <c r="Q9" s="3">
        <v>32.6</v>
      </c>
      <c r="R9" s="3">
        <v>32</v>
      </c>
      <c r="S9" s="3">
        <v>32</v>
      </c>
      <c r="T9" s="3">
        <v>30.9</v>
      </c>
      <c r="U9" s="3">
        <v>30.2</v>
      </c>
      <c r="V9" s="3">
        <v>31.4</v>
      </c>
      <c r="W9" s="3">
        <v>30.6</v>
      </c>
      <c r="X9" s="3">
        <v>30.6</v>
      </c>
      <c r="Y9" s="3">
        <v>30</v>
      </c>
      <c r="Z9" s="3">
        <v>31.2</v>
      </c>
      <c r="AA9" s="3">
        <v>31.6</v>
      </c>
      <c r="AB9" s="3">
        <v>31.9</v>
      </c>
      <c r="AC9" s="3">
        <v>33.8</v>
      </c>
      <c r="AD9" s="3">
        <v>24.7</v>
      </c>
      <c r="AE9" s="3">
        <v>25.6</v>
      </c>
      <c r="AF9" s="3">
        <v>28.3</v>
      </c>
      <c r="AG9" s="19">
        <f t="shared" si="1"/>
        <v>33.8</v>
      </c>
      <c r="AH9" s="19">
        <f t="shared" si="2"/>
        <v>30.645161290322584</v>
      </c>
    </row>
    <row r="10" spans="1:34" ht="16.5" customHeight="1">
      <c r="A10" s="11" t="s">
        <v>5</v>
      </c>
      <c r="B10" s="3">
        <v>28.2</v>
      </c>
      <c r="C10" s="3">
        <v>34</v>
      </c>
      <c r="D10" s="3">
        <v>26.3</v>
      </c>
      <c r="E10" s="3">
        <v>28.1</v>
      </c>
      <c r="F10" s="3">
        <v>31.5</v>
      </c>
      <c r="G10" s="3">
        <v>31.8</v>
      </c>
      <c r="H10" s="3">
        <v>34</v>
      </c>
      <c r="I10" s="3">
        <v>31.9</v>
      </c>
      <c r="J10" s="3">
        <v>27.5</v>
      </c>
      <c r="K10" s="3">
        <v>28.6</v>
      </c>
      <c r="L10" s="3">
        <v>33.2</v>
      </c>
      <c r="M10" s="3">
        <v>34.6</v>
      </c>
      <c r="N10" s="3">
        <v>25.9</v>
      </c>
      <c r="O10" s="3">
        <v>32.5</v>
      </c>
      <c r="P10" s="3">
        <v>32.9</v>
      </c>
      <c r="Q10" s="3">
        <v>35.9</v>
      </c>
      <c r="R10" s="3">
        <v>34.3</v>
      </c>
      <c r="S10" s="3">
        <v>30.5</v>
      </c>
      <c r="T10" s="3">
        <v>31.7</v>
      </c>
      <c r="U10" s="3">
        <v>32.8</v>
      </c>
      <c r="V10" s="3">
        <v>34.4</v>
      </c>
      <c r="W10" s="3">
        <v>30.3</v>
      </c>
      <c r="X10" s="3">
        <v>30.2</v>
      </c>
      <c r="Y10" s="3">
        <v>33.1</v>
      </c>
      <c r="Z10" s="3">
        <v>34.4</v>
      </c>
      <c r="AA10" s="3">
        <v>33.9</v>
      </c>
      <c r="AB10" s="3">
        <v>34.8</v>
      </c>
      <c r="AC10" s="3">
        <v>36.2</v>
      </c>
      <c r="AD10" s="3">
        <v>27.4</v>
      </c>
      <c r="AE10" s="3">
        <v>25.1</v>
      </c>
      <c r="AF10" s="3">
        <v>29.7</v>
      </c>
      <c r="AG10" s="19">
        <f t="shared" si="1"/>
        <v>36.2</v>
      </c>
      <c r="AH10" s="19">
        <f t="shared" si="2"/>
        <v>31.474193548387095</v>
      </c>
    </row>
    <row r="11" spans="1:34" ht="16.5" customHeight="1">
      <c r="A11" s="11" t="s">
        <v>6</v>
      </c>
      <c r="B11" s="3">
        <v>34.4</v>
      </c>
      <c r="C11" s="3">
        <v>32.5</v>
      </c>
      <c r="D11" s="3">
        <v>25.8</v>
      </c>
      <c r="E11" s="3">
        <v>30.5</v>
      </c>
      <c r="F11" s="3">
        <v>34.3</v>
      </c>
      <c r="G11" s="3">
        <v>35.7</v>
      </c>
      <c r="H11" s="3">
        <v>37.1</v>
      </c>
      <c r="I11" s="3">
        <v>33.1</v>
      </c>
      <c r="J11" s="3">
        <v>33.1</v>
      </c>
      <c r="K11" s="3">
        <v>33.7</v>
      </c>
      <c r="L11" s="3">
        <v>37</v>
      </c>
      <c r="M11" s="3">
        <v>36.9</v>
      </c>
      <c r="N11" s="3">
        <v>34.3</v>
      </c>
      <c r="O11" s="3">
        <v>36.1</v>
      </c>
      <c r="P11" s="3">
        <v>36.8</v>
      </c>
      <c r="Q11" s="3">
        <v>37.1</v>
      </c>
      <c r="R11" s="3">
        <v>36.6</v>
      </c>
      <c r="S11" s="3">
        <v>36.6</v>
      </c>
      <c r="T11" s="3">
        <v>36.5</v>
      </c>
      <c r="U11" s="3">
        <v>35.8</v>
      </c>
      <c r="V11" s="3">
        <v>35.5</v>
      </c>
      <c r="W11" s="3">
        <v>35.7</v>
      </c>
      <c r="X11" s="3">
        <v>35.8</v>
      </c>
      <c r="Y11" s="3">
        <v>35.7</v>
      </c>
      <c r="Z11" s="3">
        <v>36.4</v>
      </c>
      <c r="AA11" s="3">
        <v>36.7</v>
      </c>
      <c r="AB11" s="3">
        <v>37.5</v>
      </c>
      <c r="AC11" s="3">
        <v>37.3</v>
      </c>
      <c r="AD11" s="3">
        <v>28.2</v>
      </c>
      <c r="AE11" s="3">
        <v>30.8</v>
      </c>
      <c r="AF11" s="3">
        <v>34</v>
      </c>
      <c r="AG11" s="19">
        <f t="shared" si="1"/>
        <v>37.5</v>
      </c>
      <c r="AH11" s="19">
        <f t="shared" si="2"/>
        <v>34.75806451612903</v>
      </c>
    </row>
    <row r="12" spans="1:34" ht="16.5" customHeight="1">
      <c r="A12" s="11" t="s">
        <v>7</v>
      </c>
      <c r="B12" s="3">
        <v>24.4</v>
      </c>
      <c r="C12" s="3">
        <v>25.1</v>
      </c>
      <c r="D12" s="3">
        <v>21.6</v>
      </c>
      <c r="E12" s="3">
        <v>24.8</v>
      </c>
      <c r="F12" s="3">
        <v>31.5</v>
      </c>
      <c r="G12" s="3">
        <v>31</v>
      </c>
      <c r="H12" s="3">
        <v>33.4</v>
      </c>
      <c r="I12" s="3">
        <v>22.6</v>
      </c>
      <c r="J12" s="3">
        <v>20.1</v>
      </c>
      <c r="K12" s="3">
        <v>23.3</v>
      </c>
      <c r="L12" s="3">
        <v>30.8</v>
      </c>
      <c r="M12" s="3">
        <v>33.6</v>
      </c>
      <c r="N12" s="3">
        <v>22.1</v>
      </c>
      <c r="O12" s="3">
        <v>29.7</v>
      </c>
      <c r="P12" s="3">
        <v>21.9</v>
      </c>
      <c r="Q12" s="3">
        <v>33.2</v>
      </c>
      <c r="R12" s="3">
        <v>33.3</v>
      </c>
      <c r="S12" s="3">
        <v>34.2</v>
      </c>
      <c r="T12" s="3">
        <v>33.2</v>
      </c>
      <c r="U12" s="3">
        <v>32.7</v>
      </c>
      <c r="V12" s="3">
        <v>32.8</v>
      </c>
      <c r="W12" s="3">
        <v>29.2</v>
      </c>
      <c r="X12" s="3">
        <v>30.8</v>
      </c>
      <c r="Y12" s="3">
        <v>31.6</v>
      </c>
      <c r="Z12" s="3">
        <v>32.8</v>
      </c>
      <c r="AA12" s="3">
        <v>32.7</v>
      </c>
      <c r="AB12" s="3">
        <v>33.6</v>
      </c>
      <c r="AC12" s="3">
        <v>35.5</v>
      </c>
      <c r="AD12" s="3">
        <v>23.4</v>
      </c>
      <c r="AE12" s="3">
        <v>25.2</v>
      </c>
      <c r="AF12" s="3">
        <v>26.8</v>
      </c>
      <c r="AG12" s="19">
        <f t="shared" si="1"/>
        <v>35.5</v>
      </c>
      <c r="AH12" s="19">
        <f t="shared" si="2"/>
        <v>28.932258064516127</v>
      </c>
    </row>
    <row r="13" spans="1:34" ht="16.5" customHeight="1">
      <c r="A13" s="11" t="s">
        <v>8</v>
      </c>
      <c r="B13" s="3">
        <v>22.7</v>
      </c>
      <c r="C13" s="3">
        <v>24.4</v>
      </c>
      <c r="D13" s="3">
        <v>21.6</v>
      </c>
      <c r="E13" s="3">
        <v>23.5</v>
      </c>
      <c r="F13" s="3">
        <v>19.5</v>
      </c>
      <c r="G13" s="3">
        <v>29.2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19">
        <f t="shared" si="1"/>
        <v>29.2</v>
      </c>
      <c r="AH13" s="19">
        <f t="shared" si="2"/>
        <v>23.48333333333333</v>
      </c>
    </row>
    <row r="14" spans="1:34" ht="16.5" customHeight="1">
      <c r="A14" s="11" t="s">
        <v>9</v>
      </c>
      <c r="B14" s="3">
        <v>24.6</v>
      </c>
      <c r="C14" s="3">
        <v>25.8</v>
      </c>
      <c r="D14" s="3">
        <v>22</v>
      </c>
      <c r="E14" s="3">
        <v>25</v>
      </c>
      <c r="F14" s="3">
        <v>31</v>
      </c>
      <c r="G14" s="3">
        <v>31.2</v>
      </c>
      <c r="H14" s="3">
        <v>34.4</v>
      </c>
      <c r="I14" s="3">
        <v>21.4</v>
      </c>
      <c r="J14" s="3">
        <v>19.1</v>
      </c>
      <c r="K14" s="3">
        <v>24.7</v>
      </c>
      <c r="L14" s="3">
        <v>30.6</v>
      </c>
      <c r="M14" s="3">
        <v>34.9</v>
      </c>
      <c r="N14" s="3">
        <v>26</v>
      </c>
      <c r="O14" s="3">
        <v>30.4</v>
      </c>
      <c r="P14" s="3">
        <v>28.2</v>
      </c>
      <c r="Q14" s="3">
        <v>34.9</v>
      </c>
      <c r="R14" s="3">
        <v>34.9</v>
      </c>
      <c r="S14" s="3">
        <v>34.7</v>
      </c>
      <c r="T14" s="3">
        <v>34.1</v>
      </c>
      <c r="U14" s="3">
        <v>33</v>
      </c>
      <c r="V14" s="3">
        <v>33.6</v>
      </c>
      <c r="W14" s="3">
        <v>30.6</v>
      </c>
      <c r="X14" s="3">
        <v>30.7</v>
      </c>
      <c r="Y14" s="3">
        <v>32.3</v>
      </c>
      <c r="Z14" s="3">
        <v>33.5</v>
      </c>
      <c r="AA14" s="3">
        <v>33.5</v>
      </c>
      <c r="AB14" s="3">
        <v>33.3</v>
      </c>
      <c r="AC14" s="3">
        <v>36</v>
      </c>
      <c r="AD14" s="3">
        <v>23.4</v>
      </c>
      <c r="AE14" s="3">
        <v>25</v>
      </c>
      <c r="AF14" s="3">
        <v>26</v>
      </c>
      <c r="AG14" s="19">
        <f t="shared" si="1"/>
        <v>36</v>
      </c>
      <c r="AH14" s="19">
        <f t="shared" si="2"/>
        <v>29.638709677419353</v>
      </c>
    </row>
    <row r="15" spans="1:34" ht="16.5" customHeight="1">
      <c r="A15" s="11" t="s">
        <v>10</v>
      </c>
      <c r="B15" s="3">
        <v>23.5</v>
      </c>
      <c r="C15" s="3">
        <v>23.4</v>
      </c>
      <c r="D15" s="3">
        <v>22.2</v>
      </c>
      <c r="E15" s="3">
        <v>25</v>
      </c>
      <c r="F15" s="3">
        <v>29.4</v>
      </c>
      <c r="G15" s="3">
        <v>29.6</v>
      </c>
      <c r="H15" s="3">
        <v>31.9</v>
      </c>
      <c r="I15" s="3">
        <v>20</v>
      </c>
      <c r="J15" s="3">
        <v>21.2</v>
      </c>
      <c r="K15" s="3">
        <v>23.9</v>
      </c>
      <c r="L15" s="3">
        <v>30.2</v>
      </c>
      <c r="M15" s="3">
        <v>33.2</v>
      </c>
      <c r="N15" s="3">
        <v>19.7</v>
      </c>
      <c r="O15" s="3">
        <v>28.5</v>
      </c>
      <c r="P15" s="3">
        <v>22.4</v>
      </c>
      <c r="Q15" s="3">
        <v>32.6</v>
      </c>
      <c r="R15" s="3">
        <v>33</v>
      </c>
      <c r="S15" s="3">
        <v>33.9</v>
      </c>
      <c r="T15" s="3">
        <v>33.6</v>
      </c>
      <c r="U15" s="3">
        <v>32.9</v>
      </c>
      <c r="V15" s="3">
        <v>33.1</v>
      </c>
      <c r="W15" s="3">
        <v>26.4</v>
      </c>
      <c r="X15" s="3">
        <v>30.6</v>
      </c>
      <c r="Y15" s="3">
        <v>31</v>
      </c>
      <c r="Z15" s="3">
        <v>33.7</v>
      </c>
      <c r="AA15" s="3">
        <v>33.4</v>
      </c>
      <c r="AB15" s="3">
        <v>33.8</v>
      </c>
      <c r="AC15" s="3">
        <v>34.7</v>
      </c>
      <c r="AD15" s="3">
        <v>23.2</v>
      </c>
      <c r="AE15" s="3">
        <v>25.8</v>
      </c>
      <c r="AF15" s="3">
        <v>26.4</v>
      </c>
      <c r="AG15" s="19">
        <f t="shared" si="1"/>
        <v>34.7</v>
      </c>
      <c r="AH15" s="19">
        <f t="shared" si="2"/>
        <v>28.45806451612903</v>
      </c>
    </row>
    <row r="16" spans="1:34" ht="16.5" customHeight="1">
      <c r="A16" s="11" t="s">
        <v>11</v>
      </c>
      <c r="B16" s="3">
        <v>27.4</v>
      </c>
      <c r="C16" s="3">
        <v>25.8</v>
      </c>
      <c r="D16" s="3">
        <v>23.6</v>
      </c>
      <c r="E16" s="3">
        <v>25.9</v>
      </c>
      <c r="F16" s="3">
        <v>31.8</v>
      </c>
      <c r="G16" s="3">
        <v>32</v>
      </c>
      <c r="H16" s="3">
        <v>34.7</v>
      </c>
      <c r="I16" s="3">
        <v>24.5</v>
      </c>
      <c r="J16" s="3">
        <v>20.3</v>
      </c>
      <c r="K16" s="3">
        <v>24.8</v>
      </c>
      <c r="L16" s="3">
        <v>33.1</v>
      </c>
      <c r="M16" s="3">
        <v>33.8</v>
      </c>
      <c r="N16" s="3">
        <v>26.3</v>
      </c>
      <c r="O16" s="3">
        <v>31.6</v>
      </c>
      <c r="P16" s="3">
        <v>25.2</v>
      </c>
      <c r="Q16" s="3">
        <v>33.4</v>
      </c>
      <c r="R16" s="3">
        <v>33.2</v>
      </c>
      <c r="S16" s="3">
        <v>34.8</v>
      </c>
      <c r="T16" s="3">
        <v>34.1</v>
      </c>
      <c r="U16" s="3">
        <v>34.1</v>
      </c>
      <c r="V16" s="3">
        <v>34</v>
      </c>
      <c r="W16" s="3">
        <v>31.5</v>
      </c>
      <c r="X16" s="3">
        <v>32.7</v>
      </c>
      <c r="Y16" s="3">
        <v>33.8</v>
      </c>
      <c r="Z16" s="3">
        <v>34.3</v>
      </c>
      <c r="AA16" s="3">
        <v>34.1</v>
      </c>
      <c r="AB16" s="3">
        <v>35.2</v>
      </c>
      <c r="AC16" s="3">
        <v>35</v>
      </c>
      <c r="AD16" s="3">
        <v>25.6</v>
      </c>
      <c r="AE16" s="3">
        <v>27.5</v>
      </c>
      <c r="AF16" s="3">
        <v>28.8</v>
      </c>
      <c r="AG16" s="19">
        <f t="shared" si="1"/>
        <v>35.2</v>
      </c>
      <c r="AH16" s="19">
        <f t="shared" si="2"/>
        <v>30.416129032258066</v>
      </c>
    </row>
    <row r="17" spans="1:34" ht="16.5" customHeight="1">
      <c r="A17" s="11" t="s">
        <v>12</v>
      </c>
      <c r="B17" s="3">
        <v>29</v>
      </c>
      <c r="C17" s="3">
        <v>28.1</v>
      </c>
      <c r="D17" s="3">
        <v>25.2</v>
      </c>
      <c r="E17" s="3">
        <v>28.1</v>
      </c>
      <c r="F17" s="3">
        <v>32.1</v>
      </c>
      <c r="G17" s="3">
        <v>32.7</v>
      </c>
      <c r="H17" s="3">
        <v>34.9</v>
      </c>
      <c r="I17" s="3">
        <v>28.4</v>
      </c>
      <c r="J17" s="3">
        <v>22.8</v>
      </c>
      <c r="K17" s="3">
        <v>26.7</v>
      </c>
      <c r="L17" s="3">
        <v>34</v>
      </c>
      <c r="M17" s="3">
        <v>35.4</v>
      </c>
      <c r="N17" s="3">
        <v>28.4</v>
      </c>
      <c r="O17" s="3">
        <v>33.7</v>
      </c>
      <c r="P17" s="3">
        <v>32.8</v>
      </c>
      <c r="Q17" s="3">
        <v>34.6</v>
      </c>
      <c r="R17" s="3">
        <v>35</v>
      </c>
      <c r="S17" s="3">
        <v>34.7</v>
      </c>
      <c r="T17" s="3">
        <v>36.1</v>
      </c>
      <c r="U17" s="3">
        <v>36</v>
      </c>
      <c r="V17" s="3">
        <v>35.9</v>
      </c>
      <c r="W17" s="3">
        <v>33.1</v>
      </c>
      <c r="X17" s="3">
        <v>33.9</v>
      </c>
      <c r="Y17" s="3">
        <v>35.9</v>
      </c>
      <c r="Z17" s="3">
        <v>36.6</v>
      </c>
      <c r="AA17" s="3">
        <v>36.4</v>
      </c>
      <c r="AB17" s="3">
        <v>37.6</v>
      </c>
      <c r="AC17" s="3">
        <v>37.1</v>
      </c>
      <c r="AD17" s="3">
        <v>28.3</v>
      </c>
      <c r="AE17" s="3">
        <v>29.3</v>
      </c>
      <c r="AF17" s="3">
        <v>31.5</v>
      </c>
      <c r="AG17" s="19">
        <f t="shared" si="1"/>
        <v>37.6</v>
      </c>
      <c r="AH17" s="19">
        <f t="shared" si="2"/>
        <v>32.39677419354839</v>
      </c>
    </row>
    <row r="18" spans="1:34" ht="16.5" customHeight="1">
      <c r="A18" s="11" t="s">
        <v>13</v>
      </c>
      <c r="B18" s="3">
        <v>32.4</v>
      </c>
      <c r="C18" s="3">
        <v>33.1</v>
      </c>
      <c r="D18" s="3">
        <v>28</v>
      </c>
      <c r="E18" s="3">
        <v>29.5</v>
      </c>
      <c r="F18" s="3">
        <v>33.4</v>
      </c>
      <c r="G18" s="3">
        <v>33.6</v>
      </c>
      <c r="H18" s="3">
        <v>35.9</v>
      </c>
      <c r="I18" s="3">
        <v>30</v>
      </c>
      <c r="J18" s="3">
        <v>27.8</v>
      </c>
      <c r="K18" s="3">
        <v>30.9</v>
      </c>
      <c r="L18" s="3">
        <v>35.8</v>
      </c>
      <c r="M18" s="3">
        <v>35.7</v>
      </c>
      <c r="N18" s="3">
        <v>29.5</v>
      </c>
      <c r="O18" s="3">
        <v>35.6</v>
      </c>
      <c r="P18" s="3">
        <v>35</v>
      </c>
      <c r="Q18" s="3">
        <v>36</v>
      </c>
      <c r="R18" s="3">
        <v>35.5</v>
      </c>
      <c r="S18" s="3">
        <v>33.9</v>
      </c>
      <c r="T18" s="3">
        <v>36.3</v>
      </c>
      <c r="U18" s="3">
        <v>36</v>
      </c>
      <c r="V18" s="3">
        <v>37.1</v>
      </c>
      <c r="W18" s="3">
        <v>32.4</v>
      </c>
      <c r="X18" s="3">
        <v>32.4</v>
      </c>
      <c r="Y18" s="3">
        <v>36.8</v>
      </c>
      <c r="Z18" s="3">
        <v>36.9</v>
      </c>
      <c r="AA18" s="3">
        <v>37.8</v>
      </c>
      <c r="AB18" s="3">
        <v>37.4</v>
      </c>
      <c r="AC18" s="3">
        <v>36.3</v>
      </c>
      <c r="AD18" s="3">
        <v>27.2</v>
      </c>
      <c r="AE18" s="3">
        <v>27.3</v>
      </c>
      <c r="AF18" s="3">
        <v>33.4</v>
      </c>
      <c r="AG18" s="19">
        <f t="shared" si="1"/>
        <v>37.8</v>
      </c>
      <c r="AH18" s="19">
        <f t="shared" si="2"/>
        <v>33.51290322580645</v>
      </c>
    </row>
    <row r="19" spans="1:34" ht="16.5" customHeight="1">
      <c r="A19" s="11" t="s">
        <v>14</v>
      </c>
      <c r="B19" s="2" t="s">
        <v>21</v>
      </c>
      <c r="C19" s="2" t="s">
        <v>21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2" t="s">
        <v>21</v>
      </c>
      <c r="AE19" s="2" t="s">
        <v>21</v>
      </c>
      <c r="AF19" s="2" t="s">
        <v>21</v>
      </c>
      <c r="AG19" s="19" t="s">
        <v>21</v>
      </c>
      <c r="AH19" s="19" t="s">
        <v>21</v>
      </c>
    </row>
    <row r="20" spans="1:34" ht="16.5" customHeight="1">
      <c r="A20" s="11" t="s">
        <v>15</v>
      </c>
      <c r="B20" s="3">
        <v>22.3</v>
      </c>
      <c r="C20" s="3">
        <v>22.6</v>
      </c>
      <c r="D20" s="3">
        <v>19.3</v>
      </c>
      <c r="E20" s="3">
        <v>23.1</v>
      </c>
      <c r="F20" s="3">
        <v>28.1</v>
      </c>
      <c r="G20" s="3">
        <v>28.3</v>
      </c>
      <c r="H20" s="3">
        <v>30.1</v>
      </c>
      <c r="I20" s="3">
        <v>25.4</v>
      </c>
      <c r="J20" s="3">
        <v>20.3</v>
      </c>
      <c r="K20" s="3">
        <v>22.3</v>
      </c>
      <c r="L20" s="3">
        <v>28.7</v>
      </c>
      <c r="M20" s="3">
        <v>30.5</v>
      </c>
      <c r="N20" s="3">
        <v>19.7</v>
      </c>
      <c r="O20" s="3">
        <v>26.1</v>
      </c>
      <c r="P20" s="3">
        <v>17.9</v>
      </c>
      <c r="Q20" s="3">
        <v>30.1</v>
      </c>
      <c r="R20" s="3">
        <v>30.9</v>
      </c>
      <c r="S20" s="3">
        <v>31.9</v>
      </c>
      <c r="T20" s="3">
        <v>31.2</v>
      </c>
      <c r="U20" s="3">
        <v>30.8</v>
      </c>
      <c r="V20" s="3">
        <v>31.2</v>
      </c>
      <c r="W20" s="3">
        <v>21.7</v>
      </c>
      <c r="X20" s="3">
        <v>29.4</v>
      </c>
      <c r="Y20" s="3">
        <v>29.7</v>
      </c>
      <c r="Z20" s="3">
        <v>31.6</v>
      </c>
      <c r="AA20" s="3">
        <v>30.9</v>
      </c>
      <c r="AB20" s="3">
        <v>31.9</v>
      </c>
      <c r="AC20" s="3">
        <v>31.4</v>
      </c>
      <c r="AD20" s="3">
        <v>20.6</v>
      </c>
      <c r="AE20" s="3">
        <v>23.7</v>
      </c>
      <c r="AF20" s="3">
        <v>26.1</v>
      </c>
      <c r="AG20" s="19">
        <f t="shared" si="1"/>
        <v>31.9</v>
      </c>
      <c r="AH20" s="19">
        <f t="shared" si="2"/>
        <v>26.70322580645162</v>
      </c>
    </row>
    <row r="21" spans="1:34" ht="16.5" customHeight="1">
      <c r="A21" s="11" t="s">
        <v>16</v>
      </c>
      <c r="B21" s="3">
        <v>28.9</v>
      </c>
      <c r="C21" s="3">
        <v>27</v>
      </c>
      <c r="D21" s="3">
        <v>24.6</v>
      </c>
      <c r="E21" s="3">
        <v>28.9</v>
      </c>
      <c r="F21" s="3">
        <v>31.4</v>
      </c>
      <c r="G21" s="3">
        <v>32.2</v>
      </c>
      <c r="H21" s="3">
        <v>35.3</v>
      </c>
      <c r="I21" s="3">
        <v>28.9</v>
      </c>
      <c r="J21" s="3">
        <v>25.3</v>
      </c>
      <c r="K21" s="3">
        <v>29.8</v>
      </c>
      <c r="L21" s="3">
        <v>34.1</v>
      </c>
      <c r="M21" s="3">
        <v>34.3</v>
      </c>
      <c r="N21" s="3">
        <v>19.8</v>
      </c>
      <c r="O21" s="3">
        <v>27.6</v>
      </c>
      <c r="P21" s="3">
        <v>32.7</v>
      </c>
      <c r="Q21" s="3">
        <v>34.9</v>
      </c>
      <c r="R21" s="3">
        <v>34.7</v>
      </c>
      <c r="S21" s="3">
        <v>27.6</v>
      </c>
      <c r="T21" s="3">
        <v>32.6</v>
      </c>
      <c r="U21" s="3">
        <v>35.7</v>
      </c>
      <c r="V21" s="3">
        <v>30.7</v>
      </c>
      <c r="W21" s="3">
        <v>24.1</v>
      </c>
      <c r="X21" s="3">
        <v>29.6</v>
      </c>
      <c r="Y21" s="3">
        <v>36.1</v>
      </c>
      <c r="Z21" s="3">
        <v>37.2</v>
      </c>
      <c r="AA21" s="3">
        <v>37.5</v>
      </c>
      <c r="AB21" s="3">
        <v>37.9</v>
      </c>
      <c r="AC21" s="3">
        <v>33.6</v>
      </c>
      <c r="AD21" s="3">
        <v>25.5</v>
      </c>
      <c r="AE21" s="3">
        <v>28.3</v>
      </c>
      <c r="AF21" s="3">
        <v>33.6</v>
      </c>
      <c r="AG21" s="19">
        <f t="shared" si="1"/>
        <v>37.9</v>
      </c>
      <c r="AH21" s="19">
        <f t="shared" si="2"/>
        <v>30.98064516129033</v>
      </c>
    </row>
    <row r="22" spans="1:34" ht="16.5" customHeight="1">
      <c r="A22" s="11" t="s">
        <v>17</v>
      </c>
      <c r="B22" s="3">
        <v>27.8</v>
      </c>
      <c r="C22" s="3">
        <v>28.9</v>
      </c>
      <c r="D22" s="3">
        <v>24.3</v>
      </c>
      <c r="E22" s="3">
        <v>26.7</v>
      </c>
      <c r="F22" s="3">
        <v>31.6</v>
      </c>
      <c r="G22" s="3">
        <v>32.5</v>
      </c>
      <c r="H22" s="3">
        <v>35.5</v>
      </c>
      <c r="I22" s="3">
        <v>23.6</v>
      </c>
      <c r="J22" s="3">
        <v>20.5</v>
      </c>
      <c r="K22" s="3">
        <v>25.4</v>
      </c>
      <c r="L22" s="3">
        <v>33.1</v>
      </c>
      <c r="M22" s="3">
        <v>35.2</v>
      </c>
      <c r="N22" s="3">
        <v>26.5</v>
      </c>
      <c r="O22" s="3">
        <v>32.3</v>
      </c>
      <c r="P22" s="3">
        <v>26.3</v>
      </c>
      <c r="Q22" s="3">
        <v>35.1</v>
      </c>
      <c r="R22" s="3">
        <v>35.3</v>
      </c>
      <c r="S22" s="3">
        <v>35.8</v>
      </c>
      <c r="T22" s="3">
        <v>35</v>
      </c>
      <c r="U22" s="3">
        <v>34.4</v>
      </c>
      <c r="V22" s="3">
        <v>34.5</v>
      </c>
      <c r="W22" s="3">
        <v>31.4</v>
      </c>
      <c r="X22" s="3">
        <v>33</v>
      </c>
      <c r="Y22" s="3">
        <v>34.3</v>
      </c>
      <c r="Z22" s="3">
        <v>34.7</v>
      </c>
      <c r="AA22" s="3">
        <v>34.9</v>
      </c>
      <c r="AB22" s="3">
        <v>35.7</v>
      </c>
      <c r="AC22" s="28">
        <v>37.1</v>
      </c>
      <c r="AD22" s="3">
        <v>25.8</v>
      </c>
      <c r="AE22" s="3">
        <v>27.4</v>
      </c>
      <c r="AF22" s="3">
        <v>29.3</v>
      </c>
      <c r="AG22" s="19">
        <f t="shared" si="1"/>
        <v>37.1</v>
      </c>
      <c r="AH22" s="19">
        <f t="shared" si="2"/>
        <v>31.093548387096774</v>
      </c>
    </row>
    <row r="23" spans="1:34" ht="16.5" customHeight="1">
      <c r="A23" s="11" t="s">
        <v>18</v>
      </c>
      <c r="B23" s="4">
        <v>30.3</v>
      </c>
      <c r="C23" s="4">
        <v>30.7</v>
      </c>
      <c r="D23" s="4">
        <v>22.7</v>
      </c>
      <c r="E23" s="4">
        <v>26.1</v>
      </c>
      <c r="F23" s="4">
        <v>30.1</v>
      </c>
      <c r="G23" s="4">
        <v>30.8</v>
      </c>
      <c r="H23" s="4">
        <v>33.6</v>
      </c>
      <c r="I23" s="4">
        <v>26.7</v>
      </c>
      <c r="J23" s="4">
        <v>27.5</v>
      </c>
      <c r="K23" s="4">
        <v>30.3</v>
      </c>
      <c r="L23" s="4">
        <v>32.4</v>
      </c>
      <c r="M23" s="4">
        <v>33.2</v>
      </c>
      <c r="N23" s="4">
        <v>32.2</v>
      </c>
      <c r="O23" s="4">
        <v>32.1</v>
      </c>
      <c r="P23" s="4">
        <v>32.9</v>
      </c>
      <c r="Q23" s="4">
        <v>33.2</v>
      </c>
      <c r="R23" s="4">
        <v>33.2</v>
      </c>
      <c r="S23" s="4">
        <v>33</v>
      </c>
      <c r="T23" s="4">
        <v>33.1</v>
      </c>
      <c r="U23" s="4">
        <v>32.5</v>
      </c>
      <c r="V23" s="4">
        <v>32.4</v>
      </c>
      <c r="W23" s="4">
        <v>32.7</v>
      </c>
      <c r="X23" s="4">
        <v>31.5</v>
      </c>
      <c r="Y23" s="4">
        <v>32.5</v>
      </c>
      <c r="Z23" s="4">
        <v>32.6</v>
      </c>
      <c r="AA23" s="4">
        <v>32.9</v>
      </c>
      <c r="AB23" s="4">
        <v>33.3</v>
      </c>
      <c r="AC23" s="4">
        <v>34.1</v>
      </c>
      <c r="AD23" s="4">
        <v>25.3</v>
      </c>
      <c r="AE23" s="4">
        <v>28.4</v>
      </c>
      <c r="AF23" s="4">
        <v>29.1</v>
      </c>
      <c r="AG23" s="19">
        <f t="shared" si="1"/>
        <v>34.1</v>
      </c>
      <c r="AH23" s="19">
        <f t="shared" si="2"/>
        <v>31.01290322580645</v>
      </c>
    </row>
    <row r="24" spans="1:34" ht="16.5" customHeight="1">
      <c r="A24" s="11" t="s">
        <v>19</v>
      </c>
      <c r="B24" s="3">
        <v>22.7</v>
      </c>
      <c r="C24" s="3">
        <v>24.3</v>
      </c>
      <c r="D24" s="3">
        <v>19.7</v>
      </c>
      <c r="E24" s="3">
        <v>23.5</v>
      </c>
      <c r="F24" s="3">
        <v>20.8</v>
      </c>
      <c r="G24" s="3">
        <v>28.7</v>
      </c>
      <c r="H24" s="3">
        <v>27.2</v>
      </c>
      <c r="I24" s="3">
        <v>20.3</v>
      </c>
      <c r="J24" s="3">
        <v>21.6</v>
      </c>
      <c r="K24" s="3">
        <v>23.5</v>
      </c>
      <c r="L24" s="3">
        <v>29.2</v>
      </c>
      <c r="M24" s="3">
        <v>31.7</v>
      </c>
      <c r="N24" s="3">
        <v>18.7</v>
      </c>
      <c r="O24" s="3">
        <v>25.4</v>
      </c>
      <c r="P24" s="3">
        <v>21.6</v>
      </c>
      <c r="Q24" s="3">
        <v>30.7</v>
      </c>
      <c r="R24" s="3">
        <v>32.3</v>
      </c>
      <c r="S24" s="3">
        <v>32.6</v>
      </c>
      <c r="T24" s="3">
        <v>32</v>
      </c>
      <c r="U24" s="3">
        <v>31.4</v>
      </c>
      <c r="V24" s="3">
        <v>30.3</v>
      </c>
      <c r="W24" s="3">
        <v>24.3</v>
      </c>
      <c r="X24" s="3">
        <v>28.2</v>
      </c>
      <c r="Y24" s="3">
        <v>29.4</v>
      </c>
      <c r="Z24" s="3">
        <v>33</v>
      </c>
      <c r="AA24" s="3">
        <v>32.1</v>
      </c>
      <c r="AB24" s="3">
        <v>32.3</v>
      </c>
      <c r="AC24" s="3">
        <v>32.3</v>
      </c>
      <c r="AD24" s="3">
        <v>21.1</v>
      </c>
      <c r="AE24" s="3">
        <v>24</v>
      </c>
      <c r="AF24" s="3">
        <v>25.4</v>
      </c>
      <c r="AG24" s="19">
        <f t="shared" si="1"/>
        <v>33</v>
      </c>
      <c r="AH24" s="19">
        <f t="shared" si="2"/>
        <v>26.78387096774193</v>
      </c>
    </row>
    <row r="25" spans="1:34" ht="16.5" customHeight="1">
      <c r="A25" s="11" t="s">
        <v>20</v>
      </c>
      <c r="B25" s="2" t="s">
        <v>21</v>
      </c>
      <c r="C25" s="2" t="s">
        <v>21</v>
      </c>
      <c r="D25" s="2" t="s">
        <v>21</v>
      </c>
      <c r="E25" s="2" t="s">
        <v>21</v>
      </c>
      <c r="F25" s="2" t="s">
        <v>21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2" t="s">
        <v>21</v>
      </c>
      <c r="W25" s="2" t="s">
        <v>21</v>
      </c>
      <c r="X25" s="2" t="s">
        <v>21</v>
      </c>
      <c r="Y25" s="2" t="s">
        <v>21</v>
      </c>
      <c r="Z25" s="2" t="s">
        <v>21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19" t="s">
        <v>21</v>
      </c>
      <c r="AH25" s="19" t="s">
        <v>21</v>
      </c>
    </row>
    <row r="26" spans="1:34" s="6" customFormat="1" ht="16.5" customHeight="1">
      <c r="A26" s="15" t="s">
        <v>38</v>
      </c>
      <c r="B26" s="24">
        <f>MAX(B5:B25)</f>
        <v>34.4</v>
      </c>
      <c r="C26" s="24">
        <f aca="true" t="shared" si="3" ref="C26:O26">MAX(C5:C25)</f>
        <v>34</v>
      </c>
      <c r="D26" s="24">
        <f t="shared" si="3"/>
        <v>28</v>
      </c>
      <c r="E26" s="24">
        <f t="shared" si="3"/>
        <v>30.5</v>
      </c>
      <c r="F26" s="24">
        <f t="shared" si="3"/>
        <v>34.3</v>
      </c>
      <c r="G26" s="24">
        <f t="shared" si="3"/>
        <v>35.7</v>
      </c>
      <c r="H26" s="24">
        <f t="shared" si="3"/>
        <v>37.1</v>
      </c>
      <c r="I26" s="24">
        <f t="shared" si="3"/>
        <v>33.1</v>
      </c>
      <c r="J26" s="24">
        <f t="shared" si="3"/>
        <v>33.5</v>
      </c>
      <c r="K26" s="24">
        <f t="shared" si="3"/>
        <v>33.7</v>
      </c>
      <c r="L26" s="24">
        <f t="shared" si="3"/>
        <v>37</v>
      </c>
      <c r="M26" s="24">
        <f>MAX(M5:M25)</f>
        <v>36.9</v>
      </c>
      <c r="N26" s="24">
        <f t="shared" si="3"/>
        <v>36.2</v>
      </c>
      <c r="O26" s="24">
        <f t="shared" si="3"/>
        <v>36.1</v>
      </c>
      <c r="P26" s="24">
        <f aca="true" t="shared" si="4" ref="P26:U26">MAX(P5:P25)</f>
        <v>36.8</v>
      </c>
      <c r="Q26" s="24">
        <f t="shared" si="4"/>
        <v>37.1</v>
      </c>
      <c r="R26" s="24">
        <f t="shared" si="4"/>
        <v>36.6</v>
      </c>
      <c r="S26" s="24">
        <f t="shared" si="4"/>
        <v>36.6</v>
      </c>
      <c r="T26" s="24">
        <f t="shared" si="4"/>
        <v>36.5</v>
      </c>
      <c r="U26" s="24">
        <f t="shared" si="4"/>
        <v>36</v>
      </c>
      <c r="V26" s="24">
        <f aca="true" t="shared" si="5" ref="V26:AF26">MAX(V5:V25)</f>
        <v>37.1</v>
      </c>
      <c r="W26" s="24">
        <f t="shared" si="5"/>
        <v>35.7</v>
      </c>
      <c r="X26" s="24">
        <f t="shared" si="5"/>
        <v>35.8</v>
      </c>
      <c r="Y26" s="24">
        <f t="shared" si="5"/>
        <v>36.8</v>
      </c>
      <c r="Z26" s="24">
        <f t="shared" si="5"/>
        <v>37.2</v>
      </c>
      <c r="AA26" s="24">
        <f t="shared" si="5"/>
        <v>37.8</v>
      </c>
      <c r="AB26" s="24">
        <f t="shared" si="5"/>
        <v>37.9</v>
      </c>
      <c r="AC26" s="24">
        <f t="shared" si="5"/>
        <v>37.3</v>
      </c>
      <c r="AD26" s="24">
        <f t="shared" si="5"/>
        <v>28.3</v>
      </c>
      <c r="AE26" s="24">
        <f t="shared" si="5"/>
        <v>30.8</v>
      </c>
      <c r="AF26" s="24">
        <f t="shared" si="5"/>
        <v>34</v>
      </c>
      <c r="AG26" s="20">
        <f>MAX(AG5:AG25)</f>
        <v>37.9</v>
      </c>
      <c r="AH26" s="42">
        <f>AVERAGE(AH5:AH25)</f>
        <v>30.230871533672886</v>
      </c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1:AH1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W3:W4"/>
    <mergeCell ref="AF3:AF4"/>
    <mergeCell ref="N3:N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U3:U4"/>
    <mergeCell ref="V3:V4"/>
    <mergeCell ref="E3:E4"/>
    <mergeCell ref="F3:F4"/>
    <mergeCell ref="G3:G4"/>
    <mergeCell ref="A2:A4"/>
    <mergeCell ref="B3:B4"/>
    <mergeCell ref="C3:C4"/>
    <mergeCell ref="D3:D4"/>
    <mergeCell ref="B2:AH2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3">
      <selection activeCell="AG30" sqref="AG30"/>
    </sheetView>
  </sheetViews>
  <sheetFormatPr defaultColWidth="9.140625" defaultRowHeight="12.75"/>
  <cols>
    <col min="1" max="1" width="19.140625" style="2" customWidth="1"/>
    <col min="2" max="32" width="5.421875" style="2" bestFit="1" customWidth="1"/>
    <col min="33" max="33" width="6.8515625" style="21" bestFit="1" customWidth="1"/>
    <col min="34" max="34" width="5.8515625" style="1" bestFit="1" customWidth="1"/>
  </cols>
  <sheetData>
    <row r="1" spans="1:34" ht="19.5" customHeight="1" thickBo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43</v>
      </c>
      <c r="AH3" s="40" t="s">
        <v>39</v>
      </c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41" t="s">
        <v>40</v>
      </c>
    </row>
    <row r="5" spans="1:34" ht="16.5" customHeight="1" thickTop="1">
      <c r="A5" s="10" t="s">
        <v>0</v>
      </c>
      <c r="B5" s="16">
        <v>15.7</v>
      </c>
      <c r="C5" s="16">
        <v>15.4</v>
      </c>
      <c r="D5" s="16">
        <v>13.1</v>
      </c>
      <c r="E5" s="16">
        <v>4.9</v>
      </c>
      <c r="F5" s="16">
        <v>13.3</v>
      </c>
      <c r="G5" s="16">
        <v>16.4</v>
      </c>
      <c r="H5" s="16">
        <v>18.6</v>
      </c>
      <c r="I5" s="16">
        <v>18.5</v>
      </c>
      <c r="J5" s="16">
        <v>17.5</v>
      </c>
      <c r="K5" s="16">
        <v>15.4</v>
      </c>
      <c r="L5" s="16">
        <v>13.6</v>
      </c>
      <c r="M5" s="16">
        <v>16.3</v>
      </c>
      <c r="N5" s="16">
        <v>14.9</v>
      </c>
      <c r="O5" s="16">
        <v>16.1</v>
      </c>
      <c r="P5" s="3">
        <v>16.3</v>
      </c>
      <c r="Q5" s="3">
        <v>15</v>
      </c>
      <c r="R5" s="3">
        <v>15.1</v>
      </c>
      <c r="S5" s="16">
        <v>16.1</v>
      </c>
      <c r="T5" s="3">
        <v>14.5</v>
      </c>
      <c r="U5" s="3">
        <v>13.7</v>
      </c>
      <c r="V5" s="3">
        <v>14.2</v>
      </c>
      <c r="W5" s="3">
        <v>17.1</v>
      </c>
      <c r="X5" s="3">
        <v>12.7</v>
      </c>
      <c r="Y5" s="3">
        <v>14.6</v>
      </c>
      <c r="Z5" s="3">
        <v>12.7</v>
      </c>
      <c r="AA5" s="3">
        <v>12.8</v>
      </c>
      <c r="AB5" s="3">
        <v>11.9</v>
      </c>
      <c r="AC5" s="3">
        <v>13.5</v>
      </c>
      <c r="AD5" s="3">
        <v>9.6</v>
      </c>
      <c r="AE5" s="3">
        <v>7</v>
      </c>
      <c r="AF5" s="3">
        <v>6.7</v>
      </c>
      <c r="AG5" s="43">
        <f>MIN(B5:AF5)</f>
        <v>4.9</v>
      </c>
      <c r="AH5" s="43">
        <f>AVERAGE(B5:AF5)</f>
        <v>13.974193548387099</v>
      </c>
    </row>
    <row r="6" spans="1:34" ht="16.5" customHeight="1">
      <c r="A6" s="11" t="s">
        <v>1</v>
      </c>
      <c r="B6" s="16">
        <v>20.1</v>
      </c>
      <c r="C6" s="16">
        <v>19.3</v>
      </c>
      <c r="D6" s="16">
        <v>18.9</v>
      </c>
      <c r="E6" s="16">
        <v>14.3</v>
      </c>
      <c r="F6" s="16">
        <v>17</v>
      </c>
      <c r="G6" s="16">
        <v>19.4</v>
      </c>
      <c r="H6" s="16">
        <v>20.3</v>
      </c>
      <c r="I6" s="16">
        <v>21.6</v>
      </c>
      <c r="J6" s="16">
        <v>19.8</v>
      </c>
      <c r="K6" s="16">
        <v>19.7</v>
      </c>
      <c r="L6" s="16">
        <v>18.2</v>
      </c>
      <c r="M6" s="16">
        <v>17.1</v>
      </c>
      <c r="N6" s="16">
        <v>19.8</v>
      </c>
      <c r="O6" s="16">
        <v>20.4</v>
      </c>
      <c r="P6" s="3">
        <v>19.7</v>
      </c>
      <c r="Q6" s="3">
        <v>19.3</v>
      </c>
      <c r="R6" s="3">
        <v>17.4</v>
      </c>
      <c r="S6" s="3">
        <v>16.4</v>
      </c>
      <c r="T6" s="3">
        <v>17.2</v>
      </c>
      <c r="U6" s="3">
        <v>16.1</v>
      </c>
      <c r="V6" s="3">
        <v>15.5</v>
      </c>
      <c r="W6" s="3">
        <v>17.5</v>
      </c>
      <c r="X6" s="3">
        <v>16.8</v>
      </c>
      <c r="Y6" s="3">
        <v>15.1</v>
      </c>
      <c r="Z6" s="3">
        <v>15</v>
      </c>
      <c r="AA6" s="3">
        <v>17.5</v>
      </c>
      <c r="AB6" s="3">
        <v>16.5</v>
      </c>
      <c r="AC6" s="3">
        <v>15.1</v>
      </c>
      <c r="AD6" s="3">
        <v>15.2</v>
      </c>
      <c r="AE6" s="3">
        <v>11.1</v>
      </c>
      <c r="AF6" s="3">
        <v>15.9</v>
      </c>
      <c r="AG6" s="44">
        <f aca="true" t="shared" si="1" ref="AG6:AG24">MIN(B6:AF6)</f>
        <v>11.1</v>
      </c>
      <c r="AH6" s="44">
        <f aca="true" t="shared" si="2" ref="AH6:AH24">AVERAGE(B6:AF6)</f>
        <v>17.52258064516129</v>
      </c>
    </row>
    <row r="7" spans="1:34" ht="16.5" customHeight="1">
      <c r="A7" s="11" t="s">
        <v>2</v>
      </c>
      <c r="B7" s="16">
        <v>17.1</v>
      </c>
      <c r="C7" s="16">
        <v>18.5</v>
      </c>
      <c r="D7" s="16">
        <v>15.9</v>
      </c>
      <c r="E7" s="16">
        <v>13</v>
      </c>
      <c r="F7" s="16">
        <v>18</v>
      </c>
      <c r="G7" s="16">
        <v>19.2</v>
      </c>
      <c r="H7" s="16">
        <v>19.8</v>
      </c>
      <c r="I7" s="16">
        <v>18.3</v>
      </c>
      <c r="J7" s="16">
        <v>16.9</v>
      </c>
      <c r="K7" s="16">
        <v>16.4</v>
      </c>
      <c r="L7" s="16">
        <v>18.9</v>
      </c>
      <c r="M7" s="16">
        <v>20.5</v>
      </c>
      <c r="N7" s="16">
        <v>18.9</v>
      </c>
      <c r="O7" s="16">
        <v>17.9</v>
      </c>
      <c r="P7" s="3">
        <v>17.7</v>
      </c>
      <c r="Q7" s="3">
        <v>20</v>
      </c>
      <c r="R7" s="3">
        <v>20.3</v>
      </c>
      <c r="S7" s="3">
        <v>18.2</v>
      </c>
      <c r="T7" s="3">
        <v>15.3</v>
      </c>
      <c r="U7" s="3">
        <v>20.3</v>
      </c>
      <c r="V7" s="16">
        <v>20</v>
      </c>
      <c r="W7" s="16">
        <v>15.2</v>
      </c>
      <c r="X7" s="16">
        <v>16.8</v>
      </c>
      <c r="Y7" s="16">
        <v>17.3</v>
      </c>
      <c r="Z7" s="16">
        <v>20.1</v>
      </c>
      <c r="AA7" s="16">
        <v>19.7</v>
      </c>
      <c r="AB7" s="16">
        <v>20.5</v>
      </c>
      <c r="AC7" s="16">
        <v>21.6</v>
      </c>
      <c r="AD7" s="16">
        <v>13.7</v>
      </c>
      <c r="AE7" s="16">
        <v>10.4</v>
      </c>
      <c r="AF7" s="16">
        <v>15.2</v>
      </c>
      <c r="AG7" s="44">
        <f t="shared" si="1"/>
        <v>10.4</v>
      </c>
      <c r="AH7" s="44">
        <f t="shared" si="2"/>
        <v>17.793548387096777</v>
      </c>
    </row>
    <row r="8" spans="1:34" ht="16.5" customHeight="1">
      <c r="A8" s="11" t="s">
        <v>3</v>
      </c>
      <c r="B8" s="16">
        <v>12.6</v>
      </c>
      <c r="C8" s="16">
        <v>14</v>
      </c>
      <c r="D8" s="16">
        <v>18</v>
      </c>
      <c r="E8" s="16">
        <v>17</v>
      </c>
      <c r="F8" s="16">
        <v>17.8</v>
      </c>
      <c r="G8" s="16">
        <v>19.8</v>
      </c>
      <c r="H8" s="16">
        <v>16.4</v>
      </c>
      <c r="I8" s="16">
        <v>18.5</v>
      </c>
      <c r="J8" s="16">
        <v>18.5</v>
      </c>
      <c r="K8" s="16">
        <v>16.3</v>
      </c>
      <c r="L8" s="16">
        <v>16.5</v>
      </c>
      <c r="M8" s="16">
        <v>18.2</v>
      </c>
      <c r="N8" s="16">
        <v>16.6</v>
      </c>
      <c r="O8" s="16">
        <v>16.6</v>
      </c>
      <c r="P8" s="3">
        <v>14</v>
      </c>
      <c r="Q8" s="3">
        <v>19.2</v>
      </c>
      <c r="R8" s="3">
        <v>12.8</v>
      </c>
      <c r="S8" s="3">
        <v>14</v>
      </c>
      <c r="T8" s="3">
        <v>13.9</v>
      </c>
      <c r="U8" s="3">
        <v>13</v>
      </c>
      <c r="V8" s="3">
        <v>12.2</v>
      </c>
      <c r="W8" s="3">
        <v>12.8</v>
      </c>
      <c r="X8" s="3">
        <v>13.4</v>
      </c>
      <c r="Y8" s="3">
        <v>13.1</v>
      </c>
      <c r="Z8" s="3">
        <v>13.6</v>
      </c>
      <c r="AA8" s="3">
        <v>13.2</v>
      </c>
      <c r="AB8" s="3">
        <v>13.5</v>
      </c>
      <c r="AC8" s="3">
        <v>13.1</v>
      </c>
      <c r="AD8" s="3">
        <v>18.9</v>
      </c>
      <c r="AE8" s="3">
        <v>12.4</v>
      </c>
      <c r="AF8" s="3">
        <v>14.2</v>
      </c>
      <c r="AG8" s="44">
        <f t="shared" si="1"/>
        <v>12.2</v>
      </c>
      <c r="AH8" s="44">
        <f t="shared" si="2"/>
        <v>15.293548387096774</v>
      </c>
    </row>
    <row r="9" spans="1:34" ht="16.5" customHeight="1">
      <c r="A9" s="11" t="s">
        <v>4</v>
      </c>
      <c r="B9" s="16">
        <v>17.3</v>
      </c>
      <c r="C9" s="16">
        <v>17.1</v>
      </c>
      <c r="D9" s="16">
        <v>16.1</v>
      </c>
      <c r="E9" s="16">
        <v>15.6</v>
      </c>
      <c r="F9" s="16">
        <v>18.7</v>
      </c>
      <c r="G9" s="16">
        <v>16.7</v>
      </c>
      <c r="H9" s="16">
        <v>18.9</v>
      </c>
      <c r="I9" s="16">
        <v>20.2</v>
      </c>
      <c r="J9" s="16">
        <v>16.5</v>
      </c>
      <c r="K9" s="16">
        <v>15</v>
      </c>
      <c r="L9" s="16">
        <v>15.9</v>
      </c>
      <c r="M9" s="16">
        <v>17.5</v>
      </c>
      <c r="N9" s="16">
        <v>18.9</v>
      </c>
      <c r="O9" s="16">
        <v>15.1</v>
      </c>
      <c r="P9" s="3">
        <v>18.7</v>
      </c>
      <c r="Q9" s="3">
        <v>18.1</v>
      </c>
      <c r="R9" s="3">
        <v>16.8</v>
      </c>
      <c r="S9" s="3">
        <v>15.7</v>
      </c>
      <c r="T9" s="3">
        <v>16.6</v>
      </c>
      <c r="U9" s="3">
        <v>16.8</v>
      </c>
      <c r="V9" s="3">
        <v>16.4</v>
      </c>
      <c r="W9" s="3">
        <v>17</v>
      </c>
      <c r="X9" s="3">
        <v>18.5</v>
      </c>
      <c r="Y9" s="3">
        <v>18.1</v>
      </c>
      <c r="Z9" s="3">
        <v>17.8</v>
      </c>
      <c r="AA9" s="3">
        <v>16.9</v>
      </c>
      <c r="AB9" s="3">
        <v>18.3</v>
      </c>
      <c r="AC9" s="3">
        <v>18</v>
      </c>
      <c r="AD9" s="3">
        <v>15.9</v>
      </c>
      <c r="AE9" s="3">
        <v>11.9</v>
      </c>
      <c r="AF9" s="3">
        <v>12.7</v>
      </c>
      <c r="AG9" s="44">
        <f t="shared" si="1"/>
        <v>11.9</v>
      </c>
      <c r="AH9" s="44">
        <f t="shared" si="2"/>
        <v>16.893548387096775</v>
      </c>
    </row>
    <row r="10" spans="1:34" ht="16.5" customHeight="1">
      <c r="A10" s="11" t="s">
        <v>5</v>
      </c>
      <c r="B10" s="16">
        <v>22.9</v>
      </c>
      <c r="C10" s="16">
        <v>21.1</v>
      </c>
      <c r="D10" s="16">
        <v>20.7</v>
      </c>
      <c r="E10" s="16">
        <v>18.4</v>
      </c>
      <c r="F10" s="16">
        <v>23</v>
      </c>
      <c r="G10" s="16">
        <v>22.2</v>
      </c>
      <c r="H10" s="16">
        <v>24.1</v>
      </c>
      <c r="I10" s="16">
        <v>26</v>
      </c>
      <c r="J10" s="16">
        <v>21.1</v>
      </c>
      <c r="K10" s="16">
        <v>20.3</v>
      </c>
      <c r="L10" s="16">
        <v>23</v>
      </c>
      <c r="M10" s="16">
        <v>24.7</v>
      </c>
      <c r="N10" s="16">
        <v>18.4</v>
      </c>
      <c r="O10" s="16">
        <v>20.8</v>
      </c>
      <c r="P10" s="3">
        <v>24.1</v>
      </c>
      <c r="Q10" s="3">
        <v>24.7</v>
      </c>
      <c r="R10" s="3">
        <v>24.6</v>
      </c>
      <c r="S10" s="3">
        <v>19.6</v>
      </c>
      <c r="T10" s="3">
        <v>20.6</v>
      </c>
      <c r="U10" s="3">
        <v>22.1</v>
      </c>
      <c r="V10" s="3">
        <v>25.3</v>
      </c>
      <c r="W10" s="3">
        <v>22</v>
      </c>
      <c r="X10" s="3">
        <v>18.1</v>
      </c>
      <c r="Y10" s="3">
        <v>21</v>
      </c>
      <c r="Z10" s="3">
        <v>22.6</v>
      </c>
      <c r="AA10" s="3">
        <v>22.7</v>
      </c>
      <c r="AB10" s="3">
        <v>24.3</v>
      </c>
      <c r="AC10" s="3">
        <v>24.3</v>
      </c>
      <c r="AD10" s="3">
        <v>16.8</v>
      </c>
      <c r="AE10" s="3">
        <v>15.4</v>
      </c>
      <c r="AF10" s="3">
        <v>16.9</v>
      </c>
      <c r="AG10" s="44">
        <f t="shared" si="1"/>
        <v>15.4</v>
      </c>
      <c r="AH10" s="44">
        <f t="shared" si="2"/>
        <v>21.670967741935485</v>
      </c>
    </row>
    <row r="11" spans="1:34" ht="16.5" customHeight="1">
      <c r="A11" s="11" t="s">
        <v>6</v>
      </c>
      <c r="B11" s="16">
        <v>15.6</v>
      </c>
      <c r="C11" s="16">
        <v>16.9</v>
      </c>
      <c r="D11" s="16">
        <v>19.6</v>
      </c>
      <c r="E11" s="16">
        <v>17.2</v>
      </c>
      <c r="F11" s="16">
        <v>18</v>
      </c>
      <c r="G11" s="16">
        <v>19.6</v>
      </c>
      <c r="H11" s="16">
        <v>17.6</v>
      </c>
      <c r="I11" s="16">
        <v>17.7</v>
      </c>
      <c r="J11" s="16">
        <v>19.3</v>
      </c>
      <c r="K11" s="16">
        <v>17.4</v>
      </c>
      <c r="L11" s="16">
        <v>18</v>
      </c>
      <c r="M11" s="16">
        <v>16.2</v>
      </c>
      <c r="N11" s="16">
        <v>16.8</v>
      </c>
      <c r="O11" s="16">
        <v>17.4</v>
      </c>
      <c r="P11" s="3">
        <v>14</v>
      </c>
      <c r="Q11" s="3">
        <v>14.7</v>
      </c>
      <c r="R11" s="3">
        <v>13.3</v>
      </c>
      <c r="S11" s="3">
        <v>14.4</v>
      </c>
      <c r="T11" s="3">
        <v>13.6</v>
      </c>
      <c r="U11" s="3">
        <v>14.6</v>
      </c>
      <c r="V11" s="3">
        <v>12.9</v>
      </c>
      <c r="W11" s="3">
        <v>13.8</v>
      </c>
      <c r="X11" s="3">
        <v>18.5</v>
      </c>
      <c r="Y11" s="3">
        <v>13.4</v>
      </c>
      <c r="Z11" s="3">
        <v>14</v>
      </c>
      <c r="AA11" s="3">
        <v>14.8</v>
      </c>
      <c r="AB11" s="3">
        <v>15.2</v>
      </c>
      <c r="AC11" s="3">
        <v>14.5</v>
      </c>
      <c r="AD11" s="3">
        <v>20.6</v>
      </c>
      <c r="AE11" s="3">
        <v>16.3</v>
      </c>
      <c r="AF11" s="3">
        <v>16</v>
      </c>
      <c r="AG11" s="44">
        <f t="shared" si="1"/>
        <v>12.9</v>
      </c>
      <c r="AH11" s="44">
        <f t="shared" si="2"/>
        <v>16.190322580645162</v>
      </c>
    </row>
    <row r="12" spans="1:34" ht="16.5" customHeight="1">
      <c r="A12" s="11" t="s">
        <v>7</v>
      </c>
      <c r="B12" s="16">
        <v>15.6</v>
      </c>
      <c r="C12" s="16">
        <v>17.6</v>
      </c>
      <c r="D12" s="16">
        <v>15.2</v>
      </c>
      <c r="E12" s="16">
        <v>8.8</v>
      </c>
      <c r="F12" s="16">
        <v>15.3</v>
      </c>
      <c r="G12" s="16">
        <v>17.2</v>
      </c>
      <c r="H12" s="16">
        <v>18.8</v>
      </c>
      <c r="I12" s="16">
        <v>18.5</v>
      </c>
      <c r="J12" s="16">
        <v>18</v>
      </c>
      <c r="K12" s="16">
        <v>15.3</v>
      </c>
      <c r="L12" s="16">
        <v>15.8</v>
      </c>
      <c r="M12" s="16">
        <v>19.1</v>
      </c>
      <c r="N12" s="16">
        <v>15.4</v>
      </c>
      <c r="O12" s="16">
        <v>16.4</v>
      </c>
      <c r="P12" s="3">
        <v>16.3</v>
      </c>
      <c r="Q12" s="3">
        <v>15.5</v>
      </c>
      <c r="R12" s="3">
        <v>18.7</v>
      </c>
      <c r="S12" s="3">
        <v>18.3</v>
      </c>
      <c r="T12" s="3">
        <v>14.9</v>
      </c>
      <c r="U12" s="3">
        <v>17.7</v>
      </c>
      <c r="V12" s="3">
        <v>17.7</v>
      </c>
      <c r="W12" s="3">
        <v>17.1</v>
      </c>
      <c r="X12" s="3">
        <v>14.5</v>
      </c>
      <c r="Y12" s="3">
        <v>17.2</v>
      </c>
      <c r="Z12" s="3">
        <v>18.1</v>
      </c>
      <c r="AA12" s="3">
        <v>17.5</v>
      </c>
      <c r="AB12" s="3">
        <v>18.2</v>
      </c>
      <c r="AC12" s="3">
        <v>16</v>
      </c>
      <c r="AD12" s="3">
        <v>11.4</v>
      </c>
      <c r="AE12" s="3">
        <v>7.6</v>
      </c>
      <c r="AF12" s="3">
        <v>12.5</v>
      </c>
      <c r="AG12" s="44">
        <f t="shared" si="1"/>
        <v>7.6</v>
      </c>
      <c r="AH12" s="44">
        <f t="shared" si="2"/>
        <v>16.006451612903227</v>
      </c>
    </row>
    <row r="13" spans="1:34" ht="16.5" customHeight="1">
      <c r="A13" s="11" t="s">
        <v>8</v>
      </c>
      <c r="B13" s="16">
        <v>16.3</v>
      </c>
      <c r="C13" s="16">
        <v>17.1</v>
      </c>
      <c r="D13" s="16">
        <v>14.6</v>
      </c>
      <c r="E13" s="16">
        <v>6.7</v>
      </c>
      <c r="F13" s="16">
        <v>15.2</v>
      </c>
      <c r="G13" s="16">
        <v>16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 t="s">
        <v>21</v>
      </c>
      <c r="N13" s="16" t="s">
        <v>21</v>
      </c>
      <c r="O13" s="16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44">
        <f t="shared" si="1"/>
        <v>6.7</v>
      </c>
      <c r="AH13" s="44">
        <f t="shared" si="2"/>
        <v>14.316666666666668</v>
      </c>
    </row>
    <row r="14" spans="1:34" ht="16.5" customHeight="1">
      <c r="A14" s="11" t="s">
        <v>9</v>
      </c>
      <c r="B14" s="16">
        <v>16.5</v>
      </c>
      <c r="C14" s="16">
        <v>17.9</v>
      </c>
      <c r="D14" s="16">
        <v>16.7</v>
      </c>
      <c r="E14" s="16">
        <v>9.9</v>
      </c>
      <c r="F14" s="16">
        <v>17.5</v>
      </c>
      <c r="G14" s="16">
        <v>17.5</v>
      </c>
      <c r="H14" s="16">
        <v>20.5</v>
      </c>
      <c r="I14" s="16">
        <v>18.7</v>
      </c>
      <c r="J14" s="16">
        <v>16.9</v>
      </c>
      <c r="K14" s="16">
        <v>13.9</v>
      </c>
      <c r="L14" s="16">
        <v>16.2</v>
      </c>
      <c r="M14" s="16">
        <v>19.5</v>
      </c>
      <c r="N14" s="16">
        <v>16.6</v>
      </c>
      <c r="O14" s="16">
        <v>16.6</v>
      </c>
      <c r="P14" s="3">
        <v>17.4</v>
      </c>
      <c r="Q14" s="3">
        <v>18.2</v>
      </c>
      <c r="R14" s="3">
        <v>18.6</v>
      </c>
      <c r="S14" s="3">
        <v>19.9</v>
      </c>
      <c r="T14" s="3">
        <v>18.8</v>
      </c>
      <c r="U14" s="3">
        <v>19.5</v>
      </c>
      <c r="V14" s="3">
        <v>19.3</v>
      </c>
      <c r="W14" s="3">
        <v>17.1</v>
      </c>
      <c r="X14" s="3">
        <v>15.8</v>
      </c>
      <c r="Y14" s="3">
        <v>17.4</v>
      </c>
      <c r="Z14" s="3">
        <v>19.2</v>
      </c>
      <c r="AA14" s="3">
        <v>19.5</v>
      </c>
      <c r="AB14" s="3">
        <v>20.2</v>
      </c>
      <c r="AC14" s="3">
        <v>18.3</v>
      </c>
      <c r="AD14" s="3">
        <v>12.5</v>
      </c>
      <c r="AE14" s="3">
        <v>8.8</v>
      </c>
      <c r="AF14" s="3">
        <v>12.4</v>
      </c>
      <c r="AG14" s="44">
        <f t="shared" si="1"/>
        <v>8.8</v>
      </c>
      <c r="AH14" s="44">
        <f t="shared" si="2"/>
        <v>17.0258064516129</v>
      </c>
    </row>
    <row r="15" spans="1:34" ht="16.5" customHeight="1">
      <c r="A15" s="11" t="s">
        <v>10</v>
      </c>
      <c r="B15" s="16">
        <v>16</v>
      </c>
      <c r="C15" s="16">
        <v>17.1</v>
      </c>
      <c r="D15" s="16">
        <v>15.2</v>
      </c>
      <c r="E15" s="16">
        <v>7.7</v>
      </c>
      <c r="F15" s="16">
        <v>15.4</v>
      </c>
      <c r="G15" s="16">
        <v>17.9</v>
      </c>
      <c r="H15" s="16">
        <v>16.9</v>
      </c>
      <c r="I15" s="16">
        <v>18.4</v>
      </c>
      <c r="J15" s="16">
        <v>17.5</v>
      </c>
      <c r="K15" s="16">
        <v>15.3</v>
      </c>
      <c r="L15" s="16">
        <v>15.4</v>
      </c>
      <c r="M15" s="16">
        <v>18</v>
      </c>
      <c r="N15" s="16">
        <v>15.2</v>
      </c>
      <c r="O15" s="16">
        <v>15.7</v>
      </c>
      <c r="P15" s="3">
        <v>17.2</v>
      </c>
      <c r="Q15" s="3">
        <v>15.5</v>
      </c>
      <c r="R15" s="3">
        <v>16.8</v>
      </c>
      <c r="S15" s="3">
        <v>17.2</v>
      </c>
      <c r="T15" s="3">
        <v>15.9</v>
      </c>
      <c r="U15" s="3">
        <v>15.8</v>
      </c>
      <c r="V15" s="3">
        <v>17.1</v>
      </c>
      <c r="W15" s="3">
        <v>18.1</v>
      </c>
      <c r="X15" s="3">
        <v>14.3</v>
      </c>
      <c r="Y15" s="3">
        <v>16.2</v>
      </c>
      <c r="Z15" s="3">
        <v>15.3</v>
      </c>
      <c r="AA15" s="3">
        <v>15</v>
      </c>
      <c r="AB15" s="3">
        <v>18.2</v>
      </c>
      <c r="AC15" s="3">
        <v>16.1</v>
      </c>
      <c r="AD15" s="3">
        <v>11.4</v>
      </c>
      <c r="AE15" s="3">
        <v>6.7</v>
      </c>
      <c r="AF15" s="3">
        <v>10.7</v>
      </c>
      <c r="AG15" s="44">
        <f t="shared" si="1"/>
        <v>6.7</v>
      </c>
      <c r="AH15" s="44">
        <f t="shared" si="2"/>
        <v>15.458064516129031</v>
      </c>
    </row>
    <row r="16" spans="1:34" ht="16.5" customHeight="1">
      <c r="A16" s="11" t="s">
        <v>11</v>
      </c>
      <c r="B16" s="16">
        <v>16.1</v>
      </c>
      <c r="C16" s="16">
        <v>15.6</v>
      </c>
      <c r="D16" s="16">
        <v>15.6</v>
      </c>
      <c r="E16" s="16">
        <v>5.7</v>
      </c>
      <c r="F16" s="16">
        <v>13.2</v>
      </c>
      <c r="G16" s="16">
        <v>14.7</v>
      </c>
      <c r="H16" s="16">
        <v>17.5</v>
      </c>
      <c r="I16" s="16">
        <v>18.9</v>
      </c>
      <c r="J16" s="16">
        <v>18.5</v>
      </c>
      <c r="K16" s="16">
        <v>17</v>
      </c>
      <c r="L16" s="16">
        <v>12.3</v>
      </c>
      <c r="M16" s="16">
        <v>13.2</v>
      </c>
      <c r="N16" s="16">
        <v>17.1</v>
      </c>
      <c r="O16" s="16">
        <v>15.1</v>
      </c>
      <c r="P16" s="3">
        <v>16.6</v>
      </c>
      <c r="Q16" s="3">
        <v>15.9</v>
      </c>
      <c r="R16" s="3">
        <v>13.1</v>
      </c>
      <c r="S16" s="3">
        <v>14.3</v>
      </c>
      <c r="T16" s="3">
        <v>14.3</v>
      </c>
      <c r="U16" s="3">
        <v>12.6</v>
      </c>
      <c r="V16" s="3">
        <v>12.3</v>
      </c>
      <c r="W16" s="3">
        <v>17.9</v>
      </c>
      <c r="X16" s="3">
        <v>16.1</v>
      </c>
      <c r="Y16" s="3">
        <v>13.1</v>
      </c>
      <c r="Z16" s="3">
        <v>11.7</v>
      </c>
      <c r="AA16" s="3">
        <v>11.8</v>
      </c>
      <c r="AB16" s="3">
        <v>11.5</v>
      </c>
      <c r="AC16" s="3">
        <v>13.4</v>
      </c>
      <c r="AD16" s="3">
        <v>12.4</v>
      </c>
      <c r="AE16" s="3">
        <v>8.6</v>
      </c>
      <c r="AF16" s="3">
        <v>8.5</v>
      </c>
      <c r="AG16" s="44">
        <f t="shared" si="1"/>
        <v>5.7</v>
      </c>
      <c r="AH16" s="44">
        <f t="shared" si="2"/>
        <v>14.01935483870968</v>
      </c>
    </row>
    <row r="17" spans="1:34" ht="16.5" customHeight="1">
      <c r="A17" s="11" t="s">
        <v>12</v>
      </c>
      <c r="B17" s="16">
        <v>19.4</v>
      </c>
      <c r="C17" s="16">
        <v>18.4</v>
      </c>
      <c r="D17" s="16">
        <v>19.6</v>
      </c>
      <c r="E17" s="16">
        <v>12.7</v>
      </c>
      <c r="F17" s="16">
        <v>17</v>
      </c>
      <c r="G17" s="16">
        <v>19.1</v>
      </c>
      <c r="H17" s="16">
        <v>20.4</v>
      </c>
      <c r="I17" s="16">
        <v>22.3</v>
      </c>
      <c r="J17" s="16">
        <v>20</v>
      </c>
      <c r="K17" s="16">
        <v>19</v>
      </c>
      <c r="L17" s="16">
        <v>17.6</v>
      </c>
      <c r="M17" s="16">
        <v>17.4</v>
      </c>
      <c r="N17" s="16">
        <v>20</v>
      </c>
      <c r="O17" s="16">
        <v>18.4</v>
      </c>
      <c r="P17" s="3">
        <v>20.1</v>
      </c>
      <c r="Q17" s="3">
        <v>19.1</v>
      </c>
      <c r="R17" s="3">
        <v>14.9</v>
      </c>
      <c r="S17" s="3">
        <v>17.7</v>
      </c>
      <c r="T17" s="3">
        <v>17.2</v>
      </c>
      <c r="U17" s="3">
        <v>16.5</v>
      </c>
      <c r="V17" s="3">
        <v>15.9</v>
      </c>
      <c r="W17" s="3">
        <v>18.1</v>
      </c>
      <c r="X17" s="3">
        <v>16.4</v>
      </c>
      <c r="Y17" s="3">
        <v>15.9</v>
      </c>
      <c r="Z17" s="3">
        <v>17.1</v>
      </c>
      <c r="AA17" s="3">
        <v>16.5</v>
      </c>
      <c r="AB17" s="3">
        <v>16.3</v>
      </c>
      <c r="AC17" s="3">
        <v>16.2</v>
      </c>
      <c r="AD17" s="3">
        <v>15.4</v>
      </c>
      <c r="AE17" s="3">
        <v>10.7</v>
      </c>
      <c r="AF17" s="3">
        <v>15</v>
      </c>
      <c r="AG17" s="44">
        <f t="shared" si="1"/>
        <v>10.7</v>
      </c>
      <c r="AH17" s="44">
        <f t="shared" si="2"/>
        <v>17.429032258064517</v>
      </c>
    </row>
    <row r="18" spans="1:34" ht="16.5" customHeight="1">
      <c r="A18" s="11" t="s">
        <v>13</v>
      </c>
      <c r="B18" s="16">
        <v>20.1</v>
      </c>
      <c r="C18" s="16">
        <v>19.8</v>
      </c>
      <c r="D18" s="16">
        <v>21</v>
      </c>
      <c r="E18" s="16">
        <v>13.8</v>
      </c>
      <c r="F18" s="16">
        <v>18.5</v>
      </c>
      <c r="G18" s="16">
        <v>18.7</v>
      </c>
      <c r="H18" s="16">
        <v>19.6</v>
      </c>
      <c r="I18" s="16">
        <v>22.7</v>
      </c>
      <c r="J18" s="16">
        <v>19.4</v>
      </c>
      <c r="K18" s="16">
        <v>15.8</v>
      </c>
      <c r="L18" s="16">
        <v>16.8</v>
      </c>
      <c r="M18" s="16">
        <v>18.1</v>
      </c>
      <c r="N18" s="16">
        <v>18.9</v>
      </c>
      <c r="O18" s="16">
        <v>16.3</v>
      </c>
      <c r="P18" s="3">
        <v>18.4</v>
      </c>
      <c r="Q18" s="3">
        <v>19.3</v>
      </c>
      <c r="R18" s="3">
        <v>19.4</v>
      </c>
      <c r="S18" s="3">
        <v>18.8</v>
      </c>
      <c r="T18" s="3">
        <v>15.6</v>
      </c>
      <c r="U18" s="3">
        <v>15.2</v>
      </c>
      <c r="V18" s="3">
        <v>14.1</v>
      </c>
      <c r="W18" s="3">
        <v>14.6</v>
      </c>
      <c r="X18" s="3">
        <v>16.1</v>
      </c>
      <c r="Y18" s="3">
        <v>15.5</v>
      </c>
      <c r="Z18" s="3">
        <v>15.1</v>
      </c>
      <c r="AA18" s="3">
        <v>14.4</v>
      </c>
      <c r="AB18" s="3">
        <v>14.7</v>
      </c>
      <c r="AC18" s="3">
        <v>17.2</v>
      </c>
      <c r="AD18" s="3">
        <v>17.7</v>
      </c>
      <c r="AE18" s="3">
        <v>12.8</v>
      </c>
      <c r="AF18" s="3">
        <v>11.9</v>
      </c>
      <c r="AG18" s="44">
        <f t="shared" si="1"/>
        <v>11.9</v>
      </c>
      <c r="AH18" s="44">
        <f t="shared" si="2"/>
        <v>17.106451612903225</v>
      </c>
    </row>
    <row r="19" spans="1:34" ht="16.5" customHeight="1">
      <c r="A19" s="11" t="s">
        <v>14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2" t="s">
        <v>21</v>
      </c>
      <c r="AE19" s="2" t="s">
        <v>21</v>
      </c>
      <c r="AF19" s="2" t="s">
        <v>21</v>
      </c>
      <c r="AG19" s="44" t="s">
        <v>21</v>
      </c>
      <c r="AH19" s="44" t="s">
        <v>21</v>
      </c>
    </row>
    <row r="20" spans="1:34" ht="16.5" customHeight="1">
      <c r="A20" s="11" t="s">
        <v>15</v>
      </c>
      <c r="B20" s="16">
        <v>14.7</v>
      </c>
      <c r="C20" s="16">
        <v>16.8</v>
      </c>
      <c r="D20" s="16">
        <v>12.4</v>
      </c>
      <c r="E20" s="16">
        <v>7.5</v>
      </c>
      <c r="F20" s="16">
        <v>15</v>
      </c>
      <c r="G20" s="16">
        <v>16.4</v>
      </c>
      <c r="H20" s="16">
        <v>19.7</v>
      </c>
      <c r="I20" s="16">
        <v>17.8</v>
      </c>
      <c r="J20" s="16">
        <v>16.9</v>
      </c>
      <c r="K20" s="16">
        <v>14.2</v>
      </c>
      <c r="L20" s="16">
        <v>14.5</v>
      </c>
      <c r="M20" s="16">
        <v>17</v>
      </c>
      <c r="N20" s="16">
        <v>14</v>
      </c>
      <c r="O20" s="16">
        <v>15</v>
      </c>
      <c r="P20" s="3">
        <v>15.5</v>
      </c>
      <c r="Q20" s="3">
        <v>15</v>
      </c>
      <c r="R20" s="3">
        <v>19.7</v>
      </c>
      <c r="S20" s="3">
        <v>21.3</v>
      </c>
      <c r="T20" s="3">
        <v>16.8</v>
      </c>
      <c r="U20" s="3">
        <v>17.7</v>
      </c>
      <c r="V20" s="3">
        <v>17.1</v>
      </c>
      <c r="W20" s="3">
        <v>15.9</v>
      </c>
      <c r="X20" s="3">
        <v>14</v>
      </c>
      <c r="Y20" s="3">
        <v>15.6</v>
      </c>
      <c r="Z20" s="3">
        <v>16.5</v>
      </c>
      <c r="AA20" s="3">
        <v>17.7</v>
      </c>
      <c r="AB20" s="3">
        <v>15.9</v>
      </c>
      <c r="AC20" s="3">
        <v>16.4</v>
      </c>
      <c r="AD20" s="3">
        <v>9.3</v>
      </c>
      <c r="AE20" s="3">
        <v>8.5</v>
      </c>
      <c r="AF20" s="3">
        <v>9.7</v>
      </c>
      <c r="AG20" s="44">
        <f t="shared" si="1"/>
        <v>7.5</v>
      </c>
      <c r="AH20" s="44">
        <f t="shared" si="2"/>
        <v>15.306451612903226</v>
      </c>
    </row>
    <row r="21" spans="1:34" ht="16.5" customHeight="1">
      <c r="A21" s="11" t="s">
        <v>16</v>
      </c>
      <c r="B21" s="16">
        <v>18.1</v>
      </c>
      <c r="C21" s="16">
        <v>18.9</v>
      </c>
      <c r="D21" s="16">
        <v>17</v>
      </c>
      <c r="E21" s="16">
        <v>10.8</v>
      </c>
      <c r="F21" s="16">
        <v>18.8</v>
      </c>
      <c r="G21" s="16">
        <v>17.5</v>
      </c>
      <c r="H21" s="16">
        <v>21.1</v>
      </c>
      <c r="I21" s="16">
        <v>19.9</v>
      </c>
      <c r="J21" s="16">
        <v>18.6</v>
      </c>
      <c r="K21" s="16">
        <v>17.7</v>
      </c>
      <c r="L21" s="16">
        <v>17.9</v>
      </c>
      <c r="M21" s="16">
        <v>18.2</v>
      </c>
      <c r="N21" s="16">
        <v>16.2</v>
      </c>
      <c r="O21" s="16">
        <v>15.9</v>
      </c>
      <c r="P21" s="3">
        <v>20.2</v>
      </c>
      <c r="Q21" s="3">
        <v>22.9</v>
      </c>
      <c r="R21" s="3">
        <v>22.7</v>
      </c>
      <c r="S21" s="3">
        <v>16.7</v>
      </c>
      <c r="T21" s="3">
        <v>17</v>
      </c>
      <c r="U21" s="3">
        <v>17.8</v>
      </c>
      <c r="V21" s="3">
        <v>19.2</v>
      </c>
      <c r="W21" s="3">
        <v>18.4</v>
      </c>
      <c r="X21" s="3">
        <v>17.3</v>
      </c>
      <c r="Y21" s="3">
        <v>15</v>
      </c>
      <c r="Z21" s="3">
        <v>15.9</v>
      </c>
      <c r="AA21" s="3">
        <v>15.6</v>
      </c>
      <c r="AB21" s="3">
        <v>18.3</v>
      </c>
      <c r="AC21" s="3">
        <v>19.2</v>
      </c>
      <c r="AD21" s="3">
        <v>12.1</v>
      </c>
      <c r="AE21" s="3">
        <v>8.8</v>
      </c>
      <c r="AF21" s="3">
        <v>10.9</v>
      </c>
      <c r="AG21" s="44">
        <f t="shared" si="1"/>
        <v>8.8</v>
      </c>
      <c r="AH21" s="44">
        <f t="shared" si="2"/>
        <v>17.245161290322574</v>
      </c>
    </row>
    <row r="22" spans="1:34" ht="16.5" customHeight="1">
      <c r="A22" s="11" t="s">
        <v>17</v>
      </c>
      <c r="B22" s="16">
        <v>16</v>
      </c>
      <c r="C22" s="16">
        <v>16.4</v>
      </c>
      <c r="D22" s="16">
        <v>17</v>
      </c>
      <c r="E22" s="16">
        <v>5.3</v>
      </c>
      <c r="F22" s="16">
        <v>14.9</v>
      </c>
      <c r="G22" s="16">
        <v>17.6</v>
      </c>
      <c r="H22" s="16">
        <v>19</v>
      </c>
      <c r="I22" s="16">
        <v>19.2</v>
      </c>
      <c r="J22" s="16">
        <v>17.9</v>
      </c>
      <c r="K22" s="16">
        <v>16.7</v>
      </c>
      <c r="L22" s="16">
        <v>13.6</v>
      </c>
      <c r="M22" s="16">
        <v>16.9</v>
      </c>
      <c r="N22" s="16">
        <v>17.4</v>
      </c>
      <c r="O22" s="16">
        <v>16.8</v>
      </c>
      <c r="P22" s="3">
        <v>16.6</v>
      </c>
      <c r="Q22" s="3">
        <v>14.7</v>
      </c>
      <c r="R22" s="3">
        <v>13.2</v>
      </c>
      <c r="S22" s="3">
        <v>13.6</v>
      </c>
      <c r="T22" s="3">
        <v>12.8</v>
      </c>
      <c r="U22" s="3">
        <v>12.1</v>
      </c>
      <c r="V22" s="3">
        <v>11.5</v>
      </c>
      <c r="W22" s="3">
        <v>14.5</v>
      </c>
      <c r="X22" s="3">
        <v>15.2</v>
      </c>
      <c r="Y22" s="3">
        <v>17.7</v>
      </c>
      <c r="Z22" s="3">
        <v>11.6</v>
      </c>
      <c r="AA22" s="3">
        <v>12.5</v>
      </c>
      <c r="AB22" s="3">
        <v>17.2</v>
      </c>
      <c r="AC22" s="28">
        <v>15</v>
      </c>
      <c r="AD22" s="3">
        <v>13</v>
      </c>
      <c r="AE22" s="3">
        <v>6.5</v>
      </c>
      <c r="AF22" s="3">
        <v>8.7</v>
      </c>
      <c r="AG22" s="44">
        <f t="shared" si="1"/>
        <v>5.3</v>
      </c>
      <c r="AH22" s="44">
        <f t="shared" si="2"/>
        <v>14.551612903225807</v>
      </c>
    </row>
    <row r="23" spans="1:34" ht="16.5" customHeight="1">
      <c r="A23" s="11" t="s">
        <v>18</v>
      </c>
      <c r="B23" s="18">
        <v>17.3</v>
      </c>
      <c r="C23" s="18">
        <v>17.2</v>
      </c>
      <c r="D23" s="18">
        <v>17.4</v>
      </c>
      <c r="E23" s="18">
        <v>14.6</v>
      </c>
      <c r="F23" s="18">
        <v>16.6</v>
      </c>
      <c r="G23" s="18">
        <v>17</v>
      </c>
      <c r="H23" s="18">
        <v>16.7</v>
      </c>
      <c r="I23" s="18">
        <v>18.3</v>
      </c>
      <c r="J23" s="18">
        <v>17.3</v>
      </c>
      <c r="K23" s="18">
        <v>16.1</v>
      </c>
      <c r="L23" s="18">
        <v>15.9</v>
      </c>
      <c r="M23" s="18">
        <v>16.3</v>
      </c>
      <c r="N23" s="18">
        <v>15.8</v>
      </c>
      <c r="O23" s="18">
        <v>16</v>
      </c>
      <c r="P23" s="4">
        <v>13.8</v>
      </c>
      <c r="Q23" s="4">
        <v>15.1</v>
      </c>
      <c r="R23" s="4">
        <v>17.7</v>
      </c>
      <c r="S23" s="4">
        <v>14.2</v>
      </c>
      <c r="T23" s="4">
        <v>16.7</v>
      </c>
      <c r="U23" s="4">
        <v>15.8</v>
      </c>
      <c r="V23" s="4">
        <v>15.6</v>
      </c>
      <c r="W23" s="4">
        <v>14.9</v>
      </c>
      <c r="X23" s="4">
        <v>15.8</v>
      </c>
      <c r="Y23" s="4">
        <v>15.9</v>
      </c>
      <c r="Z23" s="4">
        <v>15.3</v>
      </c>
      <c r="AA23" s="4">
        <v>16.5</v>
      </c>
      <c r="AB23" s="4">
        <v>17.4</v>
      </c>
      <c r="AC23" s="4">
        <v>16.4</v>
      </c>
      <c r="AD23" s="4">
        <v>16.3</v>
      </c>
      <c r="AE23" s="4">
        <v>13.9</v>
      </c>
      <c r="AF23" s="4">
        <v>15.2</v>
      </c>
      <c r="AG23" s="44">
        <f t="shared" si="1"/>
        <v>13.8</v>
      </c>
      <c r="AH23" s="44">
        <f t="shared" si="2"/>
        <v>16.096774193548384</v>
      </c>
    </row>
    <row r="24" spans="1:34" ht="16.5" customHeight="1">
      <c r="A24" s="11" t="s">
        <v>19</v>
      </c>
      <c r="B24" s="16">
        <v>15.3</v>
      </c>
      <c r="C24" s="16">
        <v>17</v>
      </c>
      <c r="D24" s="16">
        <v>12.6</v>
      </c>
      <c r="E24" s="16">
        <v>6.9</v>
      </c>
      <c r="F24" s="16">
        <v>15.1</v>
      </c>
      <c r="G24" s="16">
        <v>16.6</v>
      </c>
      <c r="H24" s="16">
        <v>18.7</v>
      </c>
      <c r="I24" s="16">
        <v>18.2</v>
      </c>
      <c r="J24" s="16">
        <v>17.9</v>
      </c>
      <c r="K24" s="16">
        <v>15.1</v>
      </c>
      <c r="L24" s="16">
        <v>16</v>
      </c>
      <c r="M24" s="16">
        <v>16</v>
      </c>
      <c r="N24" s="16">
        <v>14.6</v>
      </c>
      <c r="O24" s="16">
        <v>16.3</v>
      </c>
      <c r="P24" s="3">
        <v>17.1</v>
      </c>
      <c r="Q24" s="3">
        <v>15.5</v>
      </c>
      <c r="R24" s="3">
        <v>16.7</v>
      </c>
      <c r="S24" s="3">
        <v>17.9</v>
      </c>
      <c r="T24" s="3">
        <v>15.7</v>
      </c>
      <c r="U24" s="3">
        <v>16.3</v>
      </c>
      <c r="V24" s="3">
        <v>18.2</v>
      </c>
      <c r="W24" s="3">
        <v>16.1</v>
      </c>
      <c r="X24" s="3">
        <v>13.2</v>
      </c>
      <c r="Y24" s="3">
        <v>16.1</v>
      </c>
      <c r="Z24" s="3">
        <v>18</v>
      </c>
      <c r="AA24" s="3">
        <v>17.5</v>
      </c>
      <c r="AB24" s="3">
        <v>16.1</v>
      </c>
      <c r="AC24" s="3">
        <v>16.6</v>
      </c>
      <c r="AD24" s="3">
        <v>9.5</v>
      </c>
      <c r="AE24" s="3">
        <v>8.2</v>
      </c>
      <c r="AF24" s="3">
        <v>11.1</v>
      </c>
      <c r="AG24" s="44">
        <f t="shared" si="1"/>
        <v>6.9</v>
      </c>
      <c r="AH24" s="44">
        <f t="shared" si="2"/>
        <v>15.358064516129035</v>
      </c>
    </row>
    <row r="25" spans="1:34" ht="16.5" customHeight="1">
      <c r="A25" s="11" t="s">
        <v>20</v>
      </c>
      <c r="B25" s="17" t="s">
        <v>21</v>
      </c>
      <c r="C25" s="17" t="s">
        <v>21</v>
      </c>
      <c r="D25" s="17" t="s">
        <v>21</v>
      </c>
      <c r="E25" s="17" t="s">
        <v>21</v>
      </c>
      <c r="F25" s="17" t="s">
        <v>21</v>
      </c>
      <c r="G25" s="17" t="s">
        <v>21</v>
      </c>
      <c r="H25" s="17" t="s">
        <v>21</v>
      </c>
      <c r="I25" s="17" t="s">
        <v>21</v>
      </c>
      <c r="J25" s="17" t="s">
        <v>21</v>
      </c>
      <c r="K25" s="17" t="s">
        <v>21</v>
      </c>
      <c r="L25" s="17" t="s">
        <v>21</v>
      </c>
      <c r="M25" s="17" t="s">
        <v>21</v>
      </c>
      <c r="N25" s="17" t="s">
        <v>21</v>
      </c>
      <c r="O25" s="17" t="s">
        <v>21</v>
      </c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2" t="s">
        <v>21</v>
      </c>
      <c r="W25" s="2" t="s">
        <v>21</v>
      </c>
      <c r="X25" s="2" t="s">
        <v>21</v>
      </c>
      <c r="Y25" s="2" t="s">
        <v>21</v>
      </c>
      <c r="Z25" s="2" t="s">
        <v>21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44" t="s">
        <v>21</v>
      </c>
      <c r="AH25" s="46" t="s">
        <v>21</v>
      </c>
    </row>
    <row r="26" spans="1:34" s="6" customFormat="1" ht="16.5" customHeight="1">
      <c r="A26" s="15" t="s">
        <v>48</v>
      </c>
      <c r="B26" s="24">
        <f aca="true" t="shared" si="3" ref="B26:O26">MIN(B5:B25)</f>
        <v>12.6</v>
      </c>
      <c r="C26" s="24">
        <f t="shared" si="3"/>
        <v>14</v>
      </c>
      <c r="D26" s="24">
        <f t="shared" si="3"/>
        <v>12.4</v>
      </c>
      <c r="E26" s="24">
        <f t="shared" si="3"/>
        <v>4.9</v>
      </c>
      <c r="F26" s="24">
        <f t="shared" si="3"/>
        <v>13.2</v>
      </c>
      <c r="G26" s="24">
        <f t="shared" si="3"/>
        <v>14.7</v>
      </c>
      <c r="H26" s="24">
        <f t="shared" si="3"/>
        <v>16.4</v>
      </c>
      <c r="I26" s="24">
        <f t="shared" si="3"/>
        <v>17.7</v>
      </c>
      <c r="J26" s="24">
        <f t="shared" si="3"/>
        <v>16.5</v>
      </c>
      <c r="K26" s="24">
        <f t="shared" si="3"/>
        <v>13.9</v>
      </c>
      <c r="L26" s="24">
        <f t="shared" si="3"/>
        <v>12.3</v>
      </c>
      <c r="M26" s="24">
        <f t="shared" si="3"/>
        <v>13.2</v>
      </c>
      <c r="N26" s="24">
        <f t="shared" si="3"/>
        <v>14</v>
      </c>
      <c r="O26" s="24">
        <f t="shared" si="3"/>
        <v>15</v>
      </c>
      <c r="P26" s="24">
        <f aca="true" t="shared" si="4" ref="P26:U26">MIN(P5:P25)</f>
        <v>13.8</v>
      </c>
      <c r="Q26" s="24">
        <f t="shared" si="4"/>
        <v>14.7</v>
      </c>
      <c r="R26" s="24">
        <f t="shared" si="4"/>
        <v>12.8</v>
      </c>
      <c r="S26" s="24">
        <f t="shared" si="4"/>
        <v>13.6</v>
      </c>
      <c r="T26" s="24">
        <f t="shared" si="4"/>
        <v>12.8</v>
      </c>
      <c r="U26" s="24">
        <f t="shared" si="4"/>
        <v>12.1</v>
      </c>
      <c r="V26" s="24">
        <f aca="true" t="shared" si="5" ref="V26:AF26">MIN(V5:V25)</f>
        <v>11.5</v>
      </c>
      <c r="W26" s="24">
        <f t="shared" si="5"/>
        <v>12.8</v>
      </c>
      <c r="X26" s="24">
        <f t="shared" si="5"/>
        <v>12.7</v>
      </c>
      <c r="Y26" s="24">
        <f t="shared" si="5"/>
        <v>13.1</v>
      </c>
      <c r="Z26" s="24">
        <f t="shared" si="5"/>
        <v>11.6</v>
      </c>
      <c r="AA26" s="24">
        <f t="shared" si="5"/>
        <v>11.8</v>
      </c>
      <c r="AB26" s="24">
        <f t="shared" si="5"/>
        <v>11.5</v>
      </c>
      <c r="AC26" s="24">
        <f t="shared" si="5"/>
        <v>13.1</v>
      </c>
      <c r="AD26" s="24">
        <f t="shared" si="5"/>
        <v>9.3</v>
      </c>
      <c r="AE26" s="24">
        <f t="shared" si="5"/>
        <v>6.5</v>
      </c>
      <c r="AF26" s="24">
        <f t="shared" si="5"/>
        <v>6.7</v>
      </c>
      <c r="AG26" s="45">
        <f>MIN(AG5:AG25)</f>
        <v>4.9</v>
      </c>
      <c r="AH26" s="50">
        <f>AVERAGE(AH5:AH25)</f>
        <v>16.276768534238823</v>
      </c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3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5.8515625" style="21" bestFit="1" customWidth="1"/>
    <col min="34" max="34" width="9.140625" style="1" customWidth="1"/>
  </cols>
  <sheetData>
    <row r="1" spans="1:33" ht="19.5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3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39</v>
      </c>
      <c r="AH3" s="14"/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14"/>
    </row>
    <row r="5" spans="1:33" ht="16.5" customHeight="1" thickTop="1">
      <c r="A5" s="10" t="s">
        <v>0</v>
      </c>
      <c r="B5" s="3">
        <v>87.33333333333333</v>
      </c>
      <c r="C5" s="3">
        <v>84.875</v>
      </c>
      <c r="D5" s="3">
        <v>78.125</v>
      </c>
      <c r="E5" s="3">
        <v>71.91666666666667</v>
      </c>
      <c r="F5" s="3">
        <v>84.08333333333333</v>
      </c>
      <c r="G5" s="3">
        <v>82.29166666666667</v>
      </c>
      <c r="H5" s="3">
        <v>81.83333333333333</v>
      </c>
      <c r="I5" s="3">
        <v>96.25</v>
      </c>
      <c r="J5" s="3">
        <v>91.58333333333333</v>
      </c>
      <c r="K5" s="3">
        <v>85.875</v>
      </c>
      <c r="L5" s="3">
        <v>77.08333333333333</v>
      </c>
      <c r="M5" s="3">
        <v>70.125</v>
      </c>
      <c r="N5" s="3">
        <v>93.41666666666667</v>
      </c>
      <c r="O5" s="3">
        <v>88.58333333333333</v>
      </c>
      <c r="P5" s="3">
        <v>94.625</v>
      </c>
      <c r="Q5" s="3">
        <v>71.70833333333333</v>
      </c>
      <c r="R5" s="3">
        <v>54.333333333333336</v>
      </c>
      <c r="S5" s="16">
        <v>59.75</v>
      </c>
      <c r="T5" s="3">
        <v>69.58333333333333</v>
      </c>
      <c r="U5" s="3">
        <v>52.333333333333336</v>
      </c>
      <c r="V5" s="3">
        <v>56.666666666666664</v>
      </c>
      <c r="W5" s="3">
        <v>85.625</v>
      </c>
      <c r="X5" s="3">
        <v>73.58333333333333</v>
      </c>
      <c r="Y5" s="3">
        <v>65.25</v>
      </c>
      <c r="Z5" s="3">
        <v>54.166666666666664</v>
      </c>
      <c r="AA5" s="3">
        <v>47.291666666666664</v>
      </c>
      <c r="AB5" s="3">
        <v>51.5</v>
      </c>
      <c r="AC5" s="3">
        <v>63.09090909090909</v>
      </c>
      <c r="AD5" s="3">
        <v>64.625</v>
      </c>
      <c r="AE5" s="3">
        <v>51.666666666666664</v>
      </c>
      <c r="AF5" s="3">
        <v>58.375</v>
      </c>
      <c r="AG5" s="19">
        <f>AVERAGE(B5:AF5)</f>
        <v>72.50158846529813</v>
      </c>
    </row>
    <row r="6" spans="1:33" ht="16.5" customHeight="1">
      <c r="A6" s="11" t="s">
        <v>1</v>
      </c>
      <c r="B6" s="3">
        <v>63.916666666666664</v>
      </c>
      <c r="C6" s="3">
        <v>74.20833333333333</v>
      </c>
      <c r="D6" s="3">
        <v>82.08333333333333</v>
      </c>
      <c r="E6" s="3">
        <v>67.70833333333333</v>
      </c>
      <c r="F6" s="3">
        <v>76.5</v>
      </c>
      <c r="G6" s="3">
        <v>74.29166666666667</v>
      </c>
      <c r="H6" s="3">
        <v>68.5</v>
      </c>
      <c r="I6" s="3">
        <v>84.375</v>
      </c>
      <c r="J6" s="3">
        <v>91.63157894736842</v>
      </c>
      <c r="K6" s="3">
        <v>68.66666666666667</v>
      </c>
      <c r="L6" s="3">
        <v>66.06666666666666</v>
      </c>
      <c r="M6" s="3">
        <v>67</v>
      </c>
      <c r="N6" s="3">
        <v>77.66666666666667</v>
      </c>
      <c r="O6" s="3">
        <v>67.54166666666667</v>
      </c>
      <c r="P6" s="3">
        <v>66.66666666666667</v>
      </c>
      <c r="Q6" s="3">
        <v>51.541666666666664</v>
      </c>
      <c r="R6" s="3">
        <v>51.25</v>
      </c>
      <c r="S6" s="3">
        <v>61.583333333333336</v>
      </c>
      <c r="T6" s="3">
        <v>61.541666666666664</v>
      </c>
      <c r="U6" s="3">
        <v>57.958333333333336</v>
      </c>
      <c r="V6" s="3">
        <v>54.5</v>
      </c>
      <c r="W6" s="3">
        <v>65.95833333333333</v>
      </c>
      <c r="X6" s="3">
        <v>66.125</v>
      </c>
      <c r="Y6" s="3">
        <v>52.208333333333336</v>
      </c>
      <c r="Z6" s="3">
        <v>51.833333333333336</v>
      </c>
      <c r="AA6" s="3">
        <v>44</v>
      </c>
      <c r="AB6" s="3">
        <v>46.833333333333336</v>
      </c>
      <c r="AC6" s="3">
        <v>57.81818181818182</v>
      </c>
      <c r="AD6" s="3">
        <v>57.708333333333336</v>
      </c>
      <c r="AE6" s="3">
        <v>36.833333333333336</v>
      </c>
      <c r="AF6" s="3">
        <v>47.125</v>
      </c>
      <c r="AG6" s="19">
        <f aca="true" t="shared" si="1" ref="AG6:AG24">AVERAGE(B6:AF6)</f>
        <v>63.27875572361988</v>
      </c>
    </row>
    <row r="7" spans="1:33" ht="16.5" customHeight="1">
      <c r="A7" s="11" t="s">
        <v>2</v>
      </c>
      <c r="B7" s="3">
        <v>63.333333333333336</v>
      </c>
      <c r="C7" s="3">
        <v>48.541666666666664</v>
      </c>
      <c r="D7" s="3">
        <v>87.41666666666667</v>
      </c>
      <c r="E7" s="3">
        <v>68.79166666666667</v>
      </c>
      <c r="F7" s="3">
        <v>65.91666666666667</v>
      </c>
      <c r="G7" s="3">
        <v>65.375</v>
      </c>
      <c r="H7" s="3">
        <v>50.416666666666664</v>
      </c>
      <c r="I7" s="3">
        <v>77.16666666666667</v>
      </c>
      <c r="J7" s="3">
        <v>83.66666666666667</v>
      </c>
      <c r="K7" s="3">
        <v>76.08333333333333</v>
      </c>
      <c r="L7" s="3">
        <v>56.958333333333336</v>
      </c>
      <c r="M7" s="3">
        <v>43.166666666666664</v>
      </c>
      <c r="N7" s="3">
        <v>62.458333333333336</v>
      </c>
      <c r="O7" s="3">
        <v>60.083333333333336</v>
      </c>
      <c r="P7" s="3">
        <v>54.583333333333336</v>
      </c>
      <c r="Q7" s="3">
        <v>44.625</v>
      </c>
      <c r="R7" s="3">
        <v>32</v>
      </c>
      <c r="S7" s="3">
        <v>35.416666666666664</v>
      </c>
      <c r="T7" s="3">
        <v>41.208333333333336</v>
      </c>
      <c r="U7" s="3">
        <v>31.041666666666668</v>
      </c>
      <c r="V7" s="16">
        <v>29.041666666666668</v>
      </c>
      <c r="W7" s="16">
        <v>40.666666666666664</v>
      </c>
      <c r="X7" s="16">
        <v>52.916666666666664</v>
      </c>
      <c r="Y7" s="16">
        <v>35.416666666666664</v>
      </c>
      <c r="Z7" s="16">
        <v>26.458333333333332</v>
      </c>
      <c r="AA7" s="16">
        <v>29.416666666666668</v>
      </c>
      <c r="AB7" s="16">
        <v>28.75</v>
      </c>
      <c r="AC7" s="16">
        <v>28.454545454545453</v>
      </c>
      <c r="AD7" s="16">
        <v>61.041666666666664</v>
      </c>
      <c r="AE7" s="16">
        <v>37.333333333333336</v>
      </c>
      <c r="AF7" s="16">
        <v>48</v>
      </c>
      <c r="AG7" s="19">
        <f t="shared" si="1"/>
        <v>50.507942326490735</v>
      </c>
    </row>
    <row r="8" spans="1:33" ht="16.5" customHeight="1">
      <c r="A8" s="11" t="s">
        <v>3</v>
      </c>
      <c r="B8" s="3">
        <v>48.833333333333336</v>
      </c>
      <c r="C8" s="3">
        <v>50.5</v>
      </c>
      <c r="D8" s="3">
        <v>70.83333333333333</v>
      </c>
      <c r="E8" s="3">
        <v>65.625</v>
      </c>
      <c r="F8" s="3">
        <v>71.58823529411765</v>
      </c>
      <c r="G8" s="3">
        <v>51.07142857142857</v>
      </c>
      <c r="H8" s="3">
        <v>56.625</v>
      </c>
      <c r="I8" s="3">
        <v>59.791666666666664</v>
      </c>
      <c r="J8" s="3">
        <v>65.36363636363636</v>
      </c>
      <c r="K8" s="3">
        <v>69.26086956521739</v>
      </c>
      <c r="L8" s="3">
        <v>58.708333333333336</v>
      </c>
      <c r="M8" s="3">
        <v>38.166666666666664</v>
      </c>
      <c r="N8" s="3">
        <v>43.208333333333336</v>
      </c>
      <c r="O8" s="3">
        <v>49.375</v>
      </c>
      <c r="P8" s="3">
        <v>46.166666666666664</v>
      </c>
      <c r="Q8" s="3">
        <v>30.541666666666668</v>
      </c>
      <c r="R8" s="3">
        <v>38.25</v>
      </c>
      <c r="S8" s="3">
        <v>40.916666666666664</v>
      </c>
      <c r="T8" s="3">
        <v>42.916666666666664</v>
      </c>
      <c r="U8" s="3">
        <v>45.708333333333336</v>
      </c>
      <c r="V8" s="3">
        <v>45.791666666666664</v>
      </c>
      <c r="W8" s="3">
        <v>41.666666666666664</v>
      </c>
      <c r="X8" s="3">
        <v>43.291666666666664</v>
      </c>
      <c r="Y8" s="3">
        <v>39.833333333333336</v>
      </c>
      <c r="Z8" s="3">
        <v>40.125</v>
      </c>
      <c r="AA8" s="3">
        <v>43.833333333333336</v>
      </c>
      <c r="AB8" s="3">
        <v>45.166666666666664</v>
      </c>
      <c r="AC8" s="3">
        <v>40.72727272727273</v>
      </c>
      <c r="AD8" s="3">
        <v>50.25</v>
      </c>
      <c r="AE8" s="3">
        <v>53.583333333333336</v>
      </c>
      <c r="AF8" s="3">
        <v>55.458333333333336</v>
      </c>
      <c r="AG8" s="19">
        <f t="shared" si="1"/>
        <v>49.77993900607546</v>
      </c>
    </row>
    <row r="9" spans="1:33" ht="16.5" customHeight="1">
      <c r="A9" s="11" t="s">
        <v>4</v>
      </c>
      <c r="B9" s="3">
        <v>34.833333333333336</v>
      </c>
      <c r="C9" s="3">
        <v>39.791666666666664</v>
      </c>
      <c r="D9" s="3">
        <v>76.20833333333333</v>
      </c>
      <c r="E9" s="3">
        <v>81.58333333333333</v>
      </c>
      <c r="F9" s="3">
        <v>64.54166666666667</v>
      </c>
      <c r="G9" s="3">
        <v>64</v>
      </c>
      <c r="H9" s="3">
        <v>44.166666666666664</v>
      </c>
      <c r="I9" s="3">
        <v>47.625</v>
      </c>
      <c r="J9" s="3">
        <v>69.33333333333333</v>
      </c>
      <c r="K9" s="3">
        <v>70.16666666666667</v>
      </c>
      <c r="L9" s="3">
        <v>57.416666666666664</v>
      </c>
      <c r="M9" s="3">
        <v>33.583333333333336</v>
      </c>
      <c r="N9" s="3">
        <v>30.666666666666668</v>
      </c>
      <c r="O9" s="3">
        <v>43.041666666666664</v>
      </c>
      <c r="P9" s="3">
        <v>28.32</v>
      </c>
      <c r="Q9" s="3">
        <v>28.91304347826087</v>
      </c>
      <c r="R9" s="3">
        <v>28.833333333333332</v>
      </c>
      <c r="S9" s="3">
        <v>30</v>
      </c>
      <c r="T9" s="3">
        <v>33.333333333333336</v>
      </c>
      <c r="U9" s="3">
        <v>32.166666666666664</v>
      </c>
      <c r="V9" s="3">
        <v>30.791666666666668</v>
      </c>
      <c r="W9" s="3">
        <v>29.375</v>
      </c>
      <c r="X9" s="3">
        <v>26.875</v>
      </c>
      <c r="Y9" s="3">
        <v>28.791666666666668</v>
      </c>
      <c r="Z9" s="3">
        <v>26.791666666666668</v>
      </c>
      <c r="AA9" s="3">
        <v>30.416666666666668</v>
      </c>
      <c r="AB9" s="3">
        <v>28.625</v>
      </c>
      <c r="AC9" s="3">
        <v>28.227272727272727</v>
      </c>
      <c r="AD9" s="3">
        <v>55.458333333333336</v>
      </c>
      <c r="AE9" s="3">
        <v>39.541666666666664</v>
      </c>
      <c r="AF9" s="3">
        <v>54.791666666666664</v>
      </c>
      <c r="AG9" s="19">
        <f t="shared" si="1"/>
        <v>42.52291342598497</v>
      </c>
    </row>
    <row r="10" spans="1:33" ht="16.5" customHeight="1">
      <c r="A10" s="11" t="s">
        <v>5</v>
      </c>
      <c r="B10" s="3">
        <v>64.20833333333333</v>
      </c>
      <c r="C10" s="3">
        <v>63.458333333333336</v>
      </c>
      <c r="D10" s="3">
        <v>73.16666666666667</v>
      </c>
      <c r="E10" s="3">
        <v>58.458333333333336</v>
      </c>
      <c r="F10" s="3">
        <v>75.16666666666667</v>
      </c>
      <c r="G10" s="3">
        <v>69.16666666666667</v>
      </c>
      <c r="H10" s="3">
        <v>65</v>
      </c>
      <c r="I10" s="3">
        <v>60.25</v>
      </c>
      <c r="J10" s="3">
        <v>78.75</v>
      </c>
      <c r="K10" s="3">
        <v>75.04166666666667</v>
      </c>
      <c r="L10" s="3">
        <v>63.541666666666664</v>
      </c>
      <c r="M10" s="3">
        <v>58.833333333333336</v>
      </c>
      <c r="N10" s="3">
        <v>75.66666666666667</v>
      </c>
      <c r="O10" s="3">
        <v>71.625</v>
      </c>
      <c r="P10" s="3">
        <v>55.583333333333336</v>
      </c>
      <c r="Q10" s="3">
        <v>53.041666666666664</v>
      </c>
      <c r="R10" s="3">
        <v>52.083333333333336</v>
      </c>
      <c r="S10" s="3">
        <v>47.541666666666664</v>
      </c>
      <c r="T10" s="3">
        <v>65.5</v>
      </c>
      <c r="U10" s="3">
        <v>56.666666666666664</v>
      </c>
      <c r="V10" s="3">
        <v>43.416666666666664</v>
      </c>
      <c r="W10" s="3">
        <v>54.25</v>
      </c>
      <c r="X10" s="3">
        <v>64.375</v>
      </c>
      <c r="Y10" s="3">
        <v>61.25</v>
      </c>
      <c r="Z10" s="3">
        <v>44.041666666666664</v>
      </c>
      <c r="AA10" s="3">
        <v>45.291666666666664</v>
      </c>
      <c r="AB10" s="3">
        <v>44.708333333333336</v>
      </c>
      <c r="AC10" s="3">
        <v>52.27272727272727</v>
      </c>
      <c r="AD10" s="3">
        <v>50.583333333333336</v>
      </c>
      <c r="AE10" s="3">
        <v>37.291666666666664</v>
      </c>
      <c r="AF10" s="3">
        <v>56.375</v>
      </c>
      <c r="AG10" s="19">
        <f t="shared" si="1"/>
        <v>59.245356793743895</v>
      </c>
    </row>
    <row r="11" spans="1:33" ht="16.5" customHeight="1">
      <c r="A11" s="11" t="s">
        <v>6</v>
      </c>
      <c r="B11" s="3">
        <v>55.291666666666664</v>
      </c>
      <c r="C11" s="3">
        <v>58.583333333333336</v>
      </c>
      <c r="D11" s="3">
        <v>77.875</v>
      </c>
      <c r="E11" s="3">
        <v>73.875</v>
      </c>
      <c r="F11" s="3">
        <v>72.125</v>
      </c>
      <c r="G11" s="3">
        <v>65.20833333333333</v>
      </c>
      <c r="H11" s="3">
        <v>60.666666666666664</v>
      </c>
      <c r="I11" s="3">
        <v>60.208333333333336</v>
      </c>
      <c r="J11" s="3">
        <v>67.875</v>
      </c>
      <c r="K11" s="3">
        <v>63.125</v>
      </c>
      <c r="L11" s="3">
        <v>59.416666666666664</v>
      </c>
      <c r="M11" s="3">
        <v>53.625</v>
      </c>
      <c r="N11" s="3">
        <v>58.916666666666664</v>
      </c>
      <c r="O11" s="3">
        <v>62.958333333333336</v>
      </c>
      <c r="P11" s="3">
        <v>52.916666666666664</v>
      </c>
      <c r="Q11" s="3">
        <v>50.458333333333336</v>
      </c>
      <c r="R11" s="3">
        <v>49.208333333333336</v>
      </c>
      <c r="S11" s="3">
        <v>51.833333333333336</v>
      </c>
      <c r="T11" s="3">
        <v>50.5</v>
      </c>
      <c r="U11" s="3">
        <v>48.833333333333336</v>
      </c>
      <c r="V11" s="3">
        <v>49.041666666666664</v>
      </c>
      <c r="W11" s="3">
        <v>48.291666666666664</v>
      </c>
      <c r="X11" s="3">
        <v>48.625</v>
      </c>
      <c r="Y11" s="3">
        <v>45.375</v>
      </c>
      <c r="Z11" s="3">
        <v>44.208333333333336</v>
      </c>
      <c r="AA11" s="3">
        <v>44.166666666666664</v>
      </c>
      <c r="AB11" s="3">
        <v>44.791666666666664</v>
      </c>
      <c r="AC11" s="3">
        <v>45.63636363636363</v>
      </c>
      <c r="AD11" s="3">
        <v>57.791666666666664</v>
      </c>
      <c r="AE11" s="3">
        <v>33.833333333333336</v>
      </c>
      <c r="AF11" s="3">
        <v>45.125</v>
      </c>
      <c r="AG11" s="19">
        <f t="shared" si="1"/>
        <v>54.85117302052786</v>
      </c>
    </row>
    <row r="12" spans="1:33" ht="16.5" customHeight="1">
      <c r="A12" s="11" t="s">
        <v>7</v>
      </c>
      <c r="B12" s="3">
        <v>86.29166666666667</v>
      </c>
      <c r="C12" s="3">
        <v>81.76470588235294</v>
      </c>
      <c r="D12" s="3">
        <v>64.25</v>
      </c>
      <c r="E12" s="3">
        <v>66.79166666666667</v>
      </c>
      <c r="F12" s="3">
        <v>74.66666666666667</v>
      </c>
      <c r="G12" s="3">
        <v>78.75</v>
      </c>
      <c r="H12" s="3">
        <v>66.95833333333333</v>
      </c>
      <c r="I12" s="3">
        <v>94.29166666666667</v>
      </c>
      <c r="J12" s="3">
        <v>92.625</v>
      </c>
      <c r="K12" s="3">
        <v>81.05882352941177</v>
      </c>
      <c r="L12" s="3">
        <v>69.875</v>
      </c>
      <c r="M12" s="3">
        <v>54.583333333333336</v>
      </c>
      <c r="N12" s="3">
        <v>88.75</v>
      </c>
      <c r="O12" s="3">
        <v>76.58333333333333</v>
      </c>
      <c r="P12" s="3">
        <v>89.45833333333333</v>
      </c>
      <c r="Q12" s="3">
        <v>65</v>
      </c>
      <c r="R12" s="3">
        <v>44.916666666666664</v>
      </c>
      <c r="S12" s="3">
        <v>40.625</v>
      </c>
      <c r="T12" s="3">
        <v>58.666666666666664</v>
      </c>
      <c r="U12" s="3">
        <v>38.083333333333336</v>
      </c>
      <c r="V12" s="3">
        <v>38.125</v>
      </c>
      <c r="W12" s="3">
        <v>73.29166666666667</v>
      </c>
      <c r="X12" s="3">
        <v>70.04166666666667</v>
      </c>
      <c r="Y12" s="3">
        <v>54.625</v>
      </c>
      <c r="Z12" s="3">
        <v>32.958333333333336</v>
      </c>
      <c r="AA12" s="3">
        <v>33</v>
      </c>
      <c r="AB12" s="3">
        <v>36.30434782608695</v>
      </c>
      <c r="AC12" s="3">
        <v>42.31818181818182</v>
      </c>
      <c r="AD12" s="3">
        <v>59.5</v>
      </c>
      <c r="AE12" s="3">
        <v>50.708333333333336</v>
      </c>
      <c r="AF12" s="3">
        <v>53.75</v>
      </c>
      <c r="AG12" s="19">
        <f t="shared" si="1"/>
        <v>63.1810556684742</v>
      </c>
    </row>
    <row r="13" spans="1:33" ht="16.5" customHeight="1">
      <c r="A13" s="11" t="s">
        <v>8</v>
      </c>
      <c r="B13" s="3">
        <v>91.5</v>
      </c>
      <c r="C13" s="3">
        <v>83</v>
      </c>
      <c r="D13" s="3">
        <v>78.70833333333333</v>
      </c>
      <c r="E13" s="3">
        <v>73.70833333333333</v>
      </c>
      <c r="F13" s="3">
        <v>88.20833333333333</v>
      </c>
      <c r="G13" s="3">
        <v>82.91304347826087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19">
        <f t="shared" si="1"/>
        <v>83.00634057971014</v>
      </c>
    </row>
    <row r="14" spans="1:33" ht="16.5" customHeight="1">
      <c r="A14" s="11" t="s">
        <v>9</v>
      </c>
      <c r="B14" s="3">
        <v>78.83333333333333</v>
      </c>
      <c r="C14" s="3">
        <v>81.5</v>
      </c>
      <c r="D14" s="3">
        <v>83.33333333333333</v>
      </c>
      <c r="E14" s="3">
        <v>65.54166666666667</v>
      </c>
      <c r="F14" s="3">
        <v>74.33333333333333</v>
      </c>
      <c r="G14" s="3">
        <v>74.125</v>
      </c>
      <c r="H14" s="3">
        <v>68.70833333333333</v>
      </c>
      <c r="I14" s="3">
        <v>94.375</v>
      </c>
      <c r="J14" s="3">
        <v>95.04166666666667</v>
      </c>
      <c r="K14" s="3">
        <v>82.5</v>
      </c>
      <c r="L14" s="3">
        <v>69.66666666666667</v>
      </c>
      <c r="M14" s="3">
        <v>54.666666666666664</v>
      </c>
      <c r="N14" s="3">
        <v>84.375</v>
      </c>
      <c r="O14" s="3">
        <v>69.45833333333333</v>
      </c>
      <c r="P14" s="3">
        <v>74.84</v>
      </c>
      <c r="Q14" s="3">
        <v>52.82608695652174</v>
      </c>
      <c r="R14" s="3">
        <v>38.958333333333336</v>
      </c>
      <c r="S14" s="3">
        <v>37.541666666666664</v>
      </c>
      <c r="T14" s="3">
        <v>35.208333333333336</v>
      </c>
      <c r="U14" s="3">
        <v>37.416666666666664</v>
      </c>
      <c r="V14" s="3">
        <v>36.833333333333336</v>
      </c>
      <c r="W14" s="3">
        <v>57.708333333333336</v>
      </c>
      <c r="X14" s="3">
        <v>66.83333333333333</v>
      </c>
      <c r="Y14" s="3">
        <v>54.666666666666664</v>
      </c>
      <c r="Z14" s="3">
        <v>34.333333333333336</v>
      </c>
      <c r="AA14" s="3">
        <v>35.166666666666664</v>
      </c>
      <c r="AB14" s="3">
        <v>36.666666666666664</v>
      </c>
      <c r="AC14" s="3">
        <v>39.13636363636363</v>
      </c>
      <c r="AD14" s="3">
        <v>62.25</v>
      </c>
      <c r="AE14" s="3">
        <v>51.25</v>
      </c>
      <c r="AF14" s="3">
        <v>57.25</v>
      </c>
      <c r="AG14" s="19">
        <f t="shared" si="1"/>
        <v>60.81755216966297</v>
      </c>
    </row>
    <row r="15" spans="1:33" ht="16.5" customHeight="1">
      <c r="A15" s="11" t="s">
        <v>10</v>
      </c>
      <c r="B15" s="3">
        <v>86.75</v>
      </c>
      <c r="C15" s="3">
        <v>85.08333333333333</v>
      </c>
      <c r="D15" s="3">
        <v>78.16666666666667</v>
      </c>
      <c r="E15" s="3">
        <v>70</v>
      </c>
      <c r="F15" s="3">
        <v>81.16666666666667</v>
      </c>
      <c r="G15" s="3">
        <v>77.5</v>
      </c>
      <c r="H15" s="3">
        <v>80</v>
      </c>
      <c r="I15" s="3">
        <v>95.54166666666667</v>
      </c>
      <c r="J15" s="3">
        <v>93</v>
      </c>
      <c r="K15" s="3">
        <v>81.45833333333333</v>
      </c>
      <c r="L15" s="3">
        <v>71</v>
      </c>
      <c r="M15" s="3">
        <v>63</v>
      </c>
      <c r="N15" s="3">
        <v>93.91666666666667</v>
      </c>
      <c r="O15" s="3">
        <v>83.20833333333333</v>
      </c>
      <c r="P15" s="3">
        <v>90.29166666666667</v>
      </c>
      <c r="Q15" s="3">
        <v>64.625</v>
      </c>
      <c r="R15" s="3">
        <v>45.625</v>
      </c>
      <c r="S15" s="3">
        <v>45.166666666666664</v>
      </c>
      <c r="T15" s="3">
        <v>64.83333333333333</v>
      </c>
      <c r="U15" s="3">
        <v>44.541666666666664</v>
      </c>
      <c r="V15" s="3">
        <v>42.958333333333336</v>
      </c>
      <c r="W15" s="3">
        <v>77.04166666666667</v>
      </c>
      <c r="X15" s="3">
        <v>71.45833333333333</v>
      </c>
      <c r="Y15" s="3">
        <v>58.208333333333336</v>
      </c>
      <c r="Z15" s="3">
        <v>49.125</v>
      </c>
      <c r="AA15" s="3">
        <v>43.25</v>
      </c>
      <c r="AB15" s="3">
        <v>36.541666666666664</v>
      </c>
      <c r="AC15" s="3">
        <v>47.45454545454545</v>
      </c>
      <c r="AD15" s="3">
        <v>61.75</v>
      </c>
      <c r="AE15" s="3">
        <v>53.458333333333336</v>
      </c>
      <c r="AF15" s="3">
        <v>57.25</v>
      </c>
      <c r="AG15" s="19">
        <f t="shared" si="1"/>
        <v>67.5281036168133</v>
      </c>
    </row>
    <row r="16" spans="1:33" ht="16.5" customHeight="1">
      <c r="A16" s="11" t="s">
        <v>11</v>
      </c>
      <c r="B16" s="3">
        <v>75.15</v>
      </c>
      <c r="C16" s="3">
        <v>88.58333333333333</v>
      </c>
      <c r="D16" s="3">
        <v>68.08333333333333</v>
      </c>
      <c r="E16" s="3">
        <v>72.08333333333333</v>
      </c>
      <c r="F16" s="3">
        <v>74.33333333333333</v>
      </c>
      <c r="G16" s="3">
        <v>76.5</v>
      </c>
      <c r="H16" s="3">
        <v>66.5</v>
      </c>
      <c r="I16" s="3">
        <v>89.4090909090909</v>
      </c>
      <c r="J16" s="3">
        <v>90.33333333333333</v>
      </c>
      <c r="K16" s="3">
        <v>72.36363636363636</v>
      </c>
      <c r="L16" s="3">
        <v>71.54166666666667</v>
      </c>
      <c r="M16" s="3">
        <v>65.625</v>
      </c>
      <c r="N16" s="3">
        <v>81.83333333333333</v>
      </c>
      <c r="O16" s="3">
        <v>71.375</v>
      </c>
      <c r="P16" s="3">
        <v>88.33333333333333</v>
      </c>
      <c r="Q16" s="3">
        <v>56.833333333333336</v>
      </c>
      <c r="R16" s="3">
        <v>53.5</v>
      </c>
      <c r="S16" s="3">
        <v>54.041666666666664</v>
      </c>
      <c r="T16" s="3">
        <v>59.208333333333336</v>
      </c>
      <c r="U16" s="3">
        <v>51.833333333333336</v>
      </c>
      <c r="V16" s="3">
        <v>53.5</v>
      </c>
      <c r="W16" s="3">
        <v>64.91666666666667</v>
      </c>
      <c r="X16" s="3">
        <v>65.20833333333333</v>
      </c>
      <c r="Y16" s="3">
        <v>55.125</v>
      </c>
      <c r="Z16" s="3">
        <v>50.541666666666664</v>
      </c>
      <c r="AA16" s="3">
        <v>47.166666666666664</v>
      </c>
      <c r="AB16" s="3">
        <v>49.125</v>
      </c>
      <c r="AC16" s="3">
        <v>50.95454545454545</v>
      </c>
      <c r="AD16" s="3">
        <v>58.083333333333336</v>
      </c>
      <c r="AE16" s="3">
        <v>45</v>
      </c>
      <c r="AF16" s="3">
        <v>55.708333333333336</v>
      </c>
      <c r="AG16" s="19">
        <f t="shared" si="1"/>
        <v>65.2514173998045</v>
      </c>
    </row>
    <row r="17" spans="1:33" ht="16.5" customHeight="1">
      <c r="A17" s="11" t="s">
        <v>12</v>
      </c>
      <c r="B17" s="3">
        <v>68.375</v>
      </c>
      <c r="C17" s="3">
        <v>82.33333333333333</v>
      </c>
      <c r="D17" s="3">
        <v>75.75</v>
      </c>
      <c r="E17" s="3">
        <v>62.583333333333336</v>
      </c>
      <c r="F17" s="3">
        <v>74.33333333333333</v>
      </c>
      <c r="G17" s="3">
        <v>73.41666666666667</v>
      </c>
      <c r="H17" s="3">
        <v>67.875</v>
      </c>
      <c r="I17" s="3">
        <v>83.58333333333333</v>
      </c>
      <c r="J17" s="3">
        <v>92.85714285714286</v>
      </c>
      <c r="K17" s="3">
        <v>72.33333333333333</v>
      </c>
      <c r="L17" s="3">
        <v>70.16666666666667</v>
      </c>
      <c r="M17" s="3">
        <v>66</v>
      </c>
      <c r="N17" s="3">
        <v>75.33333333333333</v>
      </c>
      <c r="O17" s="3">
        <v>70.375</v>
      </c>
      <c r="P17" s="3">
        <v>64.75</v>
      </c>
      <c r="Q17" s="3">
        <v>56.333333333333336</v>
      </c>
      <c r="R17" s="3">
        <v>48.833333333333336</v>
      </c>
      <c r="S17" s="3">
        <v>55.416666666666664</v>
      </c>
      <c r="T17" s="3">
        <v>57.916666666666664</v>
      </c>
      <c r="U17" s="3">
        <v>49.083333333333336</v>
      </c>
      <c r="V17" s="3">
        <v>47.041666666666664</v>
      </c>
      <c r="W17" s="3">
        <v>60.666666666666664</v>
      </c>
      <c r="X17" s="3">
        <v>63.583333333333336</v>
      </c>
      <c r="Y17" s="3">
        <v>49.5</v>
      </c>
      <c r="Z17" s="3">
        <v>39.375</v>
      </c>
      <c r="AA17" s="3">
        <v>37.166666666666664</v>
      </c>
      <c r="AB17" s="3">
        <v>41.041666666666664</v>
      </c>
      <c r="AC17" s="3">
        <v>51.68181818181818</v>
      </c>
      <c r="AD17" s="3">
        <v>54.75</v>
      </c>
      <c r="AE17" s="3">
        <v>37.208333333333336</v>
      </c>
      <c r="AF17" s="3">
        <v>45.791666666666664</v>
      </c>
      <c r="AG17" s="19">
        <f t="shared" si="1"/>
        <v>61.143729925988</v>
      </c>
    </row>
    <row r="18" spans="1:33" ht="16.5" customHeight="1">
      <c r="A18" s="11" t="s">
        <v>13</v>
      </c>
      <c r="B18" s="3">
        <v>64.70833333333333</v>
      </c>
      <c r="C18" s="3">
        <v>74</v>
      </c>
      <c r="D18" s="3">
        <v>83.08333333333333</v>
      </c>
      <c r="E18" s="3">
        <v>78.16666666666667</v>
      </c>
      <c r="F18" s="3">
        <v>76.83333333333333</v>
      </c>
      <c r="G18" s="3">
        <v>76.58333333333333</v>
      </c>
      <c r="H18" s="3">
        <v>71.91666666666667</v>
      </c>
      <c r="I18" s="3">
        <v>79.16666666666667</v>
      </c>
      <c r="J18" s="3">
        <v>83.79166666666667</v>
      </c>
      <c r="K18" s="3">
        <v>79.125</v>
      </c>
      <c r="L18" s="3">
        <v>71.20833333333333</v>
      </c>
      <c r="M18" s="3">
        <v>62.958333333333336</v>
      </c>
      <c r="N18" s="3">
        <v>78.33333333333333</v>
      </c>
      <c r="O18" s="3">
        <v>72.70833333333333</v>
      </c>
      <c r="P18" s="3">
        <v>64.08333333333333</v>
      </c>
      <c r="Q18" s="3">
        <v>55.5</v>
      </c>
      <c r="R18" s="3">
        <v>50.791666666666664</v>
      </c>
      <c r="S18" s="3">
        <v>58.75</v>
      </c>
      <c r="T18" s="3">
        <v>68.04166666666667</v>
      </c>
      <c r="U18" s="3">
        <v>60.875</v>
      </c>
      <c r="V18" s="3">
        <v>58.333333333333336</v>
      </c>
      <c r="W18" s="3">
        <v>71.58333333333333</v>
      </c>
      <c r="X18" s="3">
        <v>69.5</v>
      </c>
      <c r="Y18" s="3">
        <v>63.875</v>
      </c>
      <c r="Z18" s="3">
        <v>51.791666666666664</v>
      </c>
      <c r="AA18" s="3">
        <v>51.958333333333336</v>
      </c>
      <c r="AB18" s="3">
        <v>54.833333333333336</v>
      </c>
      <c r="AC18" s="3">
        <v>55.22727272727273</v>
      </c>
      <c r="AD18" s="3">
        <v>61.75</v>
      </c>
      <c r="AE18" s="3">
        <v>44.875</v>
      </c>
      <c r="AF18" s="3">
        <v>61.416666666666664</v>
      </c>
      <c r="AG18" s="19">
        <f t="shared" si="1"/>
        <v>66.31512707722383</v>
      </c>
    </row>
    <row r="19" spans="1:33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9" t="s">
        <v>21</v>
      </c>
    </row>
    <row r="20" spans="1:33" ht="16.5" customHeight="1">
      <c r="A20" s="11" t="s">
        <v>15</v>
      </c>
      <c r="B20" s="3">
        <v>91.33333333333333</v>
      </c>
      <c r="C20" s="3">
        <v>86</v>
      </c>
      <c r="D20" s="3">
        <v>84.04166666666667</v>
      </c>
      <c r="E20" s="3">
        <v>72.20833333333333</v>
      </c>
      <c r="F20" s="3">
        <v>79.75</v>
      </c>
      <c r="G20" s="3">
        <v>87.625</v>
      </c>
      <c r="H20" s="3">
        <v>73.08333333333333</v>
      </c>
      <c r="I20" s="3">
        <v>97.08333333333333</v>
      </c>
      <c r="J20" s="3">
        <v>96.83333333333333</v>
      </c>
      <c r="K20" s="3">
        <v>91.41666666666667</v>
      </c>
      <c r="L20" s="3">
        <v>77.20833333333333</v>
      </c>
      <c r="M20" s="3">
        <v>62.541666666666664</v>
      </c>
      <c r="N20" s="3">
        <v>96.45833333333333</v>
      </c>
      <c r="O20" s="3">
        <v>90.375</v>
      </c>
      <c r="P20" s="3">
        <v>98.91666666666667</v>
      </c>
      <c r="Q20" s="3">
        <v>70.66666666666667</v>
      </c>
      <c r="R20" s="3">
        <v>44.875</v>
      </c>
      <c r="S20" s="3">
        <v>45.458333333333336</v>
      </c>
      <c r="T20" s="3">
        <v>67.16666666666667</v>
      </c>
      <c r="U20" s="3">
        <v>45.875</v>
      </c>
      <c r="V20" s="3">
        <v>49.5</v>
      </c>
      <c r="W20" s="3">
        <v>93.875</v>
      </c>
      <c r="X20" s="3">
        <v>73.66666666666667</v>
      </c>
      <c r="Y20" s="3">
        <v>62.166666666666664</v>
      </c>
      <c r="Z20" s="3">
        <v>45.708333333333336</v>
      </c>
      <c r="AA20" s="3">
        <v>41.291666666666664</v>
      </c>
      <c r="AB20" s="3">
        <v>45.458333333333336</v>
      </c>
      <c r="AC20" s="3">
        <v>56.95652173913044</v>
      </c>
      <c r="AD20" s="3">
        <v>66.45833333333333</v>
      </c>
      <c r="AE20" s="3">
        <v>49.5</v>
      </c>
      <c r="AF20" s="3">
        <v>56.791666666666664</v>
      </c>
      <c r="AG20" s="19">
        <f t="shared" si="1"/>
        <v>70.97709209911174</v>
      </c>
    </row>
    <row r="21" spans="1:33" ht="16.5" customHeight="1">
      <c r="A21" s="11" t="s">
        <v>16</v>
      </c>
      <c r="B21" s="3">
        <v>81.16666666666667</v>
      </c>
      <c r="C21" s="3">
        <v>83.625</v>
      </c>
      <c r="D21" s="3">
        <v>63.833333333333336</v>
      </c>
      <c r="E21" s="3">
        <v>63.333333333333336</v>
      </c>
      <c r="F21" s="3">
        <v>71.16666666666667</v>
      </c>
      <c r="G21" s="3">
        <v>74.95833333333333</v>
      </c>
      <c r="H21" s="3">
        <v>64.375</v>
      </c>
      <c r="I21" s="3">
        <v>88.70833333333333</v>
      </c>
      <c r="J21" s="3">
        <v>89.08333333333333</v>
      </c>
      <c r="K21" s="3">
        <v>81.125</v>
      </c>
      <c r="L21" s="3">
        <v>61</v>
      </c>
      <c r="M21" s="3">
        <v>62</v>
      </c>
      <c r="N21" s="3">
        <v>84</v>
      </c>
      <c r="O21" s="3">
        <v>86.54166666666667</v>
      </c>
      <c r="P21" s="3">
        <v>77.66666666666667</v>
      </c>
      <c r="Q21" s="3">
        <v>54.625</v>
      </c>
      <c r="R21" s="3">
        <v>41.458333333333336</v>
      </c>
      <c r="S21" s="3">
        <v>68.91666666666667</v>
      </c>
      <c r="T21" s="3">
        <v>65.95833333333333</v>
      </c>
      <c r="U21" s="3">
        <v>66.08333333333333</v>
      </c>
      <c r="V21" s="3">
        <v>65.45833333333333</v>
      </c>
      <c r="W21" s="3">
        <v>75.79166666666667</v>
      </c>
      <c r="X21" s="3">
        <v>66.25</v>
      </c>
      <c r="Y21" s="3">
        <v>55.375</v>
      </c>
      <c r="Z21" s="3">
        <v>48</v>
      </c>
      <c r="AA21" s="3">
        <v>42.25</v>
      </c>
      <c r="AB21" s="3">
        <v>34</v>
      </c>
      <c r="AC21" s="3">
        <v>46.77272727272727</v>
      </c>
      <c r="AD21" s="3">
        <v>60.333333333333336</v>
      </c>
      <c r="AE21" s="3">
        <v>43</v>
      </c>
      <c r="AF21" s="3">
        <v>43.25</v>
      </c>
      <c r="AG21" s="19">
        <f t="shared" si="1"/>
        <v>64.84213098729228</v>
      </c>
    </row>
    <row r="22" spans="1:33" ht="16.5" customHeight="1">
      <c r="A22" s="11" t="s">
        <v>17</v>
      </c>
      <c r="B22" s="3">
        <v>78.04166666666667</v>
      </c>
      <c r="C22" s="3">
        <v>84</v>
      </c>
      <c r="D22" s="3">
        <v>81.75</v>
      </c>
      <c r="E22" s="3">
        <v>71.66666666666667</v>
      </c>
      <c r="F22" s="3">
        <v>76.41666666666667</v>
      </c>
      <c r="G22" s="3">
        <v>73.75</v>
      </c>
      <c r="H22" s="3">
        <v>61.083333333333336</v>
      </c>
      <c r="I22" s="3">
        <v>90.70833333333333</v>
      </c>
      <c r="J22" s="3">
        <v>95.04166666666667</v>
      </c>
      <c r="K22" s="3">
        <v>81.66666666666667</v>
      </c>
      <c r="L22" s="3">
        <v>72</v>
      </c>
      <c r="M22" s="3">
        <v>57.125</v>
      </c>
      <c r="N22" s="3">
        <v>81.20833333333333</v>
      </c>
      <c r="O22" s="3">
        <v>67.75</v>
      </c>
      <c r="P22" s="3">
        <v>78.375</v>
      </c>
      <c r="Q22" s="3">
        <v>60</v>
      </c>
      <c r="R22" s="3">
        <v>47.666666666666664</v>
      </c>
      <c r="S22" s="3">
        <v>47.708333333333336</v>
      </c>
      <c r="T22" s="3">
        <v>53.541666666666664</v>
      </c>
      <c r="U22" s="3">
        <v>44.416666666666664</v>
      </c>
      <c r="V22" s="3">
        <v>49.583333333333336</v>
      </c>
      <c r="W22" s="3">
        <v>64.25</v>
      </c>
      <c r="X22" s="3">
        <v>65.25</v>
      </c>
      <c r="Y22" s="3">
        <v>50.666666666666664</v>
      </c>
      <c r="Z22" s="3">
        <v>46.875</v>
      </c>
      <c r="AA22" s="3">
        <v>46.333333333333336</v>
      </c>
      <c r="AB22" s="3">
        <v>39.25</v>
      </c>
      <c r="AC22" s="3">
        <v>42.54545454545455</v>
      </c>
      <c r="AD22" s="3">
        <v>61.75</v>
      </c>
      <c r="AE22" s="3">
        <v>50.666666666666664</v>
      </c>
      <c r="AF22" s="3">
        <v>57.666666666666664</v>
      </c>
      <c r="AG22" s="19">
        <f t="shared" si="1"/>
        <v>63.83076735092865</v>
      </c>
    </row>
    <row r="23" spans="1:33" ht="16.5" customHeight="1">
      <c r="A23" s="11" t="s">
        <v>18</v>
      </c>
      <c r="B23" s="3">
        <v>45.904761904761905</v>
      </c>
      <c r="C23" s="3">
        <v>46.57142857142857</v>
      </c>
      <c r="D23" s="3">
        <v>83.9047619047619</v>
      </c>
      <c r="E23" s="3">
        <v>67.92307692307692</v>
      </c>
      <c r="F23" s="3">
        <v>71.65217391304348</v>
      </c>
      <c r="G23" s="3">
        <v>66.78260869565217</v>
      </c>
      <c r="H23" s="3">
        <v>55.73913043478261</v>
      </c>
      <c r="I23" s="3">
        <v>68.85714285714286</v>
      </c>
      <c r="J23" s="3">
        <v>76.15</v>
      </c>
      <c r="K23" s="3">
        <v>62.45</v>
      </c>
      <c r="L23" s="3">
        <v>61.47826086956522</v>
      </c>
      <c r="M23" s="3">
        <v>43.333333333333336</v>
      </c>
      <c r="N23" s="3">
        <v>52.27272727272727</v>
      </c>
      <c r="O23" s="3">
        <v>62.04347826086956</v>
      </c>
      <c r="P23" s="3">
        <v>39.73913043478261</v>
      </c>
      <c r="Q23" s="3">
        <v>40.08695652173913</v>
      </c>
      <c r="R23" s="3">
        <v>30.40909090909091</v>
      </c>
      <c r="S23" s="3">
        <v>36.142857142857146</v>
      </c>
      <c r="T23" s="3">
        <v>32.904761904761905</v>
      </c>
      <c r="U23" s="3">
        <v>32.9</v>
      </c>
      <c r="V23" s="4">
        <v>31.45</v>
      </c>
      <c r="W23" s="4">
        <v>32.95</v>
      </c>
      <c r="X23" s="4">
        <v>32.388888888888886</v>
      </c>
      <c r="Y23" s="4">
        <v>31.68421052631579</v>
      </c>
      <c r="Z23" s="4">
        <v>29.25</v>
      </c>
      <c r="AA23" s="4">
        <v>28.45</v>
      </c>
      <c r="AB23" s="4">
        <v>28.105263157894736</v>
      </c>
      <c r="AC23" s="4">
        <v>29.72222222222222</v>
      </c>
      <c r="AD23" s="4">
        <v>50</v>
      </c>
      <c r="AE23" s="4">
        <v>29.36842105263158</v>
      </c>
      <c r="AF23" s="4">
        <v>44.523809523809526</v>
      </c>
      <c r="AG23" s="19">
        <f t="shared" si="1"/>
        <v>46.617370878262605</v>
      </c>
    </row>
    <row r="24" spans="1:33" ht="16.5" customHeight="1">
      <c r="A24" s="11" t="s">
        <v>19</v>
      </c>
      <c r="B24" s="3">
        <v>89.45833333333333</v>
      </c>
      <c r="C24" s="3">
        <v>83.08333333333333</v>
      </c>
      <c r="D24" s="3">
        <v>79.125</v>
      </c>
      <c r="E24" s="3">
        <v>72.125</v>
      </c>
      <c r="F24" s="3">
        <v>83.75</v>
      </c>
      <c r="G24" s="3">
        <v>83.04166666666667</v>
      </c>
      <c r="H24" s="3">
        <v>86.5</v>
      </c>
      <c r="I24" s="3">
        <v>94.875</v>
      </c>
      <c r="J24" s="3">
        <v>94.20833333333333</v>
      </c>
      <c r="K24" s="3">
        <v>83.5</v>
      </c>
      <c r="L24" s="3">
        <v>74.91666666666667</v>
      </c>
      <c r="M24" s="3">
        <v>75.08333333333333</v>
      </c>
      <c r="N24" s="3">
        <v>92.875</v>
      </c>
      <c r="O24" s="3">
        <v>89.91666666666667</v>
      </c>
      <c r="P24" s="3">
        <v>91.16666666666667</v>
      </c>
      <c r="Q24" s="3">
        <v>70.625</v>
      </c>
      <c r="R24" s="3">
        <v>55.541666666666664</v>
      </c>
      <c r="S24" s="3">
        <v>70.75</v>
      </c>
      <c r="T24" s="3">
        <v>72.70833333333333</v>
      </c>
      <c r="U24" s="3">
        <v>47.375</v>
      </c>
      <c r="V24" s="3">
        <v>53</v>
      </c>
      <c r="W24" s="3">
        <v>86.91666666666667</v>
      </c>
      <c r="X24" s="3">
        <v>75.58333333333333</v>
      </c>
      <c r="Y24" s="3">
        <v>63.666666666666664</v>
      </c>
      <c r="Z24" s="3">
        <v>49.75</v>
      </c>
      <c r="AA24" s="3">
        <v>38.958333333333336</v>
      </c>
      <c r="AB24" s="3">
        <v>43.5</v>
      </c>
      <c r="AC24" s="3">
        <v>60.68181818181818</v>
      </c>
      <c r="AD24" s="3">
        <v>69.45833333333333</v>
      </c>
      <c r="AE24" s="3">
        <v>53.625</v>
      </c>
      <c r="AF24" s="3">
        <v>52.166666666666664</v>
      </c>
      <c r="AG24" s="19">
        <f t="shared" si="1"/>
        <v>72.19134897360703</v>
      </c>
    </row>
    <row r="25" spans="1:33" ht="16.5" customHeight="1">
      <c r="A25" s="11" t="s">
        <v>20</v>
      </c>
      <c r="B25" s="3" t="s">
        <v>21</v>
      </c>
      <c r="C25" s="3" t="s">
        <v>21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9" t="s">
        <v>21</v>
      </c>
    </row>
    <row r="26" spans="1:34" s="6" customFormat="1" ht="16.5" customHeight="1">
      <c r="A26" s="15" t="s">
        <v>42</v>
      </c>
      <c r="B26" s="24">
        <f aca="true" t="shared" si="2" ref="B26:O26">AVERAGE(B5:B25)</f>
        <v>71.32963659147872</v>
      </c>
      <c r="C26" s="24">
        <f t="shared" si="2"/>
        <v>72.60541058528675</v>
      </c>
      <c r="D26" s="24">
        <f t="shared" si="2"/>
        <v>77.3546365914787</v>
      </c>
      <c r="E26" s="24">
        <f t="shared" si="2"/>
        <v>69.6889338731444</v>
      </c>
      <c r="F26" s="24">
        <f t="shared" si="2"/>
        <v>75.60695136178042</v>
      </c>
      <c r="G26" s="24">
        <f t="shared" si="2"/>
        <v>73.54475863571975</v>
      </c>
      <c r="H26" s="24">
        <f t="shared" si="2"/>
        <v>66.10819243156199</v>
      </c>
      <c r="I26" s="24">
        <f t="shared" si="2"/>
        <v>81.23701298701297</v>
      </c>
      <c r="J26" s="24">
        <f t="shared" si="2"/>
        <v>85.95383471304524</v>
      </c>
      <c r="K26" s="24">
        <f t="shared" si="2"/>
        <v>76.5120368217555</v>
      </c>
      <c r="L26" s="24">
        <f t="shared" si="2"/>
        <v>67.18073671497585</v>
      </c>
      <c r="M26" s="24">
        <f t="shared" si="2"/>
        <v>57.30092592592593</v>
      </c>
      <c r="N26" s="24">
        <f t="shared" si="2"/>
        <v>75.07533670033669</v>
      </c>
      <c r="O26" s="24">
        <f t="shared" si="2"/>
        <v>71.30797101449276</v>
      </c>
      <c r="P26" s="24">
        <f aca="true" t="shared" si="3" ref="P26:U26">AVERAGE(P5:P25)</f>
        <v>69.80458132045088</v>
      </c>
      <c r="Q26" s="24">
        <f t="shared" si="3"/>
        <v>54.330615942028984</v>
      </c>
      <c r="R26" s="24">
        <f t="shared" si="3"/>
        <v>44.918560606060595</v>
      </c>
      <c r="S26" s="24">
        <f t="shared" si="3"/>
        <v>49.30886243386244</v>
      </c>
      <c r="T26" s="24">
        <f t="shared" si="3"/>
        <v>55.59656084656085</v>
      </c>
      <c r="U26" s="24">
        <f t="shared" si="3"/>
        <v>46.84398148148148</v>
      </c>
      <c r="V26" s="24">
        <f aca="true" t="shared" si="4" ref="V26:AF26">AVERAGE(V5:V25)</f>
        <v>46.390740740740746</v>
      </c>
      <c r="W26" s="24">
        <f t="shared" si="4"/>
        <v>62.49027777777778</v>
      </c>
      <c r="X26" s="24">
        <f t="shared" si="4"/>
        <v>60.8641975308642</v>
      </c>
      <c r="Y26" s="24">
        <f t="shared" si="4"/>
        <v>51.53801169590643</v>
      </c>
      <c r="Z26" s="24">
        <f t="shared" si="4"/>
        <v>42.51851851851852</v>
      </c>
      <c r="AA26" s="24">
        <f t="shared" si="4"/>
        <v>40.52268518518519</v>
      </c>
      <c r="AB26" s="24">
        <f t="shared" si="4"/>
        <v>40.84451542503602</v>
      </c>
      <c r="AC26" s="24">
        <f t="shared" si="4"/>
        <v>46.64881910896402</v>
      </c>
      <c r="AD26" s="24">
        <f t="shared" si="4"/>
        <v>59.08564814814815</v>
      </c>
      <c r="AE26" s="24">
        <f t="shared" si="4"/>
        <v>44.37463450292397</v>
      </c>
      <c r="AF26" s="24">
        <f t="shared" si="4"/>
        <v>52.823082010582</v>
      </c>
      <c r="AG26" s="20">
        <f>AVERAGE(AG5:AG25)</f>
        <v>62.020510815190526</v>
      </c>
      <c r="AH26" s="14"/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AF3:AF4"/>
    <mergeCell ref="A1:AG1"/>
    <mergeCell ref="AA3:AA4"/>
    <mergeCell ref="AB3:AB4"/>
    <mergeCell ref="AC3:AC4"/>
    <mergeCell ref="AD3:AD4"/>
    <mergeCell ref="W3:W4"/>
    <mergeCell ref="X3:X4"/>
    <mergeCell ref="Y3:Y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E10">
      <selection activeCell="AG26" sqref="AG26"/>
    </sheetView>
  </sheetViews>
  <sheetFormatPr defaultColWidth="9.140625" defaultRowHeight="12.75"/>
  <cols>
    <col min="1" max="1" width="19.140625" style="2" bestFit="1" customWidth="1"/>
    <col min="2" max="2" width="6.421875" style="2" bestFit="1" customWidth="1"/>
    <col min="3" max="3" width="5.421875" style="2" bestFit="1" customWidth="1"/>
    <col min="4" max="4" width="6.421875" style="2" bestFit="1" customWidth="1"/>
    <col min="5" max="6" width="5.421875" style="2" bestFit="1" customWidth="1"/>
    <col min="7" max="7" width="6.421875" style="2" bestFit="1" customWidth="1"/>
    <col min="8" max="8" width="5.421875" style="2" bestFit="1" customWidth="1"/>
    <col min="9" max="11" width="6.421875" style="2" bestFit="1" customWidth="1"/>
    <col min="12" max="13" width="5.421875" style="2" bestFit="1" customWidth="1"/>
    <col min="14" max="16" width="6.421875" style="2" bestFit="1" customWidth="1"/>
    <col min="17" max="22" width="5.421875" style="2" bestFit="1" customWidth="1"/>
    <col min="23" max="24" width="6.421875" style="2" bestFit="1" customWidth="1"/>
    <col min="25" max="29" width="5.421875" style="2" bestFit="1" customWidth="1"/>
    <col min="30" max="30" width="6.421875" style="2" bestFit="1" customWidth="1"/>
    <col min="31" max="32" width="5.421875" style="2" bestFit="1" customWidth="1"/>
    <col min="33" max="33" width="7.421875" style="21" bestFit="1" customWidth="1"/>
    <col min="34" max="34" width="5.8515625" style="21" bestFit="1" customWidth="1"/>
    <col min="35" max="35" width="9.140625" style="1" customWidth="1"/>
  </cols>
  <sheetData>
    <row r="1" spans="1:34" ht="19.5" customHeight="1" thickBo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13"/>
    </row>
    <row r="3" spans="1:35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41</v>
      </c>
      <c r="AH3" s="38" t="s">
        <v>39</v>
      </c>
      <c r="AI3" s="14"/>
    </row>
    <row r="4" spans="1:35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39" t="s">
        <v>40</v>
      </c>
      <c r="AI4" s="14"/>
    </row>
    <row r="5" spans="1:34" ht="16.5" customHeight="1" thickTop="1">
      <c r="A5" s="10" t="s">
        <v>0</v>
      </c>
      <c r="B5" s="16">
        <v>98</v>
      </c>
      <c r="C5" s="16">
        <v>97</v>
      </c>
      <c r="D5" s="16">
        <v>98</v>
      </c>
      <c r="E5" s="16">
        <v>98</v>
      </c>
      <c r="F5" s="16">
        <v>96</v>
      </c>
      <c r="G5" s="16">
        <v>98</v>
      </c>
      <c r="H5" s="16">
        <v>95</v>
      </c>
      <c r="I5" s="16">
        <v>98</v>
      </c>
      <c r="J5" s="16">
        <v>98</v>
      </c>
      <c r="K5" s="16">
        <v>98</v>
      </c>
      <c r="L5" s="16">
        <v>98</v>
      </c>
      <c r="M5" s="16">
        <v>93</v>
      </c>
      <c r="N5" s="16">
        <v>97</v>
      </c>
      <c r="O5" s="16">
        <v>98</v>
      </c>
      <c r="P5" s="3">
        <v>98</v>
      </c>
      <c r="Q5" s="3">
        <v>96</v>
      </c>
      <c r="R5" s="3">
        <v>83</v>
      </c>
      <c r="S5" s="16">
        <v>93</v>
      </c>
      <c r="T5" s="3">
        <v>98</v>
      </c>
      <c r="U5" s="3">
        <v>91</v>
      </c>
      <c r="V5" s="3">
        <v>88</v>
      </c>
      <c r="W5" s="3">
        <v>97</v>
      </c>
      <c r="X5" s="3">
        <v>98</v>
      </c>
      <c r="Y5" s="3">
        <v>96</v>
      </c>
      <c r="Z5" s="3">
        <v>94</v>
      </c>
      <c r="AA5" s="3">
        <v>83</v>
      </c>
      <c r="AB5" s="3">
        <v>89</v>
      </c>
      <c r="AC5" s="3">
        <v>93</v>
      </c>
      <c r="AD5" s="3">
        <v>95</v>
      </c>
      <c r="AE5" s="3">
        <v>83</v>
      </c>
      <c r="AF5" s="3">
        <v>92</v>
      </c>
      <c r="AG5" s="19">
        <f>MAX(B5:AF5)</f>
        <v>98</v>
      </c>
      <c r="AH5" s="19">
        <f>AVERAGE(B5:AF5)</f>
        <v>94.41935483870968</v>
      </c>
    </row>
    <row r="6" spans="1:34" ht="16.5" customHeight="1">
      <c r="A6" s="11" t="s">
        <v>1</v>
      </c>
      <c r="B6" s="16">
        <v>80</v>
      </c>
      <c r="C6" s="16">
        <v>96</v>
      </c>
      <c r="D6" s="16">
        <v>97</v>
      </c>
      <c r="E6" s="16">
        <v>94</v>
      </c>
      <c r="F6" s="16">
        <v>96</v>
      </c>
      <c r="G6" s="16">
        <v>97</v>
      </c>
      <c r="H6" s="16">
        <v>96</v>
      </c>
      <c r="I6" s="16">
        <v>96</v>
      </c>
      <c r="J6" s="16">
        <v>96</v>
      </c>
      <c r="K6" s="16">
        <v>86</v>
      </c>
      <c r="L6" s="16">
        <v>94</v>
      </c>
      <c r="M6" s="16">
        <v>97</v>
      </c>
      <c r="N6" s="16">
        <v>92</v>
      </c>
      <c r="O6" s="16">
        <v>91</v>
      </c>
      <c r="P6" s="3">
        <v>91</v>
      </c>
      <c r="Q6" s="3">
        <v>87</v>
      </c>
      <c r="R6" s="3">
        <v>83</v>
      </c>
      <c r="S6" s="3">
        <v>90</v>
      </c>
      <c r="T6" s="3">
        <v>93</v>
      </c>
      <c r="U6" s="3">
        <v>91</v>
      </c>
      <c r="V6" s="3">
        <v>88</v>
      </c>
      <c r="W6" s="3">
        <v>93</v>
      </c>
      <c r="X6" s="3">
        <v>95</v>
      </c>
      <c r="Y6" s="3">
        <v>87</v>
      </c>
      <c r="Z6" s="3">
        <v>85</v>
      </c>
      <c r="AA6" s="3">
        <v>77</v>
      </c>
      <c r="AB6" s="3">
        <v>81</v>
      </c>
      <c r="AC6" s="3">
        <v>92</v>
      </c>
      <c r="AD6" s="3">
        <v>93</v>
      </c>
      <c r="AE6" s="3">
        <v>66</v>
      </c>
      <c r="AF6" s="3">
        <v>73</v>
      </c>
      <c r="AG6" s="19">
        <f aca="true" t="shared" si="1" ref="AG6:AG24">MAX(B6:AF6)</f>
        <v>97</v>
      </c>
      <c r="AH6" s="19">
        <f aca="true" t="shared" si="2" ref="AH6:AH24">AVERAGE(B6:AF6)</f>
        <v>89.45161290322581</v>
      </c>
    </row>
    <row r="7" spans="1:34" ht="16.5" customHeight="1">
      <c r="A7" s="11" t="s">
        <v>2</v>
      </c>
      <c r="B7" s="16">
        <v>86</v>
      </c>
      <c r="C7" s="16">
        <v>81</v>
      </c>
      <c r="D7" s="16">
        <v>95</v>
      </c>
      <c r="E7" s="16">
        <v>91</v>
      </c>
      <c r="F7" s="16">
        <v>82</v>
      </c>
      <c r="G7" s="16">
        <v>86</v>
      </c>
      <c r="H7" s="16">
        <v>78</v>
      </c>
      <c r="I7" s="16">
        <v>94</v>
      </c>
      <c r="J7" s="16">
        <v>94</v>
      </c>
      <c r="K7" s="16">
        <v>92</v>
      </c>
      <c r="L7" s="16">
        <v>79</v>
      </c>
      <c r="M7" s="16">
        <v>58</v>
      </c>
      <c r="N7" s="16">
        <v>87</v>
      </c>
      <c r="O7" s="16">
        <v>86</v>
      </c>
      <c r="P7" s="3">
        <v>75</v>
      </c>
      <c r="Q7" s="3">
        <v>72</v>
      </c>
      <c r="R7" s="3">
        <v>45</v>
      </c>
      <c r="S7" s="3">
        <v>63</v>
      </c>
      <c r="T7" s="3">
        <v>76</v>
      </c>
      <c r="U7" s="3">
        <v>52</v>
      </c>
      <c r="V7" s="16">
        <v>47</v>
      </c>
      <c r="W7" s="16">
        <v>76</v>
      </c>
      <c r="X7" s="16">
        <v>91</v>
      </c>
      <c r="Y7" s="16">
        <v>60</v>
      </c>
      <c r="Z7" s="16">
        <v>46</v>
      </c>
      <c r="AA7" s="16">
        <v>43</v>
      </c>
      <c r="AB7" s="16">
        <v>42</v>
      </c>
      <c r="AC7" s="16">
        <v>46</v>
      </c>
      <c r="AD7" s="16">
        <v>92</v>
      </c>
      <c r="AE7" s="16">
        <v>61</v>
      </c>
      <c r="AF7" s="16">
        <v>73</v>
      </c>
      <c r="AG7" s="19">
        <f t="shared" si="1"/>
        <v>95</v>
      </c>
      <c r="AH7" s="19">
        <f t="shared" si="2"/>
        <v>72.54838709677419</v>
      </c>
    </row>
    <row r="8" spans="1:34" ht="16.5" customHeight="1">
      <c r="A8" s="11" t="s">
        <v>3</v>
      </c>
      <c r="B8" s="16">
        <v>83</v>
      </c>
      <c r="C8" s="16">
        <v>82</v>
      </c>
      <c r="D8" s="16">
        <v>94</v>
      </c>
      <c r="E8" s="16">
        <v>92</v>
      </c>
      <c r="F8" s="16">
        <v>92</v>
      </c>
      <c r="G8" s="16">
        <v>87</v>
      </c>
      <c r="H8" s="16">
        <v>90</v>
      </c>
      <c r="I8" s="16">
        <v>80</v>
      </c>
      <c r="J8" s="16">
        <v>88</v>
      </c>
      <c r="K8" s="16">
        <v>95</v>
      </c>
      <c r="L8" s="16">
        <v>93</v>
      </c>
      <c r="M8" s="16">
        <v>71</v>
      </c>
      <c r="N8" s="16">
        <v>75</v>
      </c>
      <c r="O8" s="16">
        <v>85</v>
      </c>
      <c r="P8" s="3">
        <v>87</v>
      </c>
      <c r="Q8" s="3">
        <v>56</v>
      </c>
      <c r="R8" s="3">
        <v>78</v>
      </c>
      <c r="S8" s="3">
        <v>76</v>
      </c>
      <c r="T8" s="3">
        <v>79</v>
      </c>
      <c r="U8" s="3">
        <v>80</v>
      </c>
      <c r="V8" s="3">
        <v>82</v>
      </c>
      <c r="W8" s="3">
        <v>78</v>
      </c>
      <c r="X8" s="3">
        <v>76</v>
      </c>
      <c r="Y8" s="3">
        <v>72</v>
      </c>
      <c r="Z8" s="3">
        <v>71</v>
      </c>
      <c r="AA8" s="3">
        <v>79</v>
      </c>
      <c r="AB8" s="3">
        <v>80</v>
      </c>
      <c r="AC8" s="3">
        <v>77</v>
      </c>
      <c r="AD8" s="3">
        <v>70</v>
      </c>
      <c r="AE8" s="3">
        <v>83</v>
      </c>
      <c r="AF8" s="3">
        <v>86</v>
      </c>
      <c r="AG8" s="19">
        <f t="shared" si="1"/>
        <v>95</v>
      </c>
      <c r="AH8" s="19">
        <f t="shared" si="2"/>
        <v>81.19354838709677</v>
      </c>
    </row>
    <row r="9" spans="1:34" ht="16.5" customHeight="1">
      <c r="A9" s="11" t="s">
        <v>4</v>
      </c>
      <c r="B9" s="16">
        <v>49</v>
      </c>
      <c r="C9" s="16">
        <v>56</v>
      </c>
      <c r="D9" s="16">
        <v>95</v>
      </c>
      <c r="E9" s="16">
        <v>97</v>
      </c>
      <c r="F9" s="16">
        <v>81</v>
      </c>
      <c r="G9" s="16">
        <v>96</v>
      </c>
      <c r="H9" s="16">
        <v>65</v>
      </c>
      <c r="I9" s="16">
        <v>79</v>
      </c>
      <c r="J9" s="16">
        <v>90</v>
      </c>
      <c r="K9" s="16">
        <v>97</v>
      </c>
      <c r="L9" s="16">
        <v>91</v>
      </c>
      <c r="M9" s="16">
        <v>53</v>
      </c>
      <c r="N9" s="16">
        <v>47</v>
      </c>
      <c r="O9" s="16">
        <v>92</v>
      </c>
      <c r="P9" s="3">
        <v>42</v>
      </c>
      <c r="Q9" s="3">
        <v>46</v>
      </c>
      <c r="R9" s="3">
        <v>45</v>
      </c>
      <c r="S9" s="3">
        <v>49</v>
      </c>
      <c r="T9" s="3">
        <v>56</v>
      </c>
      <c r="U9" s="3">
        <v>52</v>
      </c>
      <c r="V9" s="3">
        <v>56</v>
      </c>
      <c r="W9" s="3">
        <v>49</v>
      </c>
      <c r="X9" s="3">
        <v>42</v>
      </c>
      <c r="Y9" s="3">
        <v>44</v>
      </c>
      <c r="Z9" s="3">
        <v>40</v>
      </c>
      <c r="AA9" s="3">
        <v>50</v>
      </c>
      <c r="AB9" s="3">
        <v>45</v>
      </c>
      <c r="AC9" s="3">
        <v>44</v>
      </c>
      <c r="AD9" s="3">
        <v>79</v>
      </c>
      <c r="AE9" s="3">
        <v>52</v>
      </c>
      <c r="AF9" s="3">
        <v>85</v>
      </c>
      <c r="AG9" s="19">
        <f t="shared" si="1"/>
        <v>97</v>
      </c>
      <c r="AH9" s="19">
        <f t="shared" si="2"/>
        <v>63.354838709677416</v>
      </c>
    </row>
    <row r="10" spans="1:34" ht="16.5" customHeight="1">
      <c r="A10" s="11" t="s">
        <v>5</v>
      </c>
      <c r="B10" s="16">
        <v>87</v>
      </c>
      <c r="C10" s="16">
        <v>91</v>
      </c>
      <c r="D10" s="16">
        <v>92</v>
      </c>
      <c r="E10" s="16">
        <v>75</v>
      </c>
      <c r="F10" s="16">
        <v>86</v>
      </c>
      <c r="G10" s="16">
        <v>85</v>
      </c>
      <c r="H10" s="16">
        <v>88</v>
      </c>
      <c r="I10" s="16">
        <v>66</v>
      </c>
      <c r="J10" s="16">
        <v>90</v>
      </c>
      <c r="K10" s="16">
        <v>93</v>
      </c>
      <c r="L10" s="16">
        <v>81</v>
      </c>
      <c r="M10" s="16">
        <v>73</v>
      </c>
      <c r="N10" s="16">
        <v>86</v>
      </c>
      <c r="O10" s="16">
        <v>91</v>
      </c>
      <c r="P10" s="3">
        <v>69</v>
      </c>
      <c r="Q10" s="3">
        <v>68</v>
      </c>
      <c r="R10" s="3">
        <v>67</v>
      </c>
      <c r="S10" s="3">
        <v>60</v>
      </c>
      <c r="T10" s="3">
        <v>88</v>
      </c>
      <c r="U10" s="3">
        <v>91</v>
      </c>
      <c r="V10" s="3">
        <v>71</v>
      </c>
      <c r="W10" s="3">
        <v>71</v>
      </c>
      <c r="X10" s="3">
        <v>83</v>
      </c>
      <c r="Y10" s="3">
        <v>89</v>
      </c>
      <c r="Z10" s="3">
        <v>82</v>
      </c>
      <c r="AA10" s="3">
        <v>85</v>
      </c>
      <c r="AB10" s="3">
        <v>74</v>
      </c>
      <c r="AC10" s="3">
        <v>83</v>
      </c>
      <c r="AD10" s="3">
        <v>78</v>
      </c>
      <c r="AE10" s="3">
        <v>60</v>
      </c>
      <c r="AF10" s="3">
        <v>80</v>
      </c>
      <c r="AG10" s="19">
        <f t="shared" si="1"/>
        <v>93</v>
      </c>
      <c r="AH10" s="19">
        <f t="shared" si="2"/>
        <v>80.09677419354838</v>
      </c>
    </row>
    <row r="11" spans="1:34" ht="16.5" customHeight="1">
      <c r="A11" s="11" t="s">
        <v>6</v>
      </c>
      <c r="B11" s="16">
        <v>80</v>
      </c>
      <c r="C11" s="16">
        <v>74</v>
      </c>
      <c r="D11" s="16">
        <v>87</v>
      </c>
      <c r="E11" s="16">
        <v>86</v>
      </c>
      <c r="F11" s="16">
        <v>88</v>
      </c>
      <c r="G11" s="16">
        <v>84</v>
      </c>
      <c r="H11" s="16">
        <v>85</v>
      </c>
      <c r="I11" s="16">
        <v>81</v>
      </c>
      <c r="J11" s="16">
        <v>82</v>
      </c>
      <c r="K11" s="16">
        <v>83</v>
      </c>
      <c r="L11" s="16">
        <v>82</v>
      </c>
      <c r="M11" s="16">
        <v>78</v>
      </c>
      <c r="N11" s="16">
        <v>78</v>
      </c>
      <c r="O11" s="16">
        <v>87</v>
      </c>
      <c r="P11" s="3">
        <v>81</v>
      </c>
      <c r="Q11" s="3">
        <v>77</v>
      </c>
      <c r="R11" s="3">
        <v>78</v>
      </c>
      <c r="S11" s="3">
        <v>77</v>
      </c>
      <c r="T11" s="3">
        <v>75</v>
      </c>
      <c r="U11" s="3">
        <v>75</v>
      </c>
      <c r="V11" s="3">
        <v>77</v>
      </c>
      <c r="W11" s="3">
        <v>76</v>
      </c>
      <c r="X11" s="3">
        <v>74</v>
      </c>
      <c r="Y11" s="3">
        <v>71</v>
      </c>
      <c r="Z11" s="3">
        <v>69</v>
      </c>
      <c r="AA11" s="3">
        <v>67</v>
      </c>
      <c r="AB11" s="3">
        <v>70</v>
      </c>
      <c r="AC11" s="3">
        <v>70</v>
      </c>
      <c r="AD11" s="3">
        <v>80</v>
      </c>
      <c r="AE11" s="3">
        <v>42</v>
      </c>
      <c r="AF11" s="3">
        <v>62</v>
      </c>
      <c r="AG11" s="19">
        <f t="shared" si="1"/>
        <v>88</v>
      </c>
      <c r="AH11" s="19">
        <f t="shared" si="2"/>
        <v>76.64516129032258</v>
      </c>
    </row>
    <row r="12" spans="1:34" ht="16.5" customHeight="1">
      <c r="A12" s="11" t="s">
        <v>7</v>
      </c>
      <c r="B12" s="16">
        <v>96</v>
      </c>
      <c r="C12" s="16">
        <v>98</v>
      </c>
      <c r="D12" s="16">
        <v>98</v>
      </c>
      <c r="E12" s="16">
        <v>95</v>
      </c>
      <c r="F12" s="16">
        <v>96</v>
      </c>
      <c r="G12" s="16">
        <v>97</v>
      </c>
      <c r="H12" s="16">
        <v>91</v>
      </c>
      <c r="I12" s="16">
        <v>98</v>
      </c>
      <c r="J12" s="16">
        <v>97</v>
      </c>
      <c r="K12" s="16">
        <v>99</v>
      </c>
      <c r="L12" s="16">
        <v>93</v>
      </c>
      <c r="M12" s="16">
        <v>79</v>
      </c>
      <c r="N12" s="16">
        <v>98</v>
      </c>
      <c r="O12" s="16">
        <v>93</v>
      </c>
      <c r="P12" s="3">
        <v>97</v>
      </c>
      <c r="Q12" s="3">
        <v>94</v>
      </c>
      <c r="R12" s="3">
        <v>62</v>
      </c>
      <c r="S12" s="3">
        <v>65</v>
      </c>
      <c r="T12" s="3">
        <v>98</v>
      </c>
      <c r="U12" s="3">
        <v>63</v>
      </c>
      <c r="V12" s="3">
        <v>65</v>
      </c>
      <c r="W12" s="3">
        <v>96</v>
      </c>
      <c r="X12" s="3">
        <v>98</v>
      </c>
      <c r="Y12" s="3">
        <v>85</v>
      </c>
      <c r="Z12" s="3">
        <v>54</v>
      </c>
      <c r="AA12" s="3">
        <v>67</v>
      </c>
      <c r="AB12" s="3">
        <v>60</v>
      </c>
      <c r="AC12" s="3">
        <v>86</v>
      </c>
      <c r="AD12" s="3">
        <v>95</v>
      </c>
      <c r="AE12" s="3">
        <v>78</v>
      </c>
      <c r="AF12" s="3">
        <v>85</v>
      </c>
      <c r="AG12" s="19">
        <f t="shared" si="1"/>
        <v>99</v>
      </c>
      <c r="AH12" s="19">
        <f t="shared" si="2"/>
        <v>86.3225806451613</v>
      </c>
    </row>
    <row r="13" spans="1:34" ht="16.5" customHeight="1">
      <c r="A13" s="11" t="s">
        <v>8</v>
      </c>
      <c r="B13" s="16">
        <v>97</v>
      </c>
      <c r="C13" s="16">
        <v>96</v>
      </c>
      <c r="D13" s="16">
        <v>97</v>
      </c>
      <c r="E13" s="16">
        <v>98</v>
      </c>
      <c r="F13" s="16">
        <v>97</v>
      </c>
      <c r="G13" s="16">
        <v>97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 t="s">
        <v>21</v>
      </c>
      <c r="N13" s="16" t="s">
        <v>21</v>
      </c>
      <c r="O13" s="16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19">
        <f t="shared" si="1"/>
        <v>98</v>
      </c>
      <c r="AH13" s="19">
        <f t="shared" si="2"/>
        <v>97</v>
      </c>
    </row>
    <row r="14" spans="1:34" ht="16.5" customHeight="1">
      <c r="A14" s="11" t="s">
        <v>9</v>
      </c>
      <c r="B14" s="16">
        <v>89</v>
      </c>
      <c r="C14" s="16">
        <v>95</v>
      </c>
      <c r="D14" s="16">
        <v>97</v>
      </c>
      <c r="E14" s="16">
        <v>91</v>
      </c>
      <c r="F14" s="16">
        <v>92</v>
      </c>
      <c r="G14" s="16">
        <v>94</v>
      </c>
      <c r="H14" s="16">
        <v>90</v>
      </c>
      <c r="I14" s="16">
        <v>97</v>
      </c>
      <c r="J14" s="16">
        <v>97</v>
      </c>
      <c r="K14" s="16">
        <v>97</v>
      </c>
      <c r="L14" s="16">
        <v>89</v>
      </c>
      <c r="M14" s="16">
        <v>78</v>
      </c>
      <c r="N14" s="16">
        <v>94</v>
      </c>
      <c r="O14" s="16">
        <v>91</v>
      </c>
      <c r="P14" s="3">
        <v>91</v>
      </c>
      <c r="Q14" s="3">
        <v>82</v>
      </c>
      <c r="R14" s="3">
        <v>55</v>
      </c>
      <c r="S14" s="3">
        <v>56</v>
      </c>
      <c r="T14" s="3">
        <v>62</v>
      </c>
      <c r="U14" s="3">
        <v>57</v>
      </c>
      <c r="V14" s="3">
        <v>56</v>
      </c>
      <c r="W14" s="3">
        <v>97</v>
      </c>
      <c r="X14" s="3">
        <v>96</v>
      </c>
      <c r="Y14" s="3">
        <v>81</v>
      </c>
      <c r="Z14" s="3">
        <v>50</v>
      </c>
      <c r="AA14" s="3">
        <v>56</v>
      </c>
      <c r="AB14" s="3">
        <v>52</v>
      </c>
      <c r="AC14" s="3">
        <v>58</v>
      </c>
      <c r="AD14" s="3">
        <v>91</v>
      </c>
      <c r="AE14" s="3">
        <v>73</v>
      </c>
      <c r="AF14" s="3">
        <v>83</v>
      </c>
      <c r="AG14" s="19">
        <f t="shared" si="1"/>
        <v>97</v>
      </c>
      <c r="AH14" s="19">
        <f t="shared" si="2"/>
        <v>80.2258064516129</v>
      </c>
    </row>
    <row r="15" spans="1:34" ht="16.5" customHeight="1">
      <c r="A15" s="11" t="s">
        <v>10</v>
      </c>
      <c r="B15" s="16">
        <v>97</v>
      </c>
      <c r="C15" s="16">
        <v>96</v>
      </c>
      <c r="D15" s="16">
        <v>98</v>
      </c>
      <c r="E15" s="16">
        <v>97</v>
      </c>
      <c r="F15" s="16">
        <v>97</v>
      </c>
      <c r="G15" s="16">
        <v>95</v>
      </c>
      <c r="H15" s="16">
        <v>97</v>
      </c>
      <c r="I15" s="16">
        <v>97</v>
      </c>
      <c r="J15" s="16">
        <v>97</v>
      </c>
      <c r="K15" s="16">
        <v>94</v>
      </c>
      <c r="L15" s="16">
        <v>95</v>
      </c>
      <c r="M15" s="16">
        <v>88</v>
      </c>
      <c r="N15" s="16">
        <v>97</v>
      </c>
      <c r="O15" s="16">
        <v>98</v>
      </c>
      <c r="P15" s="3">
        <v>96</v>
      </c>
      <c r="Q15" s="3">
        <v>95</v>
      </c>
      <c r="R15" s="3">
        <v>74</v>
      </c>
      <c r="S15" s="3">
        <v>80</v>
      </c>
      <c r="T15" s="3">
        <v>98</v>
      </c>
      <c r="U15" s="3">
        <v>82</v>
      </c>
      <c r="V15" s="3">
        <v>77</v>
      </c>
      <c r="W15" s="3">
        <v>93</v>
      </c>
      <c r="X15" s="3">
        <v>97</v>
      </c>
      <c r="Y15" s="3">
        <v>89</v>
      </c>
      <c r="Z15" s="3">
        <v>87</v>
      </c>
      <c r="AA15" s="3">
        <v>78</v>
      </c>
      <c r="AB15" s="3">
        <v>60</v>
      </c>
      <c r="AC15" s="3">
        <v>93</v>
      </c>
      <c r="AD15" s="3">
        <v>94</v>
      </c>
      <c r="AE15" s="3">
        <v>87</v>
      </c>
      <c r="AF15" s="3">
        <v>87</v>
      </c>
      <c r="AG15" s="19">
        <f t="shared" si="1"/>
        <v>98</v>
      </c>
      <c r="AH15" s="19">
        <f t="shared" si="2"/>
        <v>90.64516129032258</v>
      </c>
    </row>
    <row r="16" spans="1:34" ht="16.5" customHeight="1">
      <c r="A16" s="11" t="s">
        <v>11</v>
      </c>
      <c r="B16" s="16">
        <v>94</v>
      </c>
      <c r="C16" s="16">
        <v>97</v>
      </c>
      <c r="D16" s="16">
        <v>96</v>
      </c>
      <c r="E16" s="16">
        <v>97</v>
      </c>
      <c r="F16" s="16">
        <v>95</v>
      </c>
      <c r="G16" s="16">
        <v>97</v>
      </c>
      <c r="H16" s="16">
        <v>94</v>
      </c>
      <c r="I16" s="16">
        <v>96</v>
      </c>
      <c r="J16" s="16">
        <v>96</v>
      </c>
      <c r="K16" s="16">
        <v>91</v>
      </c>
      <c r="L16" s="16">
        <v>97</v>
      </c>
      <c r="M16" s="16">
        <v>95</v>
      </c>
      <c r="N16" s="16">
        <v>93</v>
      </c>
      <c r="O16" s="16">
        <v>96</v>
      </c>
      <c r="P16" s="3">
        <v>95</v>
      </c>
      <c r="Q16" s="3">
        <v>96</v>
      </c>
      <c r="R16" s="3">
        <v>89</v>
      </c>
      <c r="S16" s="3">
        <v>90</v>
      </c>
      <c r="T16" s="3">
        <v>96</v>
      </c>
      <c r="U16" s="3">
        <v>90</v>
      </c>
      <c r="V16" s="3">
        <v>89</v>
      </c>
      <c r="W16" s="3">
        <v>93</v>
      </c>
      <c r="X16" s="3">
        <v>94</v>
      </c>
      <c r="Y16" s="3">
        <v>93</v>
      </c>
      <c r="Z16" s="3">
        <v>87</v>
      </c>
      <c r="AA16" s="3">
        <v>85</v>
      </c>
      <c r="AB16" s="3">
        <v>88</v>
      </c>
      <c r="AC16" s="3">
        <v>85</v>
      </c>
      <c r="AD16" s="3">
        <v>91</v>
      </c>
      <c r="AE16" s="3">
        <v>72</v>
      </c>
      <c r="AF16" s="3">
        <v>87</v>
      </c>
      <c r="AG16" s="19">
        <f t="shared" si="1"/>
        <v>97</v>
      </c>
      <c r="AH16" s="19">
        <f t="shared" si="2"/>
        <v>92.06451612903226</v>
      </c>
    </row>
    <row r="17" spans="1:34" ht="16.5" customHeight="1">
      <c r="A17" s="11" t="s">
        <v>12</v>
      </c>
      <c r="B17" s="16">
        <v>85</v>
      </c>
      <c r="C17" s="16">
        <v>94</v>
      </c>
      <c r="D17" s="16">
        <v>96</v>
      </c>
      <c r="E17" s="16">
        <v>82</v>
      </c>
      <c r="F17" s="16">
        <v>94</v>
      </c>
      <c r="G17" s="16">
        <v>96</v>
      </c>
      <c r="H17" s="16">
        <v>93</v>
      </c>
      <c r="I17" s="16">
        <v>92</v>
      </c>
      <c r="J17" s="16">
        <v>95</v>
      </c>
      <c r="K17" s="16">
        <v>92</v>
      </c>
      <c r="L17" s="16">
        <v>95</v>
      </c>
      <c r="M17" s="16">
        <v>95</v>
      </c>
      <c r="N17" s="16">
        <v>86</v>
      </c>
      <c r="O17" s="16">
        <v>93</v>
      </c>
      <c r="P17" s="3">
        <v>90</v>
      </c>
      <c r="Q17" s="3">
        <v>89</v>
      </c>
      <c r="R17" s="3">
        <v>91</v>
      </c>
      <c r="S17" s="3">
        <v>89</v>
      </c>
      <c r="T17" s="3">
        <v>93</v>
      </c>
      <c r="U17" s="3">
        <v>86</v>
      </c>
      <c r="V17" s="3">
        <v>85</v>
      </c>
      <c r="W17" s="3">
        <v>89</v>
      </c>
      <c r="X17" s="3">
        <v>94</v>
      </c>
      <c r="Y17" s="3">
        <v>87</v>
      </c>
      <c r="Z17" s="3">
        <v>72</v>
      </c>
      <c r="AA17" s="3">
        <v>67</v>
      </c>
      <c r="AB17" s="3">
        <v>76</v>
      </c>
      <c r="AC17" s="3">
        <v>92</v>
      </c>
      <c r="AD17" s="3">
        <v>91</v>
      </c>
      <c r="AE17" s="3">
        <v>63</v>
      </c>
      <c r="AF17" s="3">
        <v>67</v>
      </c>
      <c r="AG17" s="19">
        <f t="shared" si="1"/>
        <v>96</v>
      </c>
      <c r="AH17" s="19">
        <f t="shared" si="2"/>
        <v>87.38709677419355</v>
      </c>
    </row>
    <row r="18" spans="1:34" ht="16.5" customHeight="1">
      <c r="A18" s="11" t="s">
        <v>13</v>
      </c>
      <c r="B18" s="16">
        <v>87</v>
      </c>
      <c r="C18" s="16">
        <v>96</v>
      </c>
      <c r="D18" s="16">
        <v>96</v>
      </c>
      <c r="E18" s="16">
        <v>97</v>
      </c>
      <c r="F18" s="16">
        <v>98</v>
      </c>
      <c r="G18" s="16">
        <v>98</v>
      </c>
      <c r="H18" s="16">
        <v>97</v>
      </c>
      <c r="I18" s="16">
        <v>94</v>
      </c>
      <c r="J18" s="16">
        <v>98</v>
      </c>
      <c r="K18" s="16">
        <v>99</v>
      </c>
      <c r="L18" s="16">
        <v>98</v>
      </c>
      <c r="M18" s="16">
        <v>93</v>
      </c>
      <c r="N18" s="16">
        <v>92</v>
      </c>
      <c r="O18" s="16">
        <v>99</v>
      </c>
      <c r="P18" s="3">
        <v>97</v>
      </c>
      <c r="Q18" s="3">
        <v>92</v>
      </c>
      <c r="R18" s="3">
        <v>90</v>
      </c>
      <c r="S18" s="3">
        <v>81</v>
      </c>
      <c r="T18" s="3">
        <v>98</v>
      </c>
      <c r="U18" s="3">
        <v>98</v>
      </c>
      <c r="V18" s="3">
        <v>95</v>
      </c>
      <c r="W18" s="3">
        <v>96</v>
      </c>
      <c r="X18" s="3">
        <v>95</v>
      </c>
      <c r="Y18" s="3">
        <v>97</v>
      </c>
      <c r="Z18" s="3">
        <v>92</v>
      </c>
      <c r="AA18" s="3">
        <v>90</v>
      </c>
      <c r="AB18" s="3">
        <v>93</v>
      </c>
      <c r="AC18" s="3">
        <v>90</v>
      </c>
      <c r="AD18" s="3">
        <v>94</v>
      </c>
      <c r="AE18" s="3">
        <v>72</v>
      </c>
      <c r="AF18" s="3">
        <v>94</v>
      </c>
      <c r="AG18" s="19">
        <f t="shared" si="1"/>
        <v>99</v>
      </c>
      <c r="AH18" s="19">
        <f t="shared" si="2"/>
        <v>93.74193548387096</v>
      </c>
    </row>
    <row r="19" spans="1:34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9" t="s">
        <v>21</v>
      </c>
      <c r="AH19" s="19" t="s">
        <v>21</v>
      </c>
    </row>
    <row r="20" spans="1:34" ht="16.5" customHeight="1">
      <c r="A20" s="11" t="s">
        <v>15</v>
      </c>
      <c r="B20" s="16">
        <v>100</v>
      </c>
      <c r="C20" s="16">
        <v>98</v>
      </c>
      <c r="D20" s="16">
        <v>100</v>
      </c>
      <c r="E20" s="16">
        <v>96</v>
      </c>
      <c r="F20" s="16">
        <v>98</v>
      </c>
      <c r="G20" s="16">
        <v>100</v>
      </c>
      <c r="H20" s="16">
        <v>93</v>
      </c>
      <c r="I20" s="16">
        <v>100</v>
      </c>
      <c r="J20" s="16">
        <v>100</v>
      </c>
      <c r="K20" s="16">
        <v>100</v>
      </c>
      <c r="L20" s="16">
        <v>97</v>
      </c>
      <c r="M20" s="16">
        <v>97</v>
      </c>
      <c r="N20" s="16">
        <v>100</v>
      </c>
      <c r="O20" s="16">
        <v>100</v>
      </c>
      <c r="P20" s="3">
        <v>100</v>
      </c>
      <c r="Q20" s="3">
        <v>99</v>
      </c>
      <c r="R20" s="3">
        <v>61</v>
      </c>
      <c r="S20" s="3">
        <v>80</v>
      </c>
      <c r="T20" s="3">
        <v>97</v>
      </c>
      <c r="U20" s="3">
        <v>63</v>
      </c>
      <c r="V20" s="3">
        <v>75</v>
      </c>
      <c r="W20" s="3">
        <v>100</v>
      </c>
      <c r="X20" s="3">
        <v>100</v>
      </c>
      <c r="Y20" s="3">
        <v>91</v>
      </c>
      <c r="Z20" s="3">
        <v>74</v>
      </c>
      <c r="AA20" s="3">
        <v>57</v>
      </c>
      <c r="AB20" s="3">
        <v>69</v>
      </c>
      <c r="AC20" s="3">
        <v>99</v>
      </c>
      <c r="AD20" s="3">
        <v>100</v>
      </c>
      <c r="AE20" s="3">
        <v>71</v>
      </c>
      <c r="AF20" s="3">
        <v>87</v>
      </c>
      <c r="AG20" s="19">
        <f t="shared" si="1"/>
        <v>100</v>
      </c>
      <c r="AH20" s="19">
        <f t="shared" si="2"/>
        <v>90.38709677419355</v>
      </c>
    </row>
    <row r="21" spans="1:34" ht="16.5" customHeight="1">
      <c r="A21" s="11" t="s">
        <v>16</v>
      </c>
      <c r="B21" s="16">
        <v>96</v>
      </c>
      <c r="C21" s="16">
        <v>96</v>
      </c>
      <c r="D21" s="16">
        <v>88</v>
      </c>
      <c r="E21" s="16">
        <v>87</v>
      </c>
      <c r="F21" s="16">
        <v>92</v>
      </c>
      <c r="G21" s="16">
        <v>97</v>
      </c>
      <c r="H21" s="16">
        <v>88</v>
      </c>
      <c r="I21" s="16">
        <v>96</v>
      </c>
      <c r="J21" s="16">
        <v>96</v>
      </c>
      <c r="K21" s="16">
        <v>98</v>
      </c>
      <c r="L21" s="16">
        <v>93</v>
      </c>
      <c r="M21" s="16">
        <v>94</v>
      </c>
      <c r="N21" s="16">
        <v>92</v>
      </c>
      <c r="O21" s="16">
        <v>97</v>
      </c>
      <c r="P21" s="3">
        <v>96</v>
      </c>
      <c r="Q21" s="3">
        <v>84</v>
      </c>
      <c r="R21" s="3">
        <v>60</v>
      </c>
      <c r="S21" s="3">
        <v>87</v>
      </c>
      <c r="T21" s="3">
        <v>89</v>
      </c>
      <c r="U21" s="3">
        <v>97</v>
      </c>
      <c r="V21" s="3">
        <v>91</v>
      </c>
      <c r="W21" s="3">
        <v>83</v>
      </c>
      <c r="X21" s="3">
        <v>80</v>
      </c>
      <c r="Y21" s="3">
        <v>94</v>
      </c>
      <c r="Z21" s="3">
        <v>84</v>
      </c>
      <c r="AA21" s="3">
        <v>76</v>
      </c>
      <c r="AB21" s="3">
        <v>72</v>
      </c>
      <c r="AC21" s="3">
        <v>88</v>
      </c>
      <c r="AD21" s="3">
        <v>94</v>
      </c>
      <c r="AE21" s="3">
        <v>77</v>
      </c>
      <c r="AF21" s="3">
        <v>76</v>
      </c>
      <c r="AG21" s="19">
        <f t="shared" si="1"/>
        <v>98</v>
      </c>
      <c r="AH21" s="19">
        <f t="shared" si="2"/>
        <v>88.3225806451613</v>
      </c>
    </row>
    <row r="22" spans="1:34" ht="16.5" customHeight="1">
      <c r="A22" s="11" t="s">
        <v>17</v>
      </c>
      <c r="B22" s="16">
        <v>94</v>
      </c>
      <c r="C22" s="16">
        <v>97</v>
      </c>
      <c r="D22" s="16">
        <v>98</v>
      </c>
      <c r="E22" s="16">
        <v>98</v>
      </c>
      <c r="F22" s="16">
        <v>95</v>
      </c>
      <c r="G22" s="16">
        <v>96</v>
      </c>
      <c r="H22" s="16">
        <v>89</v>
      </c>
      <c r="I22" s="16">
        <v>97</v>
      </c>
      <c r="J22" s="16">
        <v>98</v>
      </c>
      <c r="K22" s="16">
        <v>96</v>
      </c>
      <c r="L22" s="16">
        <v>98</v>
      </c>
      <c r="M22" s="16">
        <v>86</v>
      </c>
      <c r="N22" s="16">
        <v>97</v>
      </c>
      <c r="O22" s="16">
        <v>92</v>
      </c>
      <c r="P22" s="3">
        <v>95</v>
      </c>
      <c r="Q22" s="3">
        <v>95</v>
      </c>
      <c r="R22" s="3">
        <v>88</v>
      </c>
      <c r="S22" s="3">
        <v>89</v>
      </c>
      <c r="T22" s="3">
        <v>99</v>
      </c>
      <c r="U22" s="3">
        <v>91</v>
      </c>
      <c r="V22" s="3">
        <v>92</v>
      </c>
      <c r="W22" s="3">
        <v>97</v>
      </c>
      <c r="X22" s="3">
        <v>98</v>
      </c>
      <c r="Y22" s="3">
        <v>83</v>
      </c>
      <c r="Z22" s="3">
        <v>89</v>
      </c>
      <c r="AA22" s="3">
        <v>87</v>
      </c>
      <c r="AB22" s="3">
        <v>67</v>
      </c>
      <c r="AC22" s="3">
        <v>73</v>
      </c>
      <c r="AD22" s="3">
        <v>94</v>
      </c>
      <c r="AE22" s="3">
        <v>86</v>
      </c>
      <c r="AF22" s="3">
        <v>91</v>
      </c>
      <c r="AG22" s="19">
        <f t="shared" si="1"/>
        <v>99</v>
      </c>
      <c r="AH22" s="19">
        <f t="shared" si="2"/>
        <v>91.7741935483871</v>
      </c>
    </row>
    <row r="23" spans="1:34" ht="16.5" customHeight="1">
      <c r="A23" s="11" t="s">
        <v>18</v>
      </c>
      <c r="B23" s="16">
        <v>69</v>
      </c>
      <c r="C23" s="16">
        <v>62</v>
      </c>
      <c r="D23" s="16">
        <v>96</v>
      </c>
      <c r="E23" s="16">
        <v>94</v>
      </c>
      <c r="F23" s="16">
        <v>92</v>
      </c>
      <c r="G23" s="16">
        <v>97</v>
      </c>
      <c r="H23" s="16">
        <v>90</v>
      </c>
      <c r="I23" s="16">
        <v>84</v>
      </c>
      <c r="J23" s="16">
        <v>95</v>
      </c>
      <c r="K23" s="16">
        <v>95</v>
      </c>
      <c r="L23" s="16">
        <v>93</v>
      </c>
      <c r="M23" s="16">
        <v>74</v>
      </c>
      <c r="N23" s="16">
        <v>84</v>
      </c>
      <c r="O23" s="16">
        <v>95</v>
      </c>
      <c r="P23" s="3">
        <v>83</v>
      </c>
      <c r="Q23" s="3">
        <v>86</v>
      </c>
      <c r="R23" s="3">
        <v>49</v>
      </c>
      <c r="S23" s="3">
        <v>73</v>
      </c>
      <c r="T23" s="3">
        <v>57</v>
      </c>
      <c r="U23" s="3">
        <v>61</v>
      </c>
      <c r="V23" s="4">
        <v>56</v>
      </c>
      <c r="W23" s="4">
        <v>66</v>
      </c>
      <c r="X23" s="4">
        <v>67</v>
      </c>
      <c r="Y23" s="4">
        <v>58</v>
      </c>
      <c r="Z23" s="4">
        <v>61</v>
      </c>
      <c r="AA23" s="4">
        <v>55</v>
      </c>
      <c r="AB23" s="4">
        <v>56</v>
      </c>
      <c r="AC23" s="4">
        <v>55</v>
      </c>
      <c r="AD23" s="4">
        <v>88</v>
      </c>
      <c r="AE23" s="4">
        <v>45</v>
      </c>
      <c r="AF23" s="4">
        <v>75</v>
      </c>
      <c r="AG23" s="19">
        <f t="shared" si="1"/>
        <v>97</v>
      </c>
      <c r="AH23" s="19">
        <f t="shared" si="2"/>
        <v>74.54838709677419</v>
      </c>
    </row>
    <row r="24" spans="1:34" ht="16.5" customHeight="1">
      <c r="A24" s="11" t="s">
        <v>19</v>
      </c>
      <c r="B24" s="16">
        <v>98</v>
      </c>
      <c r="C24" s="16">
        <v>96</v>
      </c>
      <c r="D24" s="16">
        <v>95</v>
      </c>
      <c r="E24" s="16">
        <v>98</v>
      </c>
      <c r="F24" s="16">
        <v>97</v>
      </c>
      <c r="G24" s="16">
        <v>97</v>
      </c>
      <c r="H24" s="16">
        <v>97</v>
      </c>
      <c r="I24" s="16">
        <v>97</v>
      </c>
      <c r="J24" s="16">
        <v>97</v>
      </c>
      <c r="K24" s="16">
        <v>97</v>
      </c>
      <c r="L24" s="16">
        <v>90</v>
      </c>
      <c r="M24" s="16">
        <v>96</v>
      </c>
      <c r="N24" s="16">
        <v>97</v>
      </c>
      <c r="O24" s="16">
        <v>98</v>
      </c>
      <c r="P24" s="3">
        <v>97</v>
      </c>
      <c r="Q24" s="3">
        <v>92</v>
      </c>
      <c r="R24" s="3">
        <v>79</v>
      </c>
      <c r="S24" s="3">
        <v>94</v>
      </c>
      <c r="T24" s="3">
        <v>98</v>
      </c>
      <c r="U24" s="3">
        <v>75</v>
      </c>
      <c r="V24" s="3">
        <v>72</v>
      </c>
      <c r="W24" s="3">
        <v>98</v>
      </c>
      <c r="X24" s="3">
        <v>96</v>
      </c>
      <c r="Y24" s="3">
        <v>87</v>
      </c>
      <c r="Z24" s="3">
        <v>71</v>
      </c>
      <c r="AA24" s="3">
        <v>63</v>
      </c>
      <c r="AB24" s="3">
        <v>72</v>
      </c>
      <c r="AC24" s="3">
        <v>95</v>
      </c>
      <c r="AD24" s="3">
        <v>95</v>
      </c>
      <c r="AE24" s="3">
        <v>79</v>
      </c>
      <c r="AF24" s="3">
        <v>81</v>
      </c>
      <c r="AG24" s="19">
        <f t="shared" si="1"/>
        <v>98</v>
      </c>
      <c r="AH24" s="19">
        <f t="shared" si="2"/>
        <v>90.12903225806451</v>
      </c>
    </row>
    <row r="25" spans="1:34" ht="16.5" customHeight="1">
      <c r="A25" s="11" t="s">
        <v>20</v>
      </c>
      <c r="B25" s="16" t="s">
        <v>21</v>
      </c>
      <c r="C25" s="16" t="s">
        <v>21</v>
      </c>
      <c r="D25" s="16" t="s">
        <v>21</v>
      </c>
      <c r="E25" s="16" t="s">
        <v>21</v>
      </c>
      <c r="F25" s="16" t="s">
        <v>21</v>
      </c>
      <c r="G25" s="16" t="s">
        <v>21</v>
      </c>
      <c r="H25" s="16" t="s">
        <v>21</v>
      </c>
      <c r="I25" s="16" t="s">
        <v>21</v>
      </c>
      <c r="J25" s="16" t="s">
        <v>21</v>
      </c>
      <c r="K25" s="16" t="s">
        <v>21</v>
      </c>
      <c r="L25" s="16" t="s">
        <v>21</v>
      </c>
      <c r="M25" s="16" t="s">
        <v>21</v>
      </c>
      <c r="N25" s="16" t="s">
        <v>21</v>
      </c>
      <c r="O25" s="16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9" t="s">
        <v>21</v>
      </c>
      <c r="AH25" s="19" t="s">
        <v>21</v>
      </c>
    </row>
    <row r="26" spans="1:35" s="6" customFormat="1" ht="16.5" customHeight="1">
      <c r="A26" s="15" t="s">
        <v>38</v>
      </c>
      <c r="B26" s="24">
        <f>MAX(B5:B25)</f>
        <v>100</v>
      </c>
      <c r="C26" s="24">
        <f aca="true" t="shared" si="3" ref="C26:O26">MAX(C5:C25)</f>
        <v>98</v>
      </c>
      <c r="D26" s="24">
        <f t="shared" si="3"/>
        <v>100</v>
      </c>
      <c r="E26" s="24">
        <f t="shared" si="3"/>
        <v>98</v>
      </c>
      <c r="F26" s="24">
        <f t="shared" si="3"/>
        <v>98</v>
      </c>
      <c r="G26" s="24">
        <f t="shared" si="3"/>
        <v>100</v>
      </c>
      <c r="H26" s="24">
        <f t="shared" si="3"/>
        <v>97</v>
      </c>
      <c r="I26" s="24">
        <f t="shared" si="3"/>
        <v>100</v>
      </c>
      <c r="J26" s="24">
        <f t="shared" si="3"/>
        <v>100</v>
      </c>
      <c r="K26" s="24">
        <f t="shared" si="3"/>
        <v>100</v>
      </c>
      <c r="L26" s="24">
        <f t="shared" si="3"/>
        <v>98</v>
      </c>
      <c r="M26" s="24">
        <f t="shared" si="3"/>
        <v>97</v>
      </c>
      <c r="N26" s="24">
        <f t="shared" si="3"/>
        <v>100</v>
      </c>
      <c r="O26" s="24">
        <f t="shared" si="3"/>
        <v>100</v>
      </c>
      <c r="P26" s="24">
        <f aca="true" t="shared" si="4" ref="P26:U26">MAX(P5:P25)</f>
        <v>100</v>
      </c>
      <c r="Q26" s="24">
        <f t="shared" si="4"/>
        <v>99</v>
      </c>
      <c r="R26" s="24">
        <f t="shared" si="4"/>
        <v>91</v>
      </c>
      <c r="S26" s="24">
        <f t="shared" si="4"/>
        <v>94</v>
      </c>
      <c r="T26" s="24">
        <f t="shared" si="4"/>
        <v>99</v>
      </c>
      <c r="U26" s="24">
        <f t="shared" si="4"/>
        <v>98</v>
      </c>
      <c r="V26" s="24">
        <f aca="true" t="shared" si="5" ref="V26:AF26">MAX(V5:V25)</f>
        <v>95</v>
      </c>
      <c r="W26" s="24">
        <f t="shared" si="5"/>
        <v>100</v>
      </c>
      <c r="X26" s="24">
        <f t="shared" si="5"/>
        <v>100</v>
      </c>
      <c r="Y26" s="24">
        <f t="shared" si="5"/>
        <v>97</v>
      </c>
      <c r="Z26" s="24">
        <f t="shared" si="5"/>
        <v>94</v>
      </c>
      <c r="AA26" s="24">
        <f t="shared" si="5"/>
        <v>90</v>
      </c>
      <c r="AB26" s="24">
        <f t="shared" si="5"/>
        <v>93</v>
      </c>
      <c r="AC26" s="24">
        <f t="shared" si="5"/>
        <v>99</v>
      </c>
      <c r="AD26" s="24">
        <f t="shared" si="5"/>
        <v>100</v>
      </c>
      <c r="AE26" s="24">
        <f t="shared" si="5"/>
        <v>87</v>
      </c>
      <c r="AF26" s="24">
        <f t="shared" si="5"/>
        <v>94</v>
      </c>
      <c r="AG26" s="20">
        <f>MAX(AG5:AG25)</f>
        <v>100</v>
      </c>
      <c r="AH26" s="47">
        <f>AVERAGE(AH5:AH25)</f>
        <v>85.27674023769102</v>
      </c>
      <c r="AI26" s="14"/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5">
      <selection activeCell="AH26" sqref="AH26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6.8515625" style="7" bestFit="1" customWidth="1"/>
    <col min="34" max="34" width="5.8515625" style="21" bestFit="1" customWidth="1"/>
  </cols>
  <sheetData>
    <row r="1" spans="1:34" ht="19.5" customHeight="1" thickBo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43</v>
      </c>
      <c r="AH3" s="38" t="s">
        <v>39</v>
      </c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39" t="s">
        <v>40</v>
      </c>
    </row>
    <row r="5" spans="1:34" ht="16.5" customHeight="1" thickTop="1">
      <c r="A5" s="10" t="s">
        <v>0</v>
      </c>
      <c r="B5" s="3">
        <v>59</v>
      </c>
      <c r="C5" s="3">
        <v>66</v>
      </c>
      <c r="D5" s="3">
        <v>39</v>
      </c>
      <c r="E5" s="3">
        <v>27</v>
      </c>
      <c r="F5" s="3">
        <v>59</v>
      </c>
      <c r="G5" s="3">
        <v>51</v>
      </c>
      <c r="H5" s="3">
        <v>44</v>
      </c>
      <c r="I5" s="3">
        <v>90</v>
      </c>
      <c r="J5" s="3">
        <v>62</v>
      </c>
      <c r="K5" s="3">
        <v>60</v>
      </c>
      <c r="L5" s="3">
        <v>39</v>
      </c>
      <c r="M5" s="3">
        <v>28</v>
      </c>
      <c r="N5" s="3">
        <v>83</v>
      </c>
      <c r="O5" s="3">
        <v>53</v>
      </c>
      <c r="P5" s="3">
        <v>86</v>
      </c>
      <c r="Q5" s="3">
        <v>26</v>
      </c>
      <c r="R5" s="3">
        <v>24</v>
      </c>
      <c r="S5" s="3">
        <v>22</v>
      </c>
      <c r="T5" s="3">
        <v>22</v>
      </c>
      <c r="U5" s="3">
        <v>21</v>
      </c>
      <c r="V5" s="3">
        <v>19</v>
      </c>
      <c r="W5" s="3">
        <v>66</v>
      </c>
      <c r="X5" s="3">
        <v>27</v>
      </c>
      <c r="Y5" s="3">
        <v>29</v>
      </c>
      <c r="Z5" s="3">
        <v>17</v>
      </c>
      <c r="AA5" s="3">
        <v>18</v>
      </c>
      <c r="AB5" s="3">
        <v>18</v>
      </c>
      <c r="AC5" s="3">
        <v>19</v>
      </c>
      <c r="AD5" s="3">
        <v>18</v>
      </c>
      <c r="AE5" s="3">
        <v>22</v>
      </c>
      <c r="AF5" s="3">
        <v>31</v>
      </c>
      <c r="AG5" s="8">
        <f>MIN(B5:AF5)</f>
        <v>17</v>
      </c>
      <c r="AH5" s="29">
        <f>AVERAGE(B5:AF5)</f>
        <v>40.16129032258065</v>
      </c>
    </row>
    <row r="6" spans="1:34" ht="16.5" customHeight="1">
      <c r="A6" s="11" t="s">
        <v>1</v>
      </c>
      <c r="B6" s="3">
        <v>45</v>
      </c>
      <c r="C6" s="3">
        <v>37</v>
      </c>
      <c r="D6" s="3">
        <v>54</v>
      </c>
      <c r="E6" s="3">
        <v>40</v>
      </c>
      <c r="F6" s="3">
        <v>45</v>
      </c>
      <c r="G6" s="3">
        <v>45</v>
      </c>
      <c r="H6" s="3">
        <v>33</v>
      </c>
      <c r="I6" s="3">
        <v>62</v>
      </c>
      <c r="J6" s="3">
        <v>80</v>
      </c>
      <c r="K6" s="3">
        <v>52</v>
      </c>
      <c r="L6" s="3">
        <v>29</v>
      </c>
      <c r="M6" s="3">
        <v>30</v>
      </c>
      <c r="N6" s="3">
        <v>53</v>
      </c>
      <c r="O6" s="3">
        <v>33</v>
      </c>
      <c r="P6" s="3">
        <v>29</v>
      </c>
      <c r="Q6" s="3">
        <v>23</v>
      </c>
      <c r="R6" s="3">
        <v>22</v>
      </c>
      <c r="S6" s="3">
        <v>27</v>
      </c>
      <c r="T6" s="3">
        <v>18</v>
      </c>
      <c r="U6" s="3">
        <v>18</v>
      </c>
      <c r="V6" s="3">
        <v>15</v>
      </c>
      <c r="W6" s="3">
        <v>26</v>
      </c>
      <c r="X6" s="3">
        <v>18</v>
      </c>
      <c r="Y6" s="3">
        <v>14</v>
      </c>
      <c r="Z6" s="3">
        <v>13</v>
      </c>
      <c r="AA6" s="3">
        <v>14</v>
      </c>
      <c r="AB6" s="3">
        <v>14</v>
      </c>
      <c r="AC6" s="3">
        <v>21</v>
      </c>
      <c r="AD6" s="3">
        <v>14</v>
      </c>
      <c r="AE6" s="3">
        <v>15</v>
      </c>
      <c r="AF6" s="3">
        <v>26</v>
      </c>
      <c r="AG6" s="8">
        <f aca="true" t="shared" si="1" ref="AG6:AG24">MIN(B6:AF6)</f>
        <v>13</v>
      </c>
      <c r="AH6" s="19">
        <f aca="true" t="shared" si="2" ref="AH6:AH24">AVERAGE(B6:AF6)</f>
        <v>31.129032258064516</v>
      </c>
    </row>
    <row r="7" spans="1:34" ht="16.5" customHeight="1">
      <c r="A7" s="11" t="s">
        <v>2</v>
      </c>
      <c r="B7" s="3">
        <v>34</v>
      </c>
      <c r="C7" s="3">
        <v>31</v>
      </c>
      <c r="D7" s="3">
        <v>46</v>
      </c>
      <c r="E7" s="3">
        <v>37</v>
      </c>
      <c r="F7" s="3">
        <v>42</v>
      </c>
      <c r="G7" s="3">
        <v>35</v>
      </c>
      <c r="H7" s="3">
        <v>25</v>
      </c>
      <c r="I7" s="3">
        <v>43</v>
      </c>
      <c r="J7" s="3">
        <v>69</v>
      </c>
      <c r="K7" s="3">
        <v>46</v>
      </c>
      <c r="L7" s="3">
        <v>28</v>
      </c>
      <c r="M7" s="3">
        <v>29</v>
      </c>
      <c r="N7" s="3">
        <v>31</v>
      </c>
      <c r="O7" s="3">
        <v>28</v>
      </c>
      <c r="P7" s="3">
        <v>20</v>
      </c>
      <c r="Q7" s="3">
        <v>19</v>
      </c>
      <c r="R7" s="3">
        <v>19</v>
      </c>
      <c r="S7" s="3">
        <v>16</v>
      </c>
      <c r="T7" s="3">
        <v>17</v>
      </c>
      <c r="U7" s="3">
        <v>18</v>
      </c>
      <c r="V7" s="16">
        <v>16</v>
      </c>
      <c r="W7" s="16">
        <v>18</v>
      </c>
      <c r="X7" s="16">
        <v>18</v>
      </c>
      <c r="Y7" s="16">
        <v>15</v>
      </c>
      <c r="Z7" s="16">
        <v>14</v>
      </c>
      <c r="AA7" s="16">
        <v>15</v>
      </c>
      <c r="AB7" s="16">
        <v>14</v>
      </c>
      <c r="AC7" s="16">
        <v>15</v>
      </c>
      <c r="AD7" s="16">
        <v>20</v>
      </c>
      <c r="AE7" s="16">
        <v>16</v>
      </c>
      <c r="AF7" s="16">
        <v>27</v>
      </c>
      <c r="AG7" s="8">
        <f t="shared" si="1"/>
        <v>14</v>
      </c>
      <c r="AH7" s="19">
        <f t="shared" si="2"/>
        <v>26.483870967741936</v>
      </c>
    </row>
    <row r="8" spans="1:34" ht="16.5" customHeight="1">
      <c r="A8" s="11" t="s">
        <v>3</v>
      </c>
      <c r="B8" s="3">
        <v>19</v>
      </c>
      <c r="C8" s="3">
        <v>23</v>
      </c>
      <c r="D8" s="3">
        <v>41</v>
      </c>
      <c r="E8" s="3">
        <v>46</v>
      </c>
      <c r="F8" s="3">
        <v>45</v>
      </c>
      <c r="G8" s="3">
        <v>29</v>
      </c>
      <c r="H8" s="3">
        <v>20</v>
      </c>
      <c r="I8" s="3">
        <v>39</v>
      </c>
      <c r="J8" s="3">
        <v>30</v>
      </c>
      <c r="K8" s="3">
        <v>35</v>
      </c>
      <c r="L8" s="3">
        <v>17</v>
      </c>
      <c r="M8" s="3">
        <v>15</v>
      </c>
      <c r="N8" s="3">
        <v>13</v>
      </c>
      <c r="O8" s="3">
        <v>19</v>
      </c>
      <c r="P8" s="3">
        <v>16</v>
      </c>
      <c r="Q8" s="3">
        <v>14</v>
      </c>
      <c r="R8" s="3">
        <v>15</v>
      </c>
      <c r="S8" s="3">
        <v>18</v>
      </c>
      <c r="T8" s="3">
        <v>17</v>
      </c>
      <c r="U8" s="3">
        <v>16</v>
      </c>
      <c r="V8" s="3">
        <v>19</v>
      </c>
      <c r="W8" s="3">
        <v>14</v>
      </c>
      <c r="X8" s="3">
        <v>16</v>
      </c>
      <c r="Y8" s="3">
        <v>17</v>
      </c>
      <c r="Z8" s="3">
        <v>16</v>
      </c>
      <c r="AA8" s="3">
        <v>18</v>
      </c>
      <c r="AB8" s="3">
        <v>15</v>
      </c>
      <c r="AC8" s="3">
        <v>13</v>
      </c>
      <c r="AD8" s="3">
        <v>32</v>
      </c>
      <c r="AE8" s="3">
        <v>26</v>
      </c>
      <c r="AF8" s="3">
        <v>24</v>
      </c>
      <c r="AG8" s="8">
        <f t="shared" si="1"/>
        <v>13</v>
      </c>
      <c r="AH8" s="19">
        <f t="shared" si="2"/>
        <v>22.483870967741936</v>
      </c>
    </row>
    <row r="9" spans="1:34" ht="16.5" customHeight="1">
      <c r="A9" s="11" t="s">
        <v>4</v>
      </c>
      <c r="B9" s="3">
        <v>19</v>
      </c>
      <c r="C9" s="3">
        <v>24</v>
      </c>
      <c r="D9" s="3">
        <v>47</v>
      </c>
      <c r="E9" s="3">
        <v>46</v>
      </c>
      <c r="F9" s="3">
        <v>33</v>
      </c>
      <c r="G9" s="3">
        <v>27</v>
      </c>
      <c r="H9" s="3">
        <v>24</v>
      </c>
      <c r="I9" s="3">
        <v>29</v>
      </c>
      <c r="J9" s="3">
        <v>27</v>
      </c>
      <c r="K9" s="3">
        <v>30</v>
      </c>
      <c r="L9" s="3">
        <v>18</v>
      </c>
      <c r="M9" s="3">
        <v>15</v>
      </c>
      <c r="N9" s="3">
        <v>15</v>
      </c>
      <c r="O9" s="3">
        <v>16</v>
      </c>
      <c r="P9" s="3">
        <v>15</v>
      </c>
      <c r="Q9" s="3">
        <v>12</v>
      </c>
      <c r="R9" s="3">
        <v>15</v>
      </c>
      <c r="S9" s="3">
        <v>16</v>
      </c>
      <c r="T9" s="3">
        <v>19</v>
      </c>
      <c r="U9" s="3">
        <v>16</v>
      </c>
      <c r="V9" s="3">
        <v>15</v>
      </c>
      <c r="W9" s="3">
        <v>14</v>
      </c>
      <c r="X9" s="3">
        <v>16</v>
      </c>
      <c r="Y9" s="3">
        <v>16</v>
      </c>
      <c r="Z9" s="3">
        <v>16</v>
      </c>
      <c r="AA9" s="3">
        <v>16</v>
      </c>
      <c r="AB9" s="3">
        <v>15</v>
      </c>
      <c r="AC9" s="3">
        <v>14</v>
      </c>
      <c r="AD9" s="3">
        <v>28</v>
      </c>
      <c r="AE9" s="3">
        <v>23</v>
      </c>
      <c r="AF9" s="3">
        <v>27</v>
      </c>
      <c r="AG9" s="8">
        <f t="shared" si="1"/>
        <v>12</v>
      </c>
      <c r="AH9" s="19">
        <f t="shared" si="2"/>
        <v>21.387096774193548</v>
      </c>
    </row>
    <row r="10" spans="1:34" ht="16.5" customHeight="1">
      <c r="A10" s="11" t="s">
        <v>5</v>
      </c>
      <c r="B10" s="3">
        <v>51</v>
      </c>
      <c r="C10" s="3">
        <v>43</v>
      </c>
      <c r="D10" s="3">
        <v>49</v>
      </c>
      <c r="E10" s="3">
        <v>44</v>
      </c>
      <c r="F10" s="3">
        <v>55</v>
      </c>
      <c r="G10" s="3">
        <v>52</v>
      </c>
      <c r="H10" s="3">
        <v>46</v>
      </c>
      <c r="I10" s="3">
        <v>47</v>
      </c>
      <c r="J10" s="3">
        <v>61</v>
      </c>
      <c r="K10" s="3">
        <v>52</v>
      </c>
      <c r="L10" s="3">
        <v>43</v>
      </c>
      <c r="M10" s="3">
        <v>37</v>
      </c>
      <c r="N10" s="3">
        <v>58</v>
      </c>
      <c r="O10" s="3">
        <v>45</v>
      </c>
      <c r="P10" s="3">
        <v>42</v>
      </c>
      <c r="Q10" s="3">
        <v>31</v>
      </c>
      <c r="R10" s="3">
        <v>33</v>
      </c>
      <c r="S10" s="3">
        <v>35</v>
      </c>
      <c r="T10" s="3">
        <v>45</v>
      </c>
      <c r="U10" s="3">
        <v>34</v>
      </c>
      <c r="V10" s="3">
        <v>29</v>
      </c>
      <c r="W10" s="3">
        <v>37</v>
      </c>
      <c r="X10" s="3">
        <v>45</v>
      </c>
      <c r="Y10" s="3">
        <v>33</v>
      </c>
      <c r="Z10" s="3">
        <v>23</v>
      </c>
      <c r="AA10" s="3">
        <v>23</v>
      </c>
      <c r="AB10" s="3">
        <v>29</v>
      </c>
      <c r="AC10" s="3">
        <v>31</v>
      </c>
      <c r="AD10" s="3">
        <v>18</v>
      </c>
      <c r="AE10" s="3">
        <v>24</v>
      </c>
      <c r="AF10" s="3">
        <v>39</v>
      </c>
      <c r="AG10" s="8">
        <f t="shared" si="1"/>
        <v>18</v>
      </c>
      <c r="AH10" s="19">
        <f t="shared" si="2"/>
        <v>39.806451612903224</v>
      </c>
    </row>
    <row r="11" spans="1:34" ht="16.5" customHeight="1">
      <c r="A11" s="11" t="s">
        <v>6</v>
      </c>
      <c r="B11" s="3">
        <v>28</v>
      </c>
      <c r="C11" s="3">
        <v>38</v>
      </c>
      <c r="D11" s="3">
        <v>58</v>
      </c>
      <c r="E11" s="3">
        <v>52</v>
      </c>
      <c r="F11" s="3">
        <v>44</v>
      </c>
      <c r="G11" s="3">
        <v>39</v>
      </c>
      <c r="H11" s="3">
        <v>31</v>
      </c>
      <c r="I11" s="3">
        <v>40</v>
      </c>
      <c r="J11" s="3">
        <v>49</v>
      </c>
      <c r="K11" s="3">
        <v>38</v>
      </c>
      <c r="L11" s="3">
        <v>30</v>
      </c>
      <c r="M11" s="3">
        <v>28</v>
      </c>
      <c r="N11" s="3">
        <v>37</v>
      </c>
      <c r="O11" s="3">
        <v>32</v>
      </c>
      <c r="P11" s="3">
        <v>25</v>
      </c>
      <c r="Q11" s="3">
        <v>26</v>
      </c>
      <c r="R11" s="3">
        <v>26</v>
      </c>
      <c r="S11" s="3">
        <v>34</v>
      </c>
      <c r="T11" s="3">
        <v>34</v>
      </c>
      <c r="U11" s="3">
        <v>29</v>
      </c>
      <c r="V11" s="3">
        <v>29</v>
      </c>
      <c r="W11" s="3">
        <v>28</v>
      </c>
      <c r="X11" s="3">
        <v>26</v>
      </c>
      <c r="Y11" s="3">
        <v>28</v>
      </c>
      <c r="Z11" s="3">
        <v>25</v>
      </c>
      <c r="AA11" s="3">
        <v>28</v>
      </c>
      <c r="AB11" s="3">
        <v>28</v>
      </c>
      <c r="AC11" s="3">
        <v>25</v>
      </c>
      <c r="AD11" s="3">
        <v>31</v>
      </c>
      <c r="AE11" s="3">
        <v>24</v>
      </c>
      <c r="AF11" s="3">
        <v>30</v>
      </c>
      <c r="AG11" s="8">
        <f t="shared" si="1"/>
        <v>24</v>
      </c>
      <c r="AH11" s="19">
        <f t="shared" si="2"/>
        <v>32.903225806451616</v>
      </c>
    </row>
    <row r="12" spans="1:34" ht="16.5" customHeight="1">
      <c r="A12" s="11" t="s">
        <v>7</v>
      </c>
      <c r="B12" s="3">
        <v>61</v>
      </c>
      <c r="C12" s="3">
        <v>59</v>
      </c>
      <c r="D12" s="3">
        <v>40</v>
      </c>
      <c r="E12" s="3">
        <v>36</v>
      </c>
      <c r="F12" s="3">
        <v>38</v>
      </c>
      <c r="G12" s="3">
        <v>43</v>
      </c>
      <c r="H12" s="3">
        <v>34</v>
      </c>
      <c r="I12" s="3">
        <v>79</v>
      </c>
      <c r="J12" s="3">
        <v>85</v>
      </c>
      <c r="K12" s="3">
        <v>60</v>
      </c>
      <c r="L12" s="3">
        <v>38</v>
      </c>
      <c r="M12" s="3">
        <v>28</v>
      </c>
      <c r="N12" s="3">
        <v>72</v>
      </c>
      <c r="O12" s="3">
        <v>40</v>
      </c>
      <c r="P12" s="3">
        <v>71</v>
      </c>
      <c r="Q12" s="3">
        <v>23</v>
      </c>
      <c r="R12" s="3">
        <v>22</v>
      </c>
      <c r="S12" s="3">
        <v>18</v>
      </c>
      <c r="T12" s="3">
        <v>18</v>
      </c>
      <c r="U12" s="3">
        <v>19</v>
      </c>
      <c r="V12" s="3">
        <v>19</v>
      </c>
      <c r="W12" s="3">
        <v>26</v>
      </c>
      <c r="X12" s="3">
        <v>21</v>
      </c>
      <c r="Y12" s="3">
        <v>24</v>
      </c>
      <c r="Z12" s="3">
        <v>17</v>
      </c>
      <c r="AA12" s="3">
        <v>17</v>
      </c>
      <c r="AB12" s="3">
        <v>18</v>
      </c>
      <c r="AC12" s="3">
        <v>16</v>
      </c>
      <c r="AD12" s="3">
        <v>14</v>
      </c>
      <c r="AE12" s="3">
        <v>26</v>
      </c>
      <c r="AF12" s="3">
        <v>28</v>
      </c>
      <c r="AG12" s="8">
        <f t="shared" si="1"/>
        <v>14</v>
      </c>
      <c r="AH12" s="19">
        <f t="shared" si="2"/>
        <v>35.806451612903224</v>
      </c>
    </row>
    <row r="13" spans="1:34" ht="16.5" customHeight="1">
      <c r="A13" s="11" t="s">
        <v>8</v>
      </c>
      <c r="B13" s="3">
        <v>70</v>
      </c>
      <c r="C13" s="3">
        <v>58</v>
      </c>
      <c r="D13" s="3">
        <v>41</v>
      </c>
      <c r="E13" s="3">
        <v>33</v>
      </c>
      <c r="F13" s="3">
        <v>65</v>
      </c>
      <c r="G13" s="3">
        <v>52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21</v>
      </c>
      <c r="AF13" s="3" t="s">
        <v>21</v>
      </c>
      <c r="AG13" s="8">
        <f t="shared" si="1"/>
        <v>33</v>
      </c>
      <c r="AH13" s="19">
        <f t="shared" si="2"/>
        <v>53.166666666666664</v>
      </c>
    </row>
    <row r="14" spans="1:34" ht="16.5" customHeight="1">
      <c r="A14" s="11" t="s">
        <v>9</v>
      </c>
      <c r="B14" s="3">
        <v>54</v>
      </c>
      <c r="C14" s="3">
        <v>58</v>
      </c>
      <c r="D14" s="3">
        <v>46</v>
      </c>
      <c r="E14" s="3">
        <v>38</v>
      </c>
      <c r="F14" s="3">
        <v>43</v>
      </c>
      <c r="G14" s="3">
        <v>43</v>
      </c>
      <c r="H14" s="3">
        <v>31</v>
      </c>
      <c r="I14" s="3">
        <v>85</v>
      </c>
      <c r="J14" s="3">
        <v>91</v>
      </c>
      <c r="K14" s="3">
        <v>54</v>
      </c>
      <c r="L14" s="3">
        <v>41</v>
      </c>
      <c r="M14" s="3">
        <v>23</v>
      </c>
      <c r="N14" s="3">
        <v>52</v>
      </c>
      <c r="O14" s="3">
        <v>37</v>
      </c>
      <c r="P14" s="3">
        <v>46</v>
      </c>
      <c r="Q14" s="3">
        <v>20</v>
      </c>
      <c r="R14" s="3">
        <v>19</v>
      </c>
      <c r="S14" s="3">
        <v>18</v>
      </c>
      <c r="T14" s="3">
        <v>18</v>
      </c>
      <c r="U14" s="3">
        <v>20</v>
      </c>
      <c r="V14" s="3">
        <v>18</v>
      </c>
      <c r="W14" s="3">
        <v>29</v>
      </c>
      <c r="X14" s="3">
        <v>27</v>
      </c>
      <c r="Y14" s="3">
        <v>21</v>
      </c>
      <c r="Z14" s="3">
        <v>18</v>
      </c>
      <c r="AA14" s="3">
        <v>20</v>
      </c>
      <c r="AB14" s="3">
        <v>20</v>
      </c>
      <c r="AC14" s="3">
        <v>16</v>
      </c>
      <c r="AD14" s="3">
        <v>18</v>
      </c>
      <c r="AE14" s="3">
        <v>31</v>
      </c>
      <c r="AF14" s="3">
        <v>33</v>
      </c>
      <c r="AG14" s="8">
        <f t="shared" si="1"/>
        <v>16</v>
      </c>
      <c r="AH14" s="19">
        <f t="shared" si="2"/>
        <v>35.096774193548384</v>
      </c>
    </row>
    <row r="15" spans="1:34" ht="16.5" customHeight="1">
      <c r="A15" s="11" t="s">
        <v>10</v>
      </c>
      <c r="B15" s="3">
        <v>61</v>
      </c>
      <c r="C15" s="3">
        <v>72</v>
      </c>
      <c r="D15" s="3">
        <v>38</v>
      </c>
      <c r="E15" s="3">
        <v>28</v>
      </c>
      <c r="F15" s="3">
        <v>49</v>
      </c>
      <c r="G15" s="3">
        <v>50</v>
      </c>
      <c r="H15" s="3">
        <v>45</v>
      </c>
      <c r="I15" s="3">
        <v>92</v>
      </c>
      <c r="J15" s="3">
        <v>79</v>
      </c>
      <c r="K15" s="3">
        <v>57</v>
      </c>
      <c r="L15" s="3">
        <v>42</v>
      </c>
      <c r="M15" s="3">
        <v>30</v>
      </c>
      <c r="N15" s="3">
        <v>84</v>
      </c>
      <c r="O15" s="3">
        <v>46</v>
      </c>
      <c r="P15" s="3">
        <v>69</v>
      </c>
      <c r="Q15" s="3">
        <v>24</v>
      </c>
      <c r="R15" s="3">
        <v>25</v>
      </c>
      <c r="S15" s="3">
        <v>19</v>
      </c>
      <c r="T15" s="3">
        <v>19</v>
      </c>
      <c r="U15" s="3">
        <v>20</v>
      </c>
      <c r="V15" s="3">
        <v>18</v>
      </c>
      <c r="W15" s="3">
        <v>50</v>
      </c>
      <c r="X15" s="3">
        <v>31</v>
      </c>
      <c r="Y15" s="3">
        <v>28</v>
      </c>
      <c r="Z15" s="3">
        <v>15</v>
      </c>
      <c r="AA15" s="3">
        <v>18</v>
      </c>
      <c r="AB15" s="3">
        <v>19</v>
      </c>
      <c r="AC15" s="3">
        <v>18</v>
      </c>
      <c r="AD15" s="3">
        <v>16</v>
      </c>
      <c r="AE15" s="3">
        <v>26</v>
      </c>
      <c r="AF15" s="3">
        <v>32</v>
      </c>
      <c r="AG15" s="8">
        <f t="shared" si="1"/>
        <v>15</v>
      </c>
      <c r="AH15" s="19">
        <f t="shared" si="2"/>
        <v>39.354838709677416</v>
      </c>
    </row>
    <row r="16" spans="1:34" ht="16.5" customHeight="1">
      <c r="A16" s="11" t="s">
        <v>11</v>
      </c>
      <c r="B16" s="3">
        <v>43</v>
      </c>
      <c r="C16" s="3">
        <v>61</v>
      </c>
      <c r="D16" s="3">
        <v>45</v>
      </c>
      <c r="E16" s="3">
        <v>39</v>
      </c>
      <c r="F16" s="3">
        <v>40</v>
      </c>
      <c r="G16" s="3">
        <v>40</v>
      </c>
      <c r="H16" s="3">
        <v>32</v>
      </c>
      <c r="I16" s="3">
        <v>65</v>
      </c>
      <c r="J16" s="3">
        <v>87</v>
      </c>
      <c r="K16" s="3">
        <v>59</v>
      </c>
      <c r="L16" s="3">
        <v>28</v>
      </c>
      <c r="M16" s="3">
        <v>28</v>
      </c>
      <c r="N16" s="3">
        <v>61</v>
      </c>
      <c r="O16" s="3">
        <v>35</v>
      </c>
      <c r="P16" s="3">
        <v>59</v>
      </c>
      <c r="Q16" s="3">
        <v>23</v>
      </c>
      <c r="R16" s="3">
        <v>22</v>
      </c>
      <c r="S16" s="3">
        <v>18</v>
      </c>
      <c r="T16" s="3">
        <v>18</v>
      </c>
      <c r="U16" s="3">
        <v>17</v>
      </c>
      <c r="V16" s="3">
        <v>16</v>
      </c>
      <c r="W16" s="3">
        <v>32</v>
      </c>
      <c r="X16" s="3">
        <v>14</v>
      </c>
      <c r="Y16" s="3">
        <v>15</v>
      </c>
      <c r="Z16" s="3">
        <v>14</v>
      </c>
      <c r="AA16" s="3">
        <v>15</v>
      </c>
      <c r="AB16" s="3">
        <v>16</v>
      </c>
      <c r="AC16" s="3">
        <v>18</v>
      </c>
      <c r="AD16" s="3">
        <v>12</v>
      </c>
      <c r="AE16" s="3">
        <v>20</v>
      </c>
      <c r="AF16" s="3">
        <v>24</v>
      </c>
      <c r="AG16" s="8">
        <f t="shared" si="1"/>
        <v>12</v>
      </c>
      <c r="AH16" s="19">
        <f t="shared" si="2"/>
        <v>32.774193548387096</v>
      </c>
    </row>
    <row r="17" spans="1:34" ht="16.5" customHeight="1">
      <c r="A17" s="11" t="s">
        <v>12</v>
      </c>
      <c r="B17" s="3">
        <v>42</v>
      </c>
      <c r="C17" s="3">
        <v>66</v>
      </c>
      <c r="D17" s="3">
        <v>39</v>
      </c>
      <c r="E17" s="3">
        <v>40</v>
      </c>
      <c r="F17" s="3">
        <v>45</v>
      </c>
      <c r="G17" s="3">
        <v>42</v>
      </c>
      <c r="H17" s="3">
        <v>36</v>
      </c>
      <c r="I17" s="3">
        <v>60</v>
      </c>
      <c r="J17" s="3">
        <v>89</v>
      </c>
      <c r="K17" s="3">
        <v>59</v>
      </c>
      <c r="L17" s="3">
        <v>32</v>
      </c>
      <c r="M17" s="3">
        <v>28</v>
      </c>
      <c r="N17" s="3">
        <v>57</v>
      </c>
      <c r="O17" s="3">
        <v>33</v>
      </c>
      <c r="P17" s="3">
        <v>27</v>
      </c>
      <c r="Q17" s="3">
        <v>25</v>
      </c>
      <c r="R17" s="3">
        <v>22</v>
      </c>
      <c r="S17" s="3">
        <v>22</v>
      </c>
      <c r="T17" s="3">
        <v>14</v>
      </c>
      <c r="U17" s="3">
        <v>15</v>
      </c>
      <c r="V17" s="3">
        <v>15</v>
      </c>
      <c r="W17" s="3">
        <v>31</v>
      </c>
      <c r="X17" s="3">
        <v>22</v>
      </c>
      <c r="Y17" s="3">
        <v>14</v>
      </c>
      <c r="Z17" s="3">
        <v>13</v>
      </c>
      <c r="AA17" s="3">
        <v>14</v>
      </c>
      <c r="AB17" s="3">
        <v>13</v>
      </c>
      <c r="AC17" s="3">
        <v>21</v>
      </c>
      <c r="AD17" s="3">
        <v>12</v>
      </c>
      <c r="AE17" s="3">
        <v>15</v>
      </c>
      <c r="AF17" s="3">
        <v>23</v>
      </c>
      <c r="AG17" s="8">
        <f t="shared" si="1"/>
        <v>12</v>
      </c>
      <c r="AH17" s="19">
        <f t="shared" si="2"/>
        <v>31.806451612903224</v>
      </c>
    </row>
    <row r="18" spans="1:34" ht="16.5" customHeight="1">
      <c r="A18" s="11" t="s">
        <v>13</v>
      </c>
      <c r="B18" s="3">
        <v>31</v>
      </c>
      <c r="C18" s="3">
        <v>43</v>
      </c>
      <c r="D18" s="3">
        <v>61</v>
      </c>
      <c r="E18" s="3">
        <v>50</v>
      </c>
      <c r="F18" s="3">
        <v>44</v>
      </c>
      <c r="G18" s="3">
        <v>39</v>
      </c>
      <c r="H18" s="3">
        <v>32</v>
      </c>
      <c r="I18" s="3">
        <v>56</v>
      </c>
      <c r="J18" s="3">
        <v>60</v>
      </c>
      <c r="K18" s="3">
        <v>43</v>
      </c>
      <c r="L18" s="3">
        <v>29</v>
      </c>
      <c r="M18" s="3">
        <v>30</v>
      </c>
      <c r="N18" s="3">
        <v>50</v>
      </c>
      <c r="O18" s="3">
        <v>25</v>
      </c>
      <c r="P18" s="3">
        <v>26</v>
      </c>
      <c r="Q18" s="3">
        <v>20</v>
      </c>
      <c r="R18" s="3">
        <v>23</v>
      </c>
      <c r="S18" s="3">
        <v>30</v>
      </c>
      <c r="T18" s="3">
        <v>19</v>
      </c>
      <c r="U18" s="3">
        <v>16</v>
      </c>
      <c r="V18" s="3">
        <v>14</v>
      </c>
      <c r="W18" s="3">
        <v>41</v>
      </c>
      <c r="X18" s="3">
        <v>30</v>
      </c>
      <c r="Y18" s="3">
        <v>14</v>
      </c>
      <c r="Z18" s="3">
        <v>14</v>
      </c>
      <c r="AA18" s="3">
        <v>15</v>
      </c>
      <c r="AB18" s="3">
        <v>15</v>
      </c>
      <c r="AC18" s="3">
        <v>25</v>
      </c>
      <c r="AD18" s="3">
        <v>21</v>
      </c>
      <c r="AE18" s="3">
        <v>21</v>
      </c>
      <c r="AF18" s="3">
        <v>26</v>
      </c>
      <c r="AG18" s="8">
        <f t="shared" si="1"/>
        <v>14</v>
      </c>
      <c r="AH18" s="19">
        <f t="shared" si="2"/>
        <v>31.06451612903226</v>
      </c>
    </row>
    <row r="19" spans="1:34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8" t="s">
        <v>21</v>
      </c>
      <c r="AH19" s="19" t="s">
        <v>21</v>
      </c>
    </row>
    <row r="20" spans="1:34" ht="16.5" customHeight="1">
      <c r="A20" s="11" t="s">
        <v>15</v>
      </c>
      <c r="B20" s="3">
        <v>68</v>
      </c>
      <c r="C20" s="3">
        <v>75</v>
      </c>
      <c r="D20" s="3">
        <v>44</v>
      </c>
      <c r="E20" s="3">
        <v>41</v>
      </c>
      <c r="F20" s="3">
        <v>53</v>
      </c>
      <c r="G20" s="3">
        <v>52</v>
      </c>
      <c r="H20" s="3">
        <v>50</v>
      </c>
      <c r="I20" s="3">
        <v>63</v>
      </c>
      <c r="J20" s="3">
        <v>85</v>
      </c>
      <c r="K20" s="3">
        <v>68</v>
      </c>
      <c r="L20" s="3">
        <v>45</v>
      </c>
      <c r="M20" s="3">
        <v>35</v>
      </c>
      <c r="N20" s="3">
        <v>83</v>
      </c>
      <c r="O20" s="3">
        <v>59</v>
      </c>
      <c r="P20" s="3">
        <v>95</v>
      </c>
      <c r="Q20" s="3">
        <v>33</v>
      </c>
      <c r="R20" s="3">
        <v>30</v>
      </c>
      <c r="S20" s="3">
        <v>25</v>
      </c>
      <c r="T20" s="3">
        <v>27</v>
      </c>
      <c r="U20" s="3">
        <v>24</v>
      </c>
      <c r="V20" s="3">
        <v>25</v>
      </c>
      <c r="W20" s="3">
        <v>75</v>
      </c>
      <c r="X20" s="3">
        <v>23</v>
      </c>
      <c r="Y20" s="3">
        <v>32</v>
      </c>
      <c r="Z20" s="3">
        <v>20</v>
      </c>
      <c r="AA20" s="3">
        <v>22</v>
      </c>
      <c r="AB20" s="3">
        <v>22</v>
      </c>
      <c r="AC20" s="3">
        <v>24</v>
      </c>
      <c r="AD20" s="3">
        <v>23</v>
      </c>
      <c r="AE20" s="3">
        <v>23</v>
      </c>
      <c r="AF20" s="3">
        <v>32</v>
      </c>
      <c r="AG20" s="8">
        <f t="shared" si="1"/>
        <v>20</v>
      </c>
      <c r="AH20" s="19">
        <f t="shared" si="2"/>
        <v>44.38709677419355</v>
      </c>
    </row>
    <row r="21" spans="1:34" ht="16.5" customHeight="1">
      <c r="A21" s="11" t="s">
        <v>16</v>
      </c>
      <c r="B21" s="3">
        <v>54</v>
      </c>
      <c r="C21" s="3">
        <v>64</v>
      </c>
      <c r="D21" s="3">
        <v>31</v>
      </c>
      <c r="E21" s="3">
        <v>36</v>
      </c>
      <c r="F21" s="3">
        <v>47</v>
      </c>
      <c r="G21" s="3">
        <v>39</v>
      </c>
      <c r="H21" s="3">
        <v>33</v>
      </c>
      <c r="I21" s="3">
        <v>58</v>
      </c>
      <c r="J21" s="3">
        <v>72</v>
      </c>
      <c r="K21" s="3">
        <v>47</v>
      </c>
      <c r="L21" s="3">
        <v>31</v>
      </c>
      <c r="M21" s="3">
        <v>36</v>
      </c>
      <c r="N21" s="3">
        <v>76</v>
      </c>
      <c r="O21" s="3">
        <v>65</v>
      </c>
      <c r="P21" s="3">
        <v>46</v>
      </c>
      <c r="Q21" s="3">
        <v>27</v>
      </c>
      <c r="R21" s="3">
        <v>31</v>
      </c>
      <c r="S21" s="3">
        <v>49</v>
      </c>
      <c r="T21" s="3">
        <v>34</v>
      </c>
      <c r="U21" s="3">
        <v>18</v>
      </c>
      <c r="V21" s="3">
        <v>37</v>
      </c>
      <c r="W21" s="3">
        <v>61</v>
      </c>
      <c r="X21" s="3">
        <v>43</v>
      </c>
      <c r="Y21" s="3">
        <v>18</v>
      </c>
      <c r="Z21" s="3">
        <v>15</v>
      </c>
      <c r="AA21" s="3">
        <v>13</v>
      </c>
      <c r="AB21" s="3">
        <v>14</v>
      </c>
      <c r="AC21" s="3">
        <v>24</v>
      </c>
      <c r="AD21" s="3">
        <v>19</v>
      </c>
      <c r="AE21" s="3">
        <v>14</v>
      </c>
      <c r="AF21" s="3">
        <v>19</v>
      </c>
      <c r="AG21" s="8">
        <f t="shared" si="1"/>
        <v>13</v>
      </c>
      <c r="AH21" s="19">
        <f t="shared" si="2"/>
        <v>37.774193548387096</v>
      </c>
    </row>
    <row r="22" spans="1:34" ht="16.5" customHeight="1">
      <c r="A22" s="11" t="s">
        <v>17</v>
      </c>
      <c r="B22" s="3">
        <v>43</v>
      </c>
      <c r="C22" s="3">
        <v>53</v>
      </c>
      <c r="D22" s="3">
        <v>46</v>
      </c>
      <c r="E22" s="3">
        <v>39</v>
      </c>
      <c r="F22" s="3">
        <v>44</v>
      </c>
      <c r="G22" s="3">
        <v>40</v>
      </c>
      <c r="H22" s="3">
        <v>28</v>
      </c>
      <c r="I22" s="3">
        <v>75</v>
      </c>
      <c r="J22" s="3">
        <v>87</v>
      </c>
      <c r="K22" s="3">
        <v>54</v>
      </c>
      <c r="L22" s="3">
        <v>32</v>
      </c>
      <c r="M22" s="3">
        <v>24</v>
      </c>
      <c r="N22" s="3">
        <v>61</v>
      </c>
      <c r="O22" s="3">
        <v>33</v>
      </c>
      <c r="P22" s="3">
        <v>54</v>
      </c>
      <c r="Q22" s="3">
        <v>20</v>
      </c>
      <c r="R22" s="3">
        <v>20</v>
      </c>
      <c r="S22" s="3">
        <v>16</v>
      </c>
      <c r="T22" s="3">
        <v>17</v>
      </c>
      <c r="U22" s="3">
        <v>17</v>
      </c>
      <c r="V22" s="3">
        <v>17</v>
      </c>
      <c r="W22" s="3">
        <v>31</v>
      </c>
      <c r="X22" s="3">
        <v>19</v>
      </c>
      <c r="Y22" s="3">
        <v>17</v>
      </c>
      <c r="Z22" s="3">
        <v>15</v>
      </c>
      <c r="AA22" s="3">
        <v>15</v>
      </c>
      <c r="AB22" s="3">
        <v>16</v>
      </c>
      <c r="AC22" s="3">
        <v>15</v>
      </c>
      <c r="AD22" s="3">
        <v>14</v>
      </c>
      <c r="AE22" s="3">
        <v>25</v>
      </c>
      <c r="AF22" s="3">
        <v>24</v>
      </c>
      <c r="AG22" s="8">
        <f t="shared" si="1"/>
        <v>14</v>
      </c>
      <c r="AH22" s="19">
        <f t="shared" si="2"/>
        <v>32.61290322580645</v>
      </c>
    </row>
    <row r="23" spans="1:34" ht="16.5" customHeight="1">
      <c r="A23" s="11" t="s">
        <v>18</v>
      </c>
      <c r="B23" s="3">
        <v>25</v>
      </c>
      <c r="C23" s="3">
        <v>29</v>
      </c>
      <c r="D23" s="3">
        <v>57</v>
      </c>
      <c r="E23" s="3">
        <v>48</v>
      </c>
      <c r="F23" s="3">
        <v>43</v>
      </c>
      <c r="G23" s="3">
        <v>33</v>
      </c>
      <c r="H23" s="3">
        <v>23</v>
      </c>
      <c r="I23" s="3">
        <v>53</v>
      </c>
      <c r="J23" s="3">
        <v>51</v>
      </c>
      <c r="K23" s="3">
        <v>33</v>
      </c>
      <c r="L23" s="3">
        <v>21</v>
      </c>
      <c r="M23" s="3">
        <v>22</v>
      </c>
      <c r="N23" s="3">
        <v>23</v>
      </c>
      <c r="O23" s="3">
        <v>21</v>
      </c>
      <c r="P23" s="3">
        <v>17</v>
      </c>
      <c r="Q23" s="3">
        <v>16</v>
      </c>
      <c r="R23" s="3">
        <v>18</v>
      </c>
      <c r="S23" s="3">
        <v>15</v>
      </c>
      <c r="T23" s="3">
        <v>17</v>
      </c>
      <c r="U23" s="3">
        <v>16</v>
      </c>
      <c r="V23" s="4">
        <v>16</v>
      </c>
      <c r="W23" s="4">
        <v>13</v>
      </c>
      <c r="X23" s="4">
        <v>15</v>
      </c>
      <c r="Y23" s="4">
        <v>13</v>
      </c>
      <c r="Z23" s="4">
        <v>14</v>
      </c>
      <c r="AA23" s="4">
        <v>16</v>
      </c>
      <c r="AB23" s="4">
        <v>14</v>
      </c>
      <c r="AC23" s="4">
        <v>15</v>
      </c>
      <c r="AD23" s="4">
        <v>22</v>
      </c>
      <c r="AE23" s="4">
        <v>18</v>
      </c>
      <c r="AF23" s="4">
        <v>28</v>
      </c>
      <c r="AG23" s="8">
        <f t="shared" si="1"/>
        <v>13</v>
      </c>
      <c r="AH23" s="19">
        <f t="shared" si="2"/>
        <v>24.677419354838708</v>
      </c>
    </row>
    <row r="24" spans="1:34" ht="16.5" customHeight="1">
      <c r="A24" s="11" t="s">
        <v>19</v>
      </c>
      <c r="B24" s="3">
        <v>67</v>
      </c>
      <c r="C24" s="3">
        <v>55</v>
      </c>
      <c r="D24" s="3">
        <v>47</v>
      </c>
      <c r="E24" s="3">
        <v>31</v>
      </c>
      <c r="F24" s="3">
        <v>52</v>
      </c>
      <c r="G24" s="3">
        <v>52</v>
      </c>
      <c r="H24" s="3">
        <v>66</v>
      </c>
      <c r="I24" s="3">
        <v>90</v>
      </c>
      <c r="J24" s="3">
        <v>82</v>
      </c>
      <c r="K24" s="3">
        <v>58</v>
      </c>
      <c r="L24" s="3">
        <v>48</v>
      </c>
      <c r="M24" s="3">
        <v>36</v>
      </c>
      <c r="N24" s="3">
        <v>85</v>
      </c>
      <c r="O24" s="3">
        <v>63</v>
      </c>
      <c r="P24" s="3">
        <v>77</v>
      </c>
      <c r="Q24" s="3">
        <v>32</v>
      </c>
      <c r="R24" s="3">
        <v>26</v>
      </c>
      <c r="S24" s="3">
        <v>28</v>
      </c>
      <c r="T24" s="3">
        <v>26</v>
      </c>
      <c r="U24" s="3">
        <v>27</v>
      </c>
      <c r="V24" s="3">
        <v>28</v>
      </c>
      <c r="W24" s="3">
        <v>64</v>
      </c>
      <c r="X24" s="3">
        <v>46</v>
      </c>
      <c r="Y24" s="3">
        <v>38</v>
      </c>
      <c r="Z24" s="3">
        <v>18</v>
      </c>
      <c r="AA24" s="3">
        <v>22</v>
      </c>
      <c r="AB24" s="3">
        <v>24</v>
      </c>
      <c r="AC24" s="3">
        <v>25</v>
      </c>
      <c r="AD24" s="3">
        <v>23</v>
      </c>
      <c r="AE24" s="3">
        <v>21</v>
      </c>
      <c r="AF24" s="3">
        <v>31</v>
      </c>
      <c r="AG24" s="8">
        <f t="shared" si="1"/>
        <v>18</v>
      </c>
      <c r="AH24" s="19">
        <f t="shared" si="2"/>
        <v>44.774193548387096</v>
      </c>
    </row>
    <row r="25" spans="1:34" ht="16.5" customHeight="1">
      <c r="A25" s="11" t="s">
        <v>20</v>
      </c>
      <c r="B25" s="3" t="s">
        <v>21</v>
      </c>
      <c r="C25" s="3" t="s">
        <v>21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8" t="s">
        <v>21</v>
      </c>
      <c r="AH25" s="19" t="s">
        <v>21</v>
      </c>
    </row>
    <row r="26" spans="1:34" s="6" customFormat="1" ht="16.5" customHeight="1">
      <c r="A26" s="12" t="s">
        <v>48</v>
      </c>
      <c r="B26" s="24">
        <f>MIN(B5:B25)</f>
        <v>19</v>
      </c>
      <c r="C26" s="24">
        <f aca="true" t="shared" si="3" ref="C26:O26">MIN(C5:C25)</f>
        <v>23</v>
      </c>
      <c r="D26" s="24">
        <f t="shared" si="3"/>
        <v>31</v>
      </c>
      <c r="E26" s="24">
        <f t="shared" si="3"/>
        <v>27</v>
      </c>
      <c r="F26" s="24">
        <f t="shared" si="3"/>
        <v>33</v>
      </c>
      <c r="G26" s="24">
        <f t="shared" si="3"/>
        <v>27</v>
      </c>
      <c r="H26" s="24">
        <f t="shared" si="3"/>
        <v>20</v>
      </c>
      <c r="I26" s="24">
        <f t="shared" si="3"/>
        <v>29</v>
      </c>
      <c r="J26" s="24">
        <f t="shared" si="3"/>
        <v>27</v>
      </c>
      <c r="K26" s="24">
        <f t="shared" si="3"/>
        <v>30</v>
      </c>
      <c r="L26" s="24">
        <f t="shared" si="3"/>
        <v>17</v>
      </c>
      <c r="M26" s="24">
        <f t="shared" si="3"/>
        <v>15</v>
      </c>
      <c r="N26" s="24">
        <f t="shared" si="3"/>
        <v>13</v>
      </c>
      <c r="O26" s="24">
        <f t="shared" si="3"/>
        <v>16</v>
      </c>
      <c r="P26" s="24">
        <f aca="true" t="shared" si="4" ref="P26:U26">MIN(P5:P25)</f>
        <v>15</v>
      </c>
      <c r="Q26" s="24">
        <f t="shared" si="4"/>
        <v>12</v>
      </c>
      <c r="R26" s="24">
        <f t="shared" si="4"/>
        <v>15</v>
      </c>
      <c r="S26" s="24">
        <f t="shared" si="4"/>
        <v>15</v>
      </c>
      <c r="T26" s="24">
        <f t="shared" si="4"/>
        <v>14</v>
      </c>
      <c r="U26" s="24">
        <f t="shared" si="4"/>
        <v>15</v>
      </c>
      <c r="V26" s="24">
        <f aca="true" t="shared" si="5" ref="V26:AF26">MIN(V5:V25)</f>
        <v>14</v>
      </c>
      <c r="W26" s="24">
        <f t="shared" si="5"/>
        <v>13</v>
      </c>
      <c r="X26" s="24">
        <f t="shared" si="5"/>
        <v>14</v>
      </c>
      <c r="Y26" s="24">
        <f t="shared" si="5"/>
        <v>13</v>
      </c>
      <c r="Z26" s="24">
        <f t="shared" si="5"/>
        <v>13</v>
      </c>
      <c r="AA26" s="24">
        <f t="shared" si="5"/>
        <v>13</v>
      </c>
      <c r="AB26" s="24">
        <f t="shared" si="5"/>
        <v>13</v>
      </c>
      <c r="AC26" s="24">
        <f t="shared" si="5"/>
        <v>13</v>
      </c>
      <c r="AD26" s="24">
        <f t="shared" si="5"/>
        <v>12</v>
      </c>
      <c r="AE26" s="24">
        <f t="shared" si="5"/>
        <v>14</v>
      </c>
      <c r="AF26" s="24">
        <f t="shared" si="5"/>
        <v>19</v>
      </c>
      <c r="AG26" s="9">
        <f>MIN(AG5:AG25)</f>
        <v>12</v>
      </c>
      <c r="AH26" s="20">
        <f>AVERAGE(AH5:AH25)</f>
        <v>34.61318619128466</v>
      </c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4">
      <selection activeCell="A27" sqref="A27:A28"/>
    </sheetView>
  </sheetViews>
  <sheetFormatPr defaultColWidth="9.140625" defaultRowHeight="12.75"/>
  <cols>
    <col min="1" max="1" width="19.140625" style="2" bestFit="1" customWidth="1"/>
    <col min="2" max="32" width="5.421875" style="3" bestFit="1" customWidth="1"/>
    <col min="33" max="33" width="7.421875" style="21" bestFit="1" customWidth="1"/>
  </cols>
  <sheetData>
    <row r="1" spans="1:33" ht="19.5" customHeight="1" thickBo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41</v>
      </c>
    </row>
    <row r="4" spans="1:33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</row>
    <row r="5" spans="1:33" ht="16.5" customHeight="1" thickTop="1">
      <c r="A5" s="10" t="s">
        <v>0</v>
      </c>
      <c r="B5" s="16">
        <v>19.44</v>
      </c>
      <c r="C5" s="16">
        <v>14.4</v>
      </c>
      <c r="D5" s="16">
        <v>23.76</v>
      </c>
      <c r="E5" s="16">
        <v>15.12</v>
      </c>
      <c r="F5" s="16">
        <v>30.24</v>
      </c>
      <c r="G5" s="16">
        <v>19.08</v>
      </c>
      <c r="H5" s="16">
        <v>15.12</v>
      </c>
      <c r="I5" s="16">
        <v>14.04</v>
      </c>
      <c r="J5" s="16">
        <v>12.96</v>
      </c>
      <c r="K5" s="16">
        <v>24.12</v>
      </c>
      <c r="L5" s="16">
        <v>17.28</v>
      </c>
      <c r="M5" s="16">
        <v>32.4</v>
      </c>
      <c r="N5" s="16">
        <v>20.52</v>
      </c>
      <c r="O5" s="16">
        <v>15.48</v>
      </c>
      <c r="P5" s="3">
        <v>16.56</v>
      </c>
      <c r="Q5" s="3">
        <v>27.72</v>
      </c>
      <c r="R5" s="3">
        <v>23.04</v>
      </c>
      <c r="S5" s="16">
        <v>20.88</v>
      </c>
      <c r="T5" s="3">
        <v>14.76</v>
      </c>
      <c r="U5" s="3">
        <v>20.52</v>
      </c>
      <c r="V5" s="3">
        <v>19.44</v>
      </c>
      <c r="W5" s="3">
        <v>13.68</v>
      </c>
      <c r="X5" s="3">
        <v>18</v>
      </c>
      <c r="Y5" s="3">
        <v>18.36</v>
      </c>
      <c r="Z5" s="3">
        <v>15.12</v>
      </c>
      <c r="AA5" s="3">
        <v>17.28</v>
      </c>
      <c r="AB5" s="3">
        <v>20.88</v>
      </c>
      <c r="AC5" s="3">
        <v>32.76</v>
      </c>
      <c r="AD5" s="3">
        <v>30.24</v>
      </c>
      <c r="AE5" s="3">
        <v>20.88</v>
      </c>
      <c r="AF5" s="3">
        <v>20.52</v>
      </c>
      <c r="AG5" s="19">
        <f>MAX(B5:AF5)</f>
        <v>32.76</v>
      </c>
    </row>
    <row r="6" spans="1:33" ht="16.5" customHeight="1">
      <c r="A6" s="11" t="s">
        <v>1</v>
      </c>
      <c r="B6" s="16">
        <v>13.32</v>
      </c>
      <c r="C6" s="16">
        <v>13.32</v>
      </c>
      <c r="D6" s="16">
        <v>12.96</v>
      </c>
      <c r="E6" s="16">
        <v>15.12</v>
      </c>
      <c r="F6" s="16">
        <v>12.24</v>
      </c>
      <c r="G6" s="16">
        <v>11.88</v>
      </c>
      <c r="H6" s="16">
        <v>12.96</v>
      </c>
      <c r="I6" s="16">
        <v>16.2</v>
      </c>
      <c r="J6" s="16">
        <v>10.44</v>
      </c>
      <c r="K6" s="16">
        <v>16.2</v>
      </c>
      <c r="L6" s="16">
        <v>58.32</v>
      </c>
      <c r="M6" s="16">
        <v>14.4</v>
      </c>
      <c r="N6" s="16">
        <v>15.12</v>
      </c>
      <c r="O6" s="16">
        <v>11.52</v>
      </c>
      <c r="P6" s="3">
        <v>12.24</v>
      </c>
      <c r="Q6" s="3">
        <v>18.72</v>
      </c>
      <c r="R6" s="3">
        <v>15.12</v>
      </c>
      <c r="S6" s="3">
        <v>10.8</v>
      </c>
      <c r="T6" s="3">
        <v>9</v>
      </c>
      <c r="U6" s="3">
        <v>11.88</v>
      </c>
      <c r="V6" s="3">
        <v>14.4</v>
      </c>
      <c r="W6" s="3">
        <v>11.52</v>
      </c>
      <c r="X6" s="3">
        <v>13.32</v>
      </c>
      <c r="Y6" s="3">
        <v>13.68</v>
      </c>
      <c r="Z6" s="3">
        <v>11.88</v>
      </c>
      <c r="AA6" s="3">
        <v>13.68</v>
      </c>
      <c r="AB6" s="3">
        <v>20.88</v>
      </c>
      <c r="AC6" s="3">
        <v>21.24</v>
      </c>
      <c r="AD6" s="3">
        <v>24.12</v>
      </c>
      <c r="AE6" s="3">
        <v>17.28</v>
      </c>
      <c r="AF6" s="3">
        <v>18.72</v>
      </c>
      <c r="AG6" s="19">
        <f aca="true" t="shared" si="1" ref="AG6:AG24">MAX(B6:AF6)</f>
        <v>58.32</v>
      </c>
    </row>
    <row r="7" spans="1:33" ht="16.5" customHeight="1">
      <c r="A7" s="11" t="s">
        <v>2</v>
      </c>
      <c r="B7" s="16">
        <v>23.4</v>
      </c>
      <c r="C7" s="16">
        <v>19.08</v>
      </c>
      <c r="D7" s="16">
        <v>21.96</v>
      </c>
      <c r="E7" s="16">
        <v>20.88</v>
      </c>
      <c r="F7" s="16">
        <v>20.52</v>
      </c>
      <c r="G7" s="16">
        <v>27.72</v>
      </c>
      <c r="H7" s="16">
        <v>21.6</v>
      </c>
      <c r="I7" s="16">
        <v>28.8</v>
      </c>
      <c r="J7" s="16">
        <v>23.04</v>
      </c>
      <c r="K7" s="16">
        <v>30.24</v>
      </c>
      <c r="L7" s="16">
        <v>28.44</v>
      </c>
      <c r="M7" s="16">
        <v>24.84</v>
      </c>
      <c r="N7" s="16">
        <v>20.88</v>
      </c>
      <c r="O7" s="16">
        <v>32.04</v>
      </c>
      <c r="P7" s="3">
        <v>25.2</v>
      </c>
      <c r="Q7" s="3">
        <v>25.2</v>
      </c>
      <c r="R7" s="3">
        <v>21.96</v>
      </c>
      <c r="S7" s="3">
        <v>15.12</v>
      </c>
      <c r="T7" s="3">
        <v>22.32</v>
      </c>
      <c r="U7" s="3">
        <v>22.32</v>
      </c>
      <c r="V7" s="16">
        <v>20.16</v>
      </c>
      <c r="W7" s="16">
        <v>15.84</v>
      </c>
      <c r="X7" s="16">
        <v>24.48</v>
      </c>
      <c r="Y7" s="16">
        <v>30.24</v>
      </c>
      <c r="Z7" s="16">
        <v>25.56</v>
      </c>
      <c r="AA7" s="16">
        <v>24.84</v>
      </c>
      <c r="AB7" s="16">
        <v>28.8</v>
      </c>
      <c r="AC7" s="16">
        <v>27.72</v>
      </c>
      <c r="AD7" s="16">
        <v>38.52</v>
      </c>
      <c r="AE7" s="16">
        <v>32.04</v>
      </c>
      <c r="AF7" s="16">
        <v>36.36</v>
      </c>
      <c r="AG7" s="19">
        <f t="shared" si="1"/>
        <v>38.52</v>
      </c>
    </row>
    <row r="8" spans="1:33" ht="16.5" customHeight="1">
      <c r="A8" s="11" t="s">
        <v>3</v>
      </c>
      <c r="B8" s="16">
        <v>15.48</v>
      </c>
      <c r="C8" s="16">
        <v>14.76</v>
      </c>
      <c r="D8" s="16">
        <v>17.28</v>
      </c>
      <c r="E8" s="16">
        <v>11.88</v>
      </c>
      <c r="F8" s="16">
        <v>8.64</v>
      </c>
      <c r="G8" s="16">
        <v>17.28</v>
      </c>
      <c r="H8" s="16">
        <v>12.6</v>
      </c>
      <c r="I8" s="16">
        <v>12.24</v>
      </c>
      <c r="J8" s="16">
        <v>17.28</v>
      </c>
      <c r="K8" s="16">
        <v>12.96</v>
      </c>
      <c r="L8" s="16">
        <v>14.4</v>
      </c>
      <c r="M8" s="16">
        <v>17.28</v>
      </c>
      <c r="N8" s="16">
        <v>11.52</v>
      </c>
      <c r="O8" s="16">
        <v>8.28</v>
      </c>
      <c r="P8" s="3">
        <v>10.8</v>
      </c>
      <c r="Q8" s="3">
        <v>18.36</v>
      </c>
      <c r="R8" s="3">
        <v>15.84</v>
      </c>
      <c r="S8" s="3">
        <v>12.6</v>
      </c>
      <c r="T8" s="3">
        <v>13.32</v>
      </c>
      <c r="U8" s="3">
        <v>15.12</v>
      </c>
      <c r="V8" s="3">
        <v>11.52</v>
      </c>
      <c r="W8" s="3">
        <v>9.72</v>
      </c>
      <c r="X8" s="3">
        <v>12.6</v>
      </c>
      <c r="Y8" s="3">
        <v>21.24</v>
      </c>
      <c r="Z8" s="3">
        <v>12.6</v>
      </c>
      <c r="AA8" s="3">
        <v>12.24</v>
      </c>
      <c r="AB8" s="3">
        <v>11.52</v>
      </c>
      <c r="AC8" s="3">
        <v>9</v>
      </c>
      <c r="AD8" s="3">
        <v>24.48</v>
      </c>
      <c r="AE8" s="3">
        <v>12.96</v>
      </c>
      <c r="AF8" s="3">
        <v>15.48</v>
      </c>
      <c r="AG8" s="19">
        <f t="shared" si="1"/>
        <v>24.48</v>
      </c>
    </row>
    <row r="9" spans="1:33" ht="16.5" customHeight="1">
      <c r="A9" s="11" t="s">
        <v>4</v>
      </c>
      <c r="B9" s="16">
        <v>14.76</v>
      </c>
      <c r="C9" s="16">
        <v>23.76</v>
      </c>
      <c r="D9" s="16">
        <v>27.36</v>
      </c>
      <c r="E9" s="16">
        <v>15.84</v>
      </c>
      <c r="F9" s="16">
        <v>15.48</v>
      </c>
      <c r="G9" s="16">
        <v>28.44</v>
      </c>
      <c r="H9" s="16">
        <v>17.28</v>
      </c>
      <c r="I9" s="16">
        <v>15.84</v>
      </c>
      <c r="J9" s="16">
        <v>21.24</v>
      </c>
      <c r="K9" s="16">
        <v>18.72</v>
      </c>
      <c r="L9" s="16">
        <v>23.4</v>
      </c>
      <c r="M9" s="16">
        <v>16.56</v>
      </c>
      <c r="N9" s="16">
        <v>17.28</v>
      </c>
      <c r="O9" s="16">
        <v>12.6</v>
      </c>
      <c r="P9" s="3">
        <v>14.4</v>
      </c>
      <c r="Q9" s="3">
        <v>23.04</v>
      </c>
      <c r="R9" s="3">
        <v>18.36</v>
      </c>
      <c r="S9" s="3">
        <v>12.96</v>
      </c>
      <c r="T9" s="3">
        <v>19.08</v>
      </c>
      <c r="U9" s="3">
        <v>20.16</v>
      </c>
      <c r="V9" s="3">
        <v>16.92</v>
      </c>
      <c r="W9" s="3">
        <v>14.04</v>
      </c>
      <c r="X9" s="3">
        <v>21.24</v>
      </c>
      <c r="Y9" s="3">
        <v>24.48</v>
      </c>
      <c r="Z9" s="3">
        <v>20.16</v>
      </c>
      <c r="AA9" s="3">
        <v>14.04</v>
      </c>
      <c r="AB9" s="3">
        <v>20.88</v>
      </c>
      <c r="AC9" s="3">
        <v>18.36</v>
      </c>
      <c r="AD9" s="3">
        <v>19.44</v>
      </c>
      <c r="AE9" s="3">
        <v>16.92</v>
      </c>
      <c r="AF9" s="3">
        <v>23.04</v>
      </c>
      <c r="AG9" s="19">
        <f t="shared" si="1"/>
        <v>28.44</v>
      </c>
    </row>
    <row r="10" spans="1:33" ht="16.5" customHeight="1">
      <c r="A10" s="11" t="s">
        <v>5</v>
      </c>
      <c r="B10" s="16">
        <v>11</v>
      </c>
      <c r="C10" s="16">
        <v>14.4</v>
      </c>
      <c r="D10" s="16">
        <v>16.56</v>
      </c>
      <c r="E10" s="16">
        <v>17.64</v>
      </c>
      <c r="F10" s="16">
        <v>10.44</v>
      </c>
      <c r="G10" s="16">
        <v>12.96</v>
      </c>
      <c r="H10" s="16">
        <v>10.08</v>
      </c>
      <c r="I10" s="16">
        <v>14.76</v>
      </c>
      <c r="J10" s="16">
        <v>19.44</v>
      </c>
      <c r="K10" s="16">
        <v>13.68</v>
      </c>
      <c r="L10" s="16">
        <v>14.76</v>
      </c>
      <c r="M10" s="16">
        <v>25.56</v>
      </c>
      <c r="N10" s="16">
        <v>21.6</v>
      </c>
      <c r="O10" s="16">
        <v>12.24</v>
      </c>
      <c r="P10" s="3">
        <v>15.12</v>
      </c>
      <c r="Q10" s="3">
        <v>15.84</v>
      </c>
      <c r="R10" s="3">
        <v>11.52</v>
      </c>
      <c r="S10" s="3">
        <v>16.92</v>
      </c>
      <c r="T10" s="3">
        <v>15.12</v>
      </c>
      <c r="U10" s="3">
        <v>12.96</v>
      </c>
      <c r="V10" s="3">
        <v>9.72</v>
      </c>
      <c r="W10" s="3">
        <v>16.56</v>
      </c>
      <c r="X10" s="3">
        <v>19.08</v>
      </c>
      <c r="Y10" s="3">
        <v>13.32</v>
      </c>
      <c r="Z10" s="3">
        <v>15.12</v>
      </c>
      <c r="AA10" s="3">
        <v>18</v>
      </c>
      <c r="AB10" s="3">
        <v>17.28</v>
      </c>
      <c r="AC10" s="3">
        <v>12.6</v>
      </c>
      <c r="AD10" s="3">
        <v>30.96</v>
      </c>
      <c r="AE10" s="3">
        <v>18.36</v>
      </c>
      <c r="AF10" s="3">
        <v>14.04</v>
      </c>
      <c r="AG10" s="19">
        <f t="shared" si="1"/>
        <v>30.96</v>
      </c>
    </row>
    <row r="11" spans="1:33" ht="16.5" customHeight="1">
      <c r="A11" s="11" t="s">
        <v>6</v>
      </c>
      <c r="B11" s="16">
        <v>16.2</v>
      </c>
      <c r="C11" s="16">
        <v>12.96</v>
      </c>
      <c r="D11" s="16">
        <v>9.72</v>
      </c>
      <c r="E11" s="16">
        <v>13.32</v>
      </c>
      <c r="F11" s="16">
        <v>15.84</v>
      </c>
      <c r="G11" s="16">
        <v>10.08</v>
      </c>
      <c r="H11" s="16">
        <v>20.88</v>
      </c>
      <c r="I11" s="16">
        <v>15.12</v>
      </c>
      <c r="J11" s="16">
        <v>20.52</v>
      </c>
      <c r="K11" s="16">
        <v>11.88</v>
      </c>
      <c r="L11" s="16">
        <v>11.52</v>
      </c>
      <c r="M11" s="16">
        <v>20.88</v>
      </c>
      <c r="N11" s="16">
        <v>20.16</v>
      </c>
      <c r="O11" s="16">
        <v>9</v>
      </c>
      <c r="P11" s="3">
        <v>20.52</v>
      </c>
      <c r="Q11" s="3">
        <v>14.76</v>
      </c>
      <c r="R11" s="3">
        <v>16.2</v>
      </c>
      <c r="S11" s="3">
        <v>9</v>
      </c>
      <c r="T11" s="3">
        <v>10.8</v>
      </c>
      <c r="U11" s="3">
        <v>9</v>
      </c>
      <c r="V11" s="3">
        <v>10.08</v>
      </c>
      <c r="W11" s="3">
        <v>10.08</v>
      </c>
      <c r="X11" s="3">
        <v>10.08</v>
      </c>
      <c r="Y11" s="3">
        <v>10.44</v>
      </c>
      <c r="Z11" s="3">
        <v>11.16</v>
      </c>
      <c r="AA11" s="3">
        <v>10.44</v>
      </c>
      <c r="AB11" s="3">
        <v>12.24</v>
      </c>
      <c r="AC11" s="3">
        <v>20.16</v>
      </c>
      <c r="AD11" s="3">
        <v>21.24</v>
      </c>
      <c r="AE11" s="3">
        <v>15.12</v>
      </c>
      <c r="AF11" s="3">
        <v>15.48</v>
      </c>
      <c r="AG11" s="19">
        <f t="shared" si="1"/>
        <v>21.24</v>
      </c>
    </row>
    <row r="12" spans="1:33" ht="16.5" customHeight="1">
      <c r="A12" s="11" t="s">
        <v>7</v>
      </c>
      <c r="B12" s="16">
        <v>14.76</v>
      </c>
      <c r="C12" s="16">
        <v>9.72</v>
      </c>
      <c r="D12" s="16">
        <v>18.72</v>
      </c>
      <c r="E12" s="16">
        <v>12.6</v>
      </c>
      <c r="F12" s="16">
        <v>20.88</v>
      </c>
      <c r="G12" s="16">
        <v>19.08</v>
      </c>
      <c r="H12" s="16">
        <v>20.16</v>
      </c>
      <c r="I12" s="16">
        <v>21.24</v>
      </c>
      <c r="J12" s="16">
        <v>11.52</v>
      </c>
      <c r="K12" s="16">
        <v>16.56</v>
      </c>
      <c r="L12" s="16">
        <v>15.84</v>
      </c>
      <c r="M12" s="16">
        <v>25.56</v>
      </c>
      <c r="N12" s="16">
        <v>19.08</v>
      </c>
      <c r="O12" s="16">
        <v>20.16</v>
      </c>
      <c r="P12" s="3">
        <v>18.36</v>
      </c>
      <c r="Q12" s="3">
        <v>24.12</v>
      </c>
      <c r="R12" s="3">
        <v>21.6</v>
      </c>
      <c r="S12" s="3">
        <v>16.92</v>
      </c>
      <c r="T12" s="3">
        <v>13.68</v>
      </c>
      <c r="U12" s="3">
        <v>15.48</v>
      </c>
      <c r="V12" s="3">
        <v>19.08</v>
      </c>
      <c r="W12" s="3">
        <v>17.28</v>
      </c>
      <c r="X12" s="3">
        <v>16.92</v>
      </c>
      <c r="Y12" s="3">
        <v>14.4</v>
      </c>
      <c r="Z12" s="3">
        <v>15.12</v>
      </c>
      <c r="AA12" s="3">
        <v>18.72</v>
      </c>
      <c r="AB12" s="3">
        <v>18.72</v>
      </c>
      <c r="AC12" s="3">
        <v>26.64</v>
      </c>
      <c r="AD12" s="3">
        <v>32.76</v>
      </c>
      <c r="AE12" s="3">
        <v>18</v>
      </c>
      <c r="AF12" s="3">
        <v>18.72</v>
      </c>
      <c r="AG12" s="19">
        <f t="shared" si="1"/>
        <v>32.76</v>
      </c>
    </row>
    <row r="13" spans="1:33" ht="16.5" customHeight="1">
      <c r="A13" s="11" t="s">
        <v>8</v>
      </c>
      <c r="B13" s="16">
        <v>21.24</v>
      </c>
      <c r="C13" s="16">
        <v>15.84</v>
      </c>
      <c r="D13" s="16">
        <v>20.88</v>
      </c>
      <c r="E13" s="16">
        <v>14.76</v>
      </c>
      <c r="F13" s="16">
        <v>18</v>
      </c>
      <c r="G13" s="16">
        <v>21.24</v>
      </c>
      <c r="H13" s="16" t="s">
        <v>21</v>
      </c>
      <c r="I13" s="16" t="s">
        <v>21</v>
      </c>
      <c r="J13" s="16" t="s">
        <v>21</v>
      </c>
      <c r="K13" s="16">
        <v>21.24</v>
      </c>
      <c r="L13" s="16">
        <v>20.52</v>
      </c>
      <c r="M13" s="16">
        <v>22.68</v>
      </c>
      <c r="N13" s="16" t="s">
        <v>21</v>
      </c>
      <c r="O13" s="16">
        <v>21.6</v>
      </c>
      <c r="P13" s="3" t="s">
        <v>21</v>
      </c>
      <c r="Q13" s="3">
        <v>24.12</v>
      </c>
      <c r="R13" s="3">
        <v>28.8</v>
      </c>
      <c r="S13" s="3">
        <v>21.96</v>
      </c>
      <c r="T13" s="3">
        <v>15.12</v>
      </c>
      <c r="U13" s="3">
        <v>18</v>
      </c>
      <c r="V13" s="3">
        <v>18</v>
      </c>
      <c r="W13" s="3">
        <v>11.88</v>
      </c>
      <c r="X13" s="3">
        <v>19.08</v>
      </c>
      <c r="Y13" s="3">
        <v>21.6</v>
      </c>
      <c r="Z13" s="3">
        <v>14.76</v>
      </c>
      <c r="AA13" s="3">
        <v>17.28</v>
      </c>
      <c r="AB13" s="3">
        <v>27.72</v>
      </c>
      <c r="AC13" s="3">
        <v>37.44</v>
      </c>
      <c r="AD13" s="3">
        <v>26.28</v>
      </c>
      <c r="AE13" s="3">
        <v>21.96</v>
      </c>
      <c r="AF13" s="3">
        <v>22.68</v>
      </c>
      <c r="AG13" s="19">
        <f t="shared" si="1"/>
        <v>37.44</v>
      </c>
    </row>
    <row r="14" spans="1:33" ht="16.5" customHeight="1">
      <c r="A14" s="11" t="s">
        <v>9</v>
      </c>
      <c r="B14" s="16">
        <v>18.36</v>
      </c>
      <c r="C14" s="16">
        <v>19.8</v>
      </c>
      <c r="D14" s="16">
        <v>20.52</v>
      </c>
      <c r="E14" s="16">
        <v>15.12</v>
      </c>
      <c r="F14" s="16">
        <v>22.32</v>
      </c>
      <c r="G14" s="16">
        <v>23.76</v>
      </c>
      <c r="H14" s="16">
        <v>27.36</v>
      </c>
      <c r="I14" s="16">
        <v>28.08</v>
      </c>
      <c r="J14" s="16">
        <v>11.52</v>
      </c>
      <c r="K14" s="16">
        <v>21.6</v>
      </c>
      <c r="L14" s="16">
        <v>20.16</v>
      </c>
      <c r="M14" s="16">
        <v>31.32</v>
      </c>
      <c r="N14" s="16">
        <v>24.48</v>
      </c>
      <c r="O14" s="16">
        <v>23.76</v>
      </c>
      <c r="P14" s="3">
        <v>26.28</v>
      </c>
      <c r="Q14" s="3">
        <v>35.64</v>
      </c>
      <c r="R14" s="3">
        <v>25.92</v>
      </c>
      <c r="S14" s="3">
        <v>19.8</v>
      </c>
      <c r="T14" s="3">
        <v>14.04</v>
      </c>
      <c r="U14" s="3">
        <v>16.56</v>
      </c>
      <c r="V14" s="3">
        <v>16.56</v>
      </c>
      <c r="W14" s="3">
        <v>18.72</v>
      </c>
      <c r="X14" s="3">
        <v>21.24</v>
      </c>
      <c r="Y14" s="3">
        <v>24.48</v>
      </c>
      <c r="Z14" s="3">
        <v>12.24</v>
      </c>
      <c r="AA14" s="3">
        <v>14.4</v>
      </c>
      <c r="AB14" s="3">
        <v>26.28</v>
      </c>
      <c r="AC14" s="3">
        <v>34.56</v>
      </c>
      <c r="AD14" s="3">
        <v>26.28</v>
      </c>
      <c r="AE14" s="3">
        <v>21.96</v>
      </c>
      <c r="AF14" s="3">
        <v>22.68</v>
      </c>
      <c r="AG14" s="19">
        <f t="shared" si="1"/>
        <v>35.64</v>
      </c>
    </row>
    <row r="15" spans="1:33" ht="16.5" customHeight="1">
      <c r="A15" s="11" t="s">
        <v>10</v>
      </c>
      <c r="B15" s="16">
        <v>16.92</v>
      </c>
      <c r="C15" s="16">
        <v>14.4</v>
      </c>
      <c r="D15" s="16">
        <v>12.6</v>
      </c>
      <c r="E15" s="16">
        <v>10.8</v>
      </c>
      <c r="F15" s="16">
        <v>18.36</v>
      </c>
      <c r="G15" s="16">
        <v>18</v>
      </c>
      <c r="H15" s="16">
        <v>11.52</v>
      </c>
      <c r="I15" s="16">
        <v>15.84</v>
      </c>
      <c r="J15" s="16">
        <v>12.24</v>
      </c>
      <c r="K15" s="16">
        <v>16.56</v>
      </c>
      <c r="L15" s="16">
        <v>16.2</v>
      </c>
      <c r="M15" s="16">
        <v>16.92</v>
      </c>
      <c r="N15" s="16">
        <v>13.32</v>
      </c>
      <c r="O15" s="16">
        <v>15.48</v>
      </c>
      <c r="P15" s="3">
        <v>10.8</v>
      </c>
      <c r="Q15" s="3">
        <v>20.52</v>
      </c>
      <c r="R15" s="3">
        <v>18.36</v>
      </c>
      <c r="S15" s="3">
        <v>13.68</v>
      </c>
      <c r="T15" s="3">
        <v>13.68</v>
      </c>
      <c r="U15" s="3">
        <v>13.68</v>
      </c>
      <c r="V15" s="3">
        <v>16.2</v>
      </c>
      <c r="W15" s="3">
        <v>8.28</v>
      </c>
      <c r="X15" s="3">
        <v>15.12</v>
      </c>
      <c r="Y15" s="3">
        <v>14.4</v>
      </c>
      <c r="Z15" s="3">
        <v>13.32</v>
      </c>
      <c r="AA15" s="3">
        <v>12.96</v>
      </c>
      <c r="AB15" s="3">
        <v>20.52</v>
      </c>
      <c r="AC15" s="3">
        <v>19.08</v>
      </c>
      <c r="AD15" s="3">
        <v>20.88</v>
      </c>
      <c r="AE15" s="3">
        <v>11.88</v>
      </c>
      <c r="AF15" s="3">
        <v>18</v>
      </c>
      <c r="AG15" s="19">
        <f t="shared" si="1"/>
        <v>20.88</v>
      </c>
    </row>
    <row r="16" spans="1:33" ht="16.5" customHeight="1">
      <c r="A16" s="11" t="s">
        <v>11</v>
      </c>
      <c r="B16" s="16">
        <v>13.32</v>
      </c>
      <c r="C16" s="16">
        <v>16.92</v>
      </c>
      <c r="D16" s="16">
        <v>12.96</v>
      </c>
      <c r="E16" s="16">
        <v>12.24</v>
      </c>
      <c r="F16" s="16">
        <v>19.8</v>
      </c>
      <c r="G16" s="16">
        <v>11.88</v>
      </c>
      <c r="H16" s="16">
        <v>18.36</v>
      </c>
      <c r="I16" s="16">
        <v>15.12</v>
      </c>
      <c r="J16" s="16">
        <v>7.2</v>
      </c>
      <c r="K16" s="16">
        <v>13.32</v>
      </c>
      <c r="L16" s="16">
        <v>12.6</v>
      </c>
      <c r="M16" s="16">
        <v>21.96</v>
      </c>
      <c r="N16" s="16">
        <v>15.48</v>
      </c>
      <c r="O16" s="16">
        <v>15.12</v>
      </c>
      <c r="P16" s="3">
        <v>14.04</v>
      </c>
      <c r="Q16" s="3">
        <v>21.96</v>
      </c>
      <c r="R16" s="3">
        <v>18.36</v>
      </c>
      <c r="S16" s="3">
        <v>13.32</v>
      </c>
      <c r="T16" s="3">
        <v>14.04</v>
      </c>
      <c r="U16" s="3">
        <v>12.96</v>
      </c>
      <c r="V16" s="3">
        <v>11.52</v>
      </c>
      <c r="W16" s="3">
        <v>10.8</v>
      </c>
      <c r="X16" s="3">
        <v>12.6</v>
      </c>
      <c r="Y16" s="3">
        <v>11.52</v>
      </c>
      <c r="Z16" s="3">
        <v>12.6</v>
      </c>
      <c r="AA16" s="3">
        <v>13.68</v>
      </c>
      <c r="AB16" s="3">
        <v>17.64</v>
      </c>
      <c r="AC16" s="3">
        <v>22.32</v>
      </c>
      <c r="AD16" s="3">
        <v>18.72</v>
      </c>
      <c r="AE16" s="3">
        <v>14.04</v>
      </c>
      <c r="AF16" s="3">
        <v>17.28</v>
      </c>
      <c r="AG16" s="19">
        <f t="shared" si="1"/>
        <v>22.32</v>
      </c>
    </row>
    <row r="17" spans="1:33" ht="16.5" customHeight="1">
      <c r="A17" s="11" t="s">
        <v>12</v>
      </c>
      <c r="B17" s="16">
        <v>10.44</v>
      </c>
      <c r="C17" s="16">
        <v>6.84</v>
      </c>
      <c r="D17" s="16">
        <v>13.68</v>
      </c>
      <c r="E17" s="16">
        <v>11.52</v>
      </c>
      <c r="F17" s="16">
        <v>10.08</v>
      </c>
      <c r="G17" s="16">
        <v>13.68</v>
      </c>
      <c r="H17" s="16">
        <v>14.04</v>
      </c>
      <c r="I17" s="16">
        <v>7.92</v>
      </c>
      <c r="J17" s="16">
        <v>7.56</v>
      </c>
      <c r="K17" s="16">
        <v>7.2</v>
      </c>
      <c r="L17" s="16">
        <v>14.4</v>
      </c>
      <c r="M17" s="16">
        <v>17.28</v>
      </c>
      <c r="N17" s="16">
        <v>8.28</v>
      </c>
      <c r="O17" s="16">
        <v>11.88</v>
      </c>
      <c r="P17" s="3">
        <v>12.6</v>
      </c>
      <c r="Q17" s="3">
        <v>19.08</v>
      </c>
      <c r="R17" s="3">
        <v>18.72</v>
      </c>
      <c r="S17" s="3">
        <v>11.88</v>
      </c>
      <c r="T17" s="3">
        <v>11.52</v>
      </c>
      <c r="U17" s="3">
        <v>9.36</v>
      </c>
      <c r="V17" s="3">
        <v>7.92</v>
      </c>
      <c r="W17" s="3">
        <v>13.32</v>
      </c>
      <c r="X17" s="3">
        <v>15.48</v>
      </c>
      <c r="Y17" s="3">
        <v>9</v>
      </c>
      <c r="Z17" s="3">
        <v>10.08</v>
      </c>
      <c r="AA17" s="3">
        <v>8.64</v>
      </c>
      <c r="AB17" s="3">
        <v>16.92</v>
      </c>
      <c r="AC17" s="3">
        <v>16.2</v>
      </c>
      <c r="AD17" s="3">
        <v>21.24</v>
      </c>
      <c r="AE17" s="3">
        <v>13.32</v>
      </c>
      <c r="AF17" s="3">
        <v>12.96</v>
      </c>
      <c r="AG17" s="19">
        <f t="shared" si="1"/>
        <v>21.24</v>
      </c>
    </row>
    <row r="18" spans="1:33" ht="16.5" customHeight="1">
      <c r="A18" s="11" t="s">
        <v>13</v>
      </c>
      <c r="B18" s="16">
        <v>12.6</v>
      </c>
      <c r="C18" s="16">
        <v>17.64</v>
      </c>
      <c r="D18" s="16">
        <v>17.64</v>
      </c>
      <c r="E18" s="16">
        <v>15.84</v>
      </c>
      <c r="F18" s="16">
        <v>14.04</v>
      </c>
      <c r="G18" s="16">
        <v>13.32</v>
      </c>
      <c r="H18" s="16">
        <v>14.4</v>
      </c>
      <c r="I18" s="16">
        <v>15.12</v>
      </c>
      <c r="J18" s="16">
        <v>18.72</v>
      </c>
      <c r="K18" s="16">
        <v>7.56</v>
      </c>
      <c r="L18" s="16">
        <v>20.52</v>
      </c>
      <c r="M18" s="16">
        <v>25.2</v>
      </c>
      <c r="N18" s="16">
        <v>21.6</v>
      </c>
      <c r="O18" s="16">
        <v>21.96</v>
      </c>
      <c r="P18" s="3">
        <v>21.24</v>
      </c>
      <c r="Q18" s="3">
        <v>28.8</v>
      </c>
      <c r="R18" s="3">
        <v>21.96</v>
      </c>
      <c r="S18" s="3">
        <v>16.2</v>
      </c>
      <c r="T18" s="3">
        <v>12.24</v>
      </c>
      <c r="U18" s="3">
        <v>24.48</v>
      </c>
      <c r="V18" s="3">
        <v>12.6</v>
      </c>
      <c r="W18" s="3">
        <v>18</v>
      </c>
      <c r="X18" s="3">
        <v>18</v>
      </c>
      <c r="Y18" s="3">
        <v>14.04</v>
      </c>
      <c r="Z18" s="3">
        <v>20.16</v>
      </c>
      <c r="AA18" s="3">
        <v>21.6</v>
      </c>
      <c r="AB18" s="3">
        <v>24.12</v>
      </c>
      <c r="AC18" s="3">
        <v>24.12</v>
      </c>
      <c r="AD18" s="3">
        <v>27.72</v>
      </c>
      <c r="AE18" s="3">
        <v>17.28</v>
      </c>
      <c r="AF18" s="3">
        <v>12.6</v>
      </c>
      <c r="AG18" s="19">
        <f t="shared" si="1"/>
        <v>28.8</v>
      </c>
    </row>
    <row r="19" spans="1:33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9" t="s">
        <v>21</v>
      </c>
    </row>
    <row r="20" spans="1:33" ht="16.5" customHeight="1">
      <c r="A20" s="11" t="s">
        <v>15</v>
      </c>
      <c r="B20" s="16">
        <v>20.16</v>
      </c>
      <c r="C20" s="16">
        <v>10.8</v>
      </c>
      <c r="D20" s="16">
        <v>17.64</v>
      </c>
      <c r="E20" s="16">
        <v>16.2</v>
      </c>
      <c r="F20" s="16">
        <v>20.52</v>
      </c>
      <c r="G20" s="16">
        <v>16.2</v>
      </c>
      <c r="H20" s="16">
        <v>14.04</v>
      </c>
      <c r="I20" s="16">
        <v>14.4</v>
      </c>
      <c r="J20" s="16">
        <v>15.48</v>
      </c>
      <c r="K20" s="16">
        <v>23.4</v>
      </c>
      <c r="L20" s="16">
        <v>18.36</v>
      </c>
      <c r="M20" s="16">
        <v>20.52</v>
      </c>
      <c r="N20" s="16">
        <v>11.88</v>
      </c>
      <c r="O20" s="16">
        <v>24.12</v>
      </c>
      <c r="P20" s="3">
        <v>19.08</v>
      </c>
      <c r="Q20" s="3">
        <v>25.2</v>
      </c>
      <c r="R20" s="3">
        <v>18.72</v>
      </c>
      <c r="S20" s="3">
        <v>17.28</v>
      </c>
      <c r="T20" s="3">
        <v>15.48</v>
      </c>
      <c r="U20" s="3">
        <v>17.28</v>
      </c>
      <c r="V20" s="3">
        <v>18.36</v>
      </c>
      <c r="W20" s="3">
        <v>16.92</v>
      </c>
      <c r="X20" s="3">
        <v>18.36</v>
      </c>
      <c r="Y20" s="3">
        <v>17.28</v>
      </c>
      <c r="Z20" s="3">
        <v>14.04</v>
      </c>
      <c r="AA20" s="3">
        <v>13.32</v>
      </c>
      <c r="AB20" s="3">
        <v>22.68</v>
      </c>
      <c r="AC20" s="3">
        <v>24.48</v>
      </c>
      <c r="AD20" s="3">
        <v>23.4</v>
      </c>
      <c r="AE20" s="3">
        <v>15.48</v>
      </c>
      <c r="AF20" s="3">
        <v>22.32</v>
      </c>
      <c r="AG20" s="19">
        <f t="shared" si="1"/>
        <v>25.2</v>
      </c>
    </row>
    <row r="21" spans="1:33" ht="16.5" customHeight="1">
      <c r="A21" s="11" t="s">
        <v>16</v>
      </c>
      <c r="B21" s="16">
        <v>16.56</v>
      </c>
      <c r="C21" s="16">
        <v>15.84</v>
      </c>
      <c r="D21" s="16">
        <v>24.12</v>
      </c>
      <c r="E21" s="16">
        <v>11.52</v>
      </c>
      <c r="F21" s="16">
        <v>15.12</v>
      </c>
      <c r="G21" s="16">
        <v>10.8</v>
      </c>
      <c r="H21" s="16">
        <v>10.44</v>
      </c>
      <c r="I21" s="16">
        <v>16.92</v>
      </c>
      <c r="J21" s="16">
        <v>11.88</v>
      </c>
      <c r="K21" s="16">
        <v>11.52</v>
      </c>
      <c r="L21" s="16">
        <v>20.16</v>
      </c>
      <c r="M21" s="16">
        <v>24.12</v>
      </c>
      <c r="N21" s="16">
        <v>21.6</v>
      </c>
      <c r="O21" s="16">
        <v>5.4</v>
      </c>
      <c r="P21" s="3">
        <v>10.8</v>
      </c>
      <c r="Q21" s="3">
        <v>23.4</v>
      </c>
      <c r="R21" s="3">
        <v>20.52</v>
      </c>
      <c r="S21" s="3">
        <v>13.32</v>
      </c>
      <c r="T21" s="3">
        <v>15.12</v>
      </c>
      <c r="U21" s="3">
        <v>17.28</v>
      </c>
      <c r="V21" s="3">
        <v>14.4</v>
      </c>
      <c r="W21" s="3">
        <v>17.28</v>
      </c>
      <c r="X21" s="3">
        <v>14.4</v>
      </c>
      <c r="Y21" s="3">
        <v>10.8</v>
      </c>
      <c r="Z21" s="3">
        <v>12.6</v>
      </c>
      <c r="AA21" s="3">
        <v>16.2</v>
      </c>
      <c r="AB21" s="3">
        <v>20.16</v>
      </c>
      <c r="AC21" s="3">
        <v>25.56</v>
      </c>
      <c r="AD21" s="3">
        <v>31.68</v>
      </c>
      <c r="AE21" s="3">
        <v>16.2</v>
      </c>
      <c r="AF21" s="3">
        <v>9.36</v>
      </c>
      <c r="AG21" s="19">
        <f t="shared" si="1"/>
        <v>31.68</v>
      </c>
    </row>
    <row r="22" spans="1:33" ht="16.5" customHeight="1">
      <c r="A22" s="11" t="s">
        <v>17</v>
      </c>
      <c r="B22" s="16">
        <v>10.8</v>
      </c>
      <c r="C22" s="16">
        <v>15.84</v>
      </c>
      <c r="D22" s="16">
        <v>24.12</v>
      </c>
      <c r="E22" s="16">
        <v>10.08</v>
      </c>
      <c r="F22" s="16">
        <v>18.72</v>
      </c>
      <c r="G22" s="16">
        <v>18.72</v>
      </c>
      <c r="H22" s="16">
        <v>22.68</v>
      </c>
      <c r="I22" s="16">
        <v>14.76</v>
      </c>
      <c r="J22" s="16">
        <v>9</v>
      </c>
      <c r="K22" s="16">
        <v>10.44</v>
      </c>
      <c r="L22" s="16">
        <v>15.12</v>
      </c>
      <c r="M22" s="16">
        <v>28.8</v>
      </c>
      <c r="N22" s="16">
        <v>18.36</v>
      </c>
      <c r="O22" s="16">
        <v>17.28</v>
      </c>
      <c r="P22" s="3">
        <v>18.72</v>
      </c>
      <c r="Q22" s="3">
        <v>32.76</v>
      </c>
      <c r="R22" s="3">
        <v>27.36</v>
      </c>
      <c r="S22" s="3">
        <v>20.16</v>
      </c>
      <c r="T22" s="3">
        <v>15.84</v>
      </c>
      <c r="U22" s="3">
        <v>11.88</v>
      </c>
      <c r="V22" s="3">
        <v>14.4</v>
      </c>
      <c r="W22" s="3">
        <v>12.24</v>
      </c>
      <c r="X22" s="3">
        <v>12.6</v>
      </c>
      <c r="Y22" s="3">
        <v>15.12</v>
      </c>
      <c r="Z22" s="3">
        <v>11.16</v>
      </c>
      <c r="AA22" s="3">
        <v>9.36</v>
      </c>
      <c r="AB22" s="3">
        <v>21.6</v>
      </c>
      <c r="AC22" s="3">
        <v>34.56</v>
      </c>
      <c r="AD22" s="3">
        <v>24.12</v>
      </c>
      <c r="AE22" s="3">
        <v>13.68</v>
      </c>
      <c r="AF22" s="3">
        <v>11.16</v>
      </c>
      <c r="AG22" s="19">
        <f t="shared" si="1"/>
        <v>34.56</v>
      </c>
    </row>
    <row r="23" spans="1:33" ht="16.5" customHeight="1">
      <c r="A23" s="11" t="s">
        <v>18</v>
      </c>
      <c r="B23" s="16">
        <v>18</v>
      </c>
      <c r="C23" s="16">
        <v>32.4</v>
      </c>
      <c r="D23" s="16">
        <v>18.72</v>
      </c>
      <c r="E23" s="16">
        <v>21.96</v>
      </c>
      <c r="F23" s="16">
        <v>22.68</v>
      </c>
      <c r="G23" s="16">
        <v>18</v>
      </c>
      <c r="H23" s="16">
        <v>26.28</v>
      </c>
      <c r="I23" s="16">
        <v>19.8</v>
      </c>
      <c r="J23" s="16">
        <v>28.08</v>
      </c>
      <c r="K23" s="16">
        <v>24.12</v>
      </c>
      <c r="L23" s="16">
        <v>19.08</v>
      </c>
      <c r="M23" s="16">
        <v>34.2</v>
      </c>
      <c r="N23" s="16">
        <v>33.12</v>
      </c>
      <c r="O23" s="16">
        <v>23.76</v>
      </c>
      <c r="P23" s="3">
        <v>23.04</v>
      </c>
      <c r="Q23" s="3">
        <v>27.36</v>
      </c>
      <c r="R23" s="3">
        <v>23.04</v>
      </c>
      <c r="S23" s="3">
        <v>15.48</v>
      </c>
      <c r="T23" s="3">
        <v>22.68</v>
      </c>
      <c r="U23" s="3">
        <v>22.32</v>
      </c>
      <c r="V23" s="4">
        <v>26.64</v>
      </c>
      <c r="W23" s="4">
        <v>14.76</v>
      </c>
      <c r="X23" s="4">
        <v>23.4</v>
      </c>
      <c r="Y23" s="4">
        <v>23.4</v>
      </c>
      <c r="Z23" s="4">
        <v>22.32</v>
      </c>
      <c r="AA23" s="4">
        <v>24.48</v>
      </c>
      <c r="AB23" s="4">
        <v>22.32</v>
      </c>
      <c r="AC23" s="4">
        <v>31.32</v>
      </c>
      <c r="AD23" s="4">
        <v>38.88</v>
      </c>
      <c r="AE23" s="4">
        <v>24.12</v>
      </c>
      <c r="AF23" s="4">
        <v>28.08</v>
      </c>
      <c r="AG23" s="19">
        <f t="shared" si="1"/>
        <v>38.88</v>
      </c>
    </row>
    <row r="24" spans="1:33" ht="16.5" customHeight="1">
      <c r="A24" s="11" t="s">
        <v>19</v>
      </c>
      <c r="B24" s="16">
        <v>23.04</v>
      </c>
      <c r="C24" s="16">
        <v>15.12</v>
      </c>
      <c r="D24" s="16">
        <v>24.48</v>
      </c>
      <c r="E24" s="16">
        <v>19.44</v>
      </c>
      <c r="F24" s="16">
        <v>14.04</v>
      </c>
      <c r="G24" s="16">
        <v>21.96</v>
      </c>
      <c r="H24" s="16">
        <v>17.28</v>
      </c>
      <c r="I24" s="16">
        <v>14.76</v>
      </c>
      <c r="J24" s="16">
        <v>12.6</v>
      </c>
      <c r="K24" s="16">
        <v>24.84</v>
      </c>
      <c r="L24" s="16">
        <v>25.2</v>
      </c>
      <c r="M24" s="16">
        <v>30.24</v>
      </c>
      <c r="N24" s="16">
        <v>15.84</v>
      </c>
      <c r="O24" s="16">
        <v>23.4</v>
      </c>
      <c r="P24" s="3">
        <v>23.4</v>
      </c>
      <c r="Q24" s="3">
        <v>28.8</v>
      </c>
      <c r="R24" s="3">
        <v>20.88</v>
      </c>
      <c r="S24" s="3">
        <v>19.8</v>
      </c>
      <c r="T24" s="3">
        <v>20.52</v>
      </c>
      <c r="U24" s="3">
        <v>23.04</v>
      </c>
      <c r="V24" s="3">
        <v>14.4</v>
      </c>
      <c r="W24" s="3">
        <v>22.32</v>
      </c>
      <c r="X24" s="3">
        <v>20.88</v>
      </c>
      <c r="Y24" s="3">
        <v>22.68</v>
      </c>
      <c r="Z24" s="3">
        <v>15.48</v>
      </c>
      <c r="AA24" s="3">
        <v>17.28</v>
      </c>
      <c r="AB24" s="3">
        <v>26.28</v>
      </c>
      <c r="AC24" s="3">
        <v>25.56</v>
      </c>
      <c r="AD24" s="3">
        <v>28.8</v>
      </c>
      <c r="AE24" s="3">
        <v>20.16</v>
      </c>
      <c r="AF24" s="3">
        <v>24.48</v>
      </c>
      <c r="AG24" s="19">
        <f t="shared" si="1"/>
        <v>30.24</v>
      </c>
    </row>
    <row r="25" spans="1:33" ht="16.5" customHeight="1">
      <c r="A25" s="11" t="s">
        <v>20</v>
      </c>
      <c r="B25" s="16" t="s">
        <v>21</v>
      </c>
      <c r="C25" s="16" t="s">
        <v>21</v>
      </c>
      <c r="D25" s="16" t="s">
        <v>21</v>
      </c>
      <c r="E25" s="16" t="s">
        <v>21</v>
      </c>
      <c r="F25" s="16" t="s">
        <v>21</v>
      </c>
      <c r="G25" s="16" t="s">
        <v>21</v>
      </c>
      <c r="H25" s="16" t="s">
        <v>21</v>
      </c>
      <c r="I25" s="16" t="s">
        <v>21</v>
      </c>
      <c r="J25" s="16" t="s">
        <v>21</v>
      </c>
      <c r="K25" s="16" t="s">
        <v>21</v>
      </c>
      <c r="L25" s="16" t="s">
        <v>21</v>
      </c>
      <c r="M25" s="16" t="s">
        <v>21</v>
      </c>
      <c r="N25" s="16" t="s">
        <v>21</v>
      </c>
      <c r="O25" s="16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9" t="s">
        <v>21</v>
      </c>
    </row>
    <row r="26" spans="1:33" s="6" customFormat="1" ht="16.5" customHeight="1">
      <c r="A26" s="15" t="s">
        <v>38</v>
      </c>
      <c r="B26" s="24">
        <f>MAX(B5:B25)</f>
        <v>23.4</v>
      </c>
      <c r="C26" s="24">
        <f aca="true" t="shared" si="2" ref="C26:O26">MAX(C5:C25)</f>
        <v>32.4</v>
      </c>
      <c r="D26" s="24">
        <f t="shared" si="2"/>
        <v>27.36</v>
      </c>
      <c r="E26" s="24">
        <f t="shared" si="2"/>
        <v>21.96</v>
      </c>
      <c r="F26" s="24">
        <f t="shared" si="2"/>
        <v>30.24</v>
      </c>
      <c r="G26" s="24">
        <f t="shared" si="2"/>
        <v>28.44</v>
      </c>
      <c r="H26" s="24">
        <f t="shared" si="2"/>
        <v>27.36</v>
      </c>
      <c r="I26" s="24">
        <f t="shared" si="2"/>
        <v>28.8</v>
      </c>
      <c r="J26" s="24">
        <f t="shared" si="2"/>
        <v>28.08</v>
      </c>
      <c r="K26" s="24">
        <f t="shared" si="2"/>
        <v>30.24</v>
      </c>
      <c r="L26" s="24">
        <f t="shared" si="2"/>
        <v>58.32</v>
      </c>
      <c r="M26" s="24">
        <f t="shared" si="2"/>
        <v>34.2</v>
      </c>
      <c r="N26" s="24">
        <f t="shared" si="2"/>
        <v>33.12</v>
      </c>
      <c r="O26" s="24">
        <f t="shared" si="2"/>
        <v>32.04</v>
      </c>
      <c r="P26" s="24">
        <f aca="true" t="shared" si="3" ref="P26:U26">MAX(P5:P25)</f>
        <v>26.28</v>
      </c>
      <c r="Q26" s="24">
        <f t="shared" si="3"/>
        <v>35.64</v>
      </c>
      <c r="R26" s="24">
        <f t="shared" si="3"/>
        <v>28.8</v>
      </c>
      <c r="S26" s="24">
        <f t="shared" si="3"/>
        <v>21.96</v>
      </c>
      <c r="T26" s="24">
        <f t="shared" si="3"/>
        <v>22.68</v>
      </c>
      <c r="U26" s="24">
        <f t="shared" si="3"/>
        <v>24.48</v>
      </c>
      <c r="V26" s="24">
        <f aca="true" t="shared" si="4" ref="V26:AF26">MAX(V5:V25)</f>
        <v>26.64</v>
      </c>
      <c r="W26" s="24">
        <f t="shared" si="4"/>
        <v>22.32</v>
      </c>
      <c r="X26" s="24">
        <f t="shared" si="4"/>
        <v>24.48</v>
      </c>
      <c r="Y26" s="24">
        <f t="shared" si="4"/>
        <v>30.24</v>
      </c>
      <c r="Z26" s="24">
        <f t="shared" si="4"/>
        <v>25.56</v>
      </c>
      <c r="AA26" s="24">
        <f t="shared" si="4"/>
        <v>24.84</v>
      </c>
      <c r="AB26" s="24">
        <f t="shared" si="4"/>
        <v>28.8</v>
      </c>
      <c r="AC26" s="24">
        <f t="shared" si="4"/>
        <v>37.44</v>
      </c>
      <c r="AD26" s="24">
        <f t="shared" si="4"/>
        <v>38.88</v>
      </c>
      <c r="AE26" s="24">
        <f t="shared" si="4"/>
        <v>32.04</v>
      </c>
      <c r="AF26" s="24">
        <f t="shared" si="4"/>
        <v>36.36</v>
      </c>
      <c r="AG26" s="20">
        <f>MAX(AG5:AG25)</f>
        <v>58.32</v>
      </c>
    </row>
    <row r="27" ht="12.75">
      <c r="A27" s="51" t="s">
        <v>50</v>
      </c>
    </row>
    <row r="28" ht="12.75">
      <c r="A28" s="52" t="s">
        <v>51</v>
      </c>
    </row>
  </sheetData>
  <sheetProtection password="C6EC" sheet="1" objects="1" scenarios="1"/>
  <mergeCells count="34"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4">
      <selection activeCell="A28" sqref="A28:A29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2" width="3.00390625" style="2" bestFit="1" customWidth="1"/>
    <col min="33" max="33" width="15.28125" style="7" bestFit="1" customWidth="1"/>
    <col min="34" max="34" width="9.140625" style="1" customWidth="1"/>
  </cols>
  <sheetData>
    <row r="1" spans="1:33" ht="19.5" customHeight="1" thickBo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3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44</v>
      </c>
      <c r="AH3" s="22"/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22"/>
    </row>
    <row r="5" spans="1:34" s="1" customFormat="1" ht="16.5" customHeight="1" thickTop="1">
      <c r="A5" s="10" t="s">
        <v>0</v>
      </c>
      <c r="B5" s="2" t="s">
        <v>33</v>
      </c>
      <c r="C5" s="2" t="s">
        <v>34</v>
      </c>
      <c r="D5" s="2" t="s">
        <v>34</v>
      </c>
      <c r="E5" s="2" t="s">
        <v>34</v>
      </c>
      <c r="F5" s="2" t="s">
        <v>33</v>
      </c>
      <c r="G5" s="2" t="s">
        <v>33</v>
      </c>
      <c r="H5" s="2" t="s">
        <v>33</v>
      </c>
      <c r="I5" s="2" t="s">
        <v>33</v>
      </c>
      <c r="J5" s="2" t="s">
        <v>33</v>
      </c>
      <c r="K5" s="2" t="s">
        <v>33</v>
      </c>
      <c r="L5" s="2" t="s">
        <v>33</v>
      </c>
      <c r="M5" s="2" t="s">
        <v>33</v>
      </c>
      <c r="N5" s="2" t="s">
        <v>34</v>
      </c>
      <c r="O5" s="2" t="s">
        <v>33</v>
      </c>
      <c r="P5" s="2" t="s">
        <v>33</v>
      </c>
      <c r="Q5" s="2" t="s">
        <v>33</v>
      </c>
      <c r="R5" s="2" t="s">
        <v>35</v>
      </c>
      <c r="S5" s="2" t="s">
        <v>34</v>
      </c>
      <c r="T5" s="23" t="s">
        <v>34</v>
      </c>
      <c r="U5" s="23" t="s">
        <v>33</v>
      </c>
      <c r="V5" s="23" t="s">
        <v>34</v>
      </c>
      <c r="W5" s="23" t="s">
        <v>34</v>
      </c>
      <c r="X5" s="23" t="s">
        <v>34</v>
      </c>
      <c r="Y5" s="23" t="s">
        <v>33</v>
      </c>
      <c r="Z5" s="23" t="s">
        <v>33</v>
      </c>
      <c r="AA5" s="23" t="s">
        <v>33</v>
      </c>
      <c r="AB5" s="23" t="s">
        <v>33</v>
      </c>
      <c r="AC5" s="23" t="s">
        <v>33</v>
      </c>
      <c r="AD5" s="23" t="s">
        <v>34</v>
      </c>
      <c r="AE5" s="23" t="s">
        <v>36</v>
      </c>
      <c r="AF5" s="23" t="s">
        <v>33</v>
      </c>
      <c r="AG5" s="29" t="s">
        <v>33</v>
      </c>
      <c r="AH5" s="2"/>
    </row>
    <row r="6" spans="1:34" ht="16.5" customHeight="1">
      <c r="A6" s="11" t="s">
        <v>1</v>
      </c>
      <c r="B6" s="2" t="s">
        <v>36</v>
      </c>
      <c r="C6" s="2" t="s">
        <v>36</v>
      </c>
      <c r="D6" s="2" t="s">
        <v>34</v>
      </c>
      <c r="E6" s="2" t="s">
        <v>36</v>
      </c>
      <c r="F6" s="2" t="s">
        <v>36</v>
      </c>
      <c r="G6" s="2" t="s">
        <v>35</v>
      </c>
      <c r="H6" s="2" t="s">
        <v>35</v>
      </c>
      <c r="I6" s="2" t="s">
        <v>36</v>
      </c>
      <c r="J6" s="2" t="s">
        <v>36</v>
      </c>
      <c r="K6" s="2" t="s">
        <v>36</v>
      </c>
      <c r="L6" s="2" t="s">
        <v>36</v>
      </c>
      <c r="M6" s="2" t="s">
        <v>35</v>
      </c>
      <c r="N6" s="2" t="s">
        <v>34</v>
      </c>
      <c r="O6" s="2" t="s">
        <v>36</v>
      </c>
      <c r="P6" s="2" t="s">
        <v>36</v>
      </c>
      <c r="Q6" s="2" t="s">
        <v>36</v>
      </c>
      <c r="R6" s="2" t="s">
        <v>35</v>
      </c>
      <c r="S6" s="2" t="s">
        <v>36</v>
      </c>
      <c r="T6" s="23" t="s">
        <v>36</v>
      </c>
      <c r="U6" s="23" t="s">
        <v>36</v>
      </c>
      <c r="V6" s="23" t="s">
        <v>36</v>
      </c>
      <c r="W6" s="23" t="s">
        <v>36</v>
      </c>
      <c r="X6" s="23" t="s">
        <v>36</v>
      </c>
      <c r="Y6" s="23" t="s">
        <v>36</v>
      </c>
      <c r="Z6" s="23" t="s">
        <v>36</v>
      </c>
      <c r="AA6" s="23" t="s">
        <v>36</v>
      </c>
      <c r="AB6" s="23" t="s">
        <v>36</v>
      </c>
      <c r="AC6" s="23" t="s">
        <v>36</v>
      </c>
      <c r="AD6" s="23" t="s">
        <v>36</v>
      </c>
      <c r="AE6" s="23" t="s">
        <v>36</v>
      </c>
      <c r="AF6" s="23" t="s">
        <v>36</v>
      </c>
      <c r="AG6" s="31" t="s">
        <v>36</v>
      </c>
      <c r="AH6" s="2"/>
    </row>
    <row r="7" spans="1:34" ht="16.5" customHeight="1">
      <c r="A7" s="11" t="s">
        <v>2</v>
      </c>
      <c r="B7" s="2" t="s">
        <v>33</v>
      </c>
      <c r="C7" s="2" t="s">
        <v>35</v>
      </c>
      <c r="D7" s="2" t="s">
        <v>36</v>
      </c>
      <c r="E7" s="2" t="s">
        <v>33</v>
      </c>
      <c r="F7" s="2" t="s">
        <v>35</v>
      </c>
      <c r="G7" s="2" t="s">
        <v>33</v>
      </c>
      <c r="H7" s="2" t="s">
        <v>35</v>
      </c>
      <c r="I7" s="2" t="s">
        <v>33</v>
      </c>
      <c r="J7" s="2" t="s">
        <v>33</v>
      </c>
      <c r="K7" s="2" t="s">
        <v>33</v>
      </c>
      <c r="L7" s="2" t="s">
        <v>33</v>
      </c>
      <c r="M7" s="2" t="s">
        <v>35</v>
      </c>
      <c r="N7" s="2" t="s">
        <v>35</v>
      </c>
      <c r="O7" s="2" t="s">
        <v>33</v>
      </c>
      <c r="P7" s="2" t="s">
        <v>33</v>
      </c>
      <c r="Q7" s="2" t="s">
        <v>35</v>
      </c>
      <c r="R7" s="2" t="s">
        <v>35</v>
      </c>
      <c r="S7" s="2" t="s">
        <v>33</v>
      </c>
      <c r="T7" s="23" t="s">
        <v>33</v>
      </c>
      <c r="U7" s="23" t="s">
        <v>33</v>
      </c>
      <c r="V7" s="2" t="s">
        <v>33</v>
      </c>
      <c r="W7" s="27" t="s">
        <v>33</v>
      </c>
      <c r="X7" s="27" t="s">
        <v>33</v>
      </c>
      <c r="Y7" s="27" t="s">
        <v>33</v>
      </c>
      <c r="Z7" s="27" t="s">
        <v>33</v>
      </c>
      <c r="AA7" s="27" t="s">
        <v>33</v>
      </c>
      <c r="AB7" s="27" t="s">
        <v>33</v>
      </c>
      <c r="AC7" s="27" t="s">
        <v>33</v>
      </c>
      <c r="AD7" s="27" t="s">
        <v>36</v>
      </c>
      <c r="AE7" s="27" t="s">
        <v>36</v>
      </c>
      <c r="AF7" s="27" t="s">
        <v>33</v>
      </c>
      <c r="AG7" s="31" t="s">
        <v>33</v>
      </c>
      <c r="AH7" s="2"/>
    </row>
    <row r="8" spans="1:34" ht="16.5" customHeight="1">
      <c r="A8" s="11" t="s">
        <v>3</v>
      </c>
      <c r="B8" s="2" t="s">
        <v>34</v>
      </c>
      <c r="C8" s="2" t="s">
        <v>34</v>
      </c>
      <c r="D8" s="2" t="s">
        <v>34</v>
      </c>
      <c r="E8" s="2" t="s">
        <v>33</v>
      </c>
      <c r="F8" s="2" t="s">
        <v>34</v>
      </c>
      <c r="G8" s="2" t="s">
        <v>33</v>
      </c>
      <c r="H8" s="2" t="s">
        <v>34</v>
      </c>
      <c r="I8" s="2" t="s">
        <v>36</v>
      </c>
      <c r="J8" s="2" t="s">
        <v>36</v>
      </c>
      <c r="K8" s="2" t="s">
        <v>36</v>
      </c>
      <c r="L8" s="2" t="s">
        <v>33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33</v>
      </c>
      <c r="R8" s="2" t="s">
        <v>34</v>
      </c>
      <c r="S8" s="2" t="s">
        <v>36</v>
      </c>
      <c r="T8" s="23" t="s">
        <v>33</v>
      </c>
      <c r="U8" s="23" t="s">
        <v>34</v>
      </c>
      <c r="V8" s="23" t="s">
        <v>34</v>
      </c>
      <c r="W8" s="23" t="s">
        <v>36</v>
      </c>
      <c r="X8" s="23" t="s">
        <v>33</v>
      </c>
      <c r="Y8" s="23" t="s">
        <v>34</v>
      </c>
      <c r="Z8" s="23" t="s">
        <v>36</v>
      </c>
      <c r="AA8" s="23" t="s">
        <v>34</v>
      </c>
      <c r="AB8" s="23" t="s">
        <v>34</v>
      </c>
      <c r="AC8" s="23" t="s">
        <v>34</v>
      </c>
      <c r="AD8" s="23" t="s">
        <v>34</v>
      </c>
      <c r="AE8" s="23" t="s">
        <v>36</v>
      </c>
      <c r="AF8" s="23" t="s">
        <v>36</v>
      </c>
      <c r="AG8" s="31" t="s">
        <v>34</v>
      </c>
      <c r="AH8" s="2"/>
    </row>
    <row r="9" spans="1:34" ht="16.5" customHeight="1">
      <c r="A9" s="11" t="s">
        <v>4</v>
      </c>
      <c r="B9" s="2" t="s">
        <v>35</v>
      </c>
      <c r="C9" s="2" t="s">
        <v>35</v>
      </c>
      <c r="D9" s="2" t="s">
        <v>35</v>
      </c>
      <c r="E9" s="2" t="s">
        <v>36</v>
      </c>
      <c r="F9" s="2" t="s">
        <v>33</v>
      </c>
      <c r="G9" s="2" t="s">
        <v>33</v>
      </c>
      <c r="H9" s="2" t="s">
        <v>33</v>
      </c>
      <c r="I9" s="2" t="s">
        <v>35</v>
      </c>
      <c r="J9" s="2" t="s">
        <v>33</v>
      </c>
      <c r="K9" s="2" t="s">
        <v>36</v>
      </c>
      <c r="L9" s="2" t="s">
        <v>33</v>
      </c>
      <c r="M9" s="2" t="s">
        <v>33</v>
      </c>
      <c r="N9" s="2" t="s">
        <v>35</v>
      </c>
      <c r="O9" s="2" t="s">
        <v>34</v>
      </c>
      <c r="P9" s="2" t="s">
        <v>35</v>
      </c>
      <c r="Q9" s="2" t="s">
        <v>33</v>
      </c>
      <c r="R9" s="2" t="s">
        <v>33</v>
      </c>
      <c r="S9" s="2" t="s">
        <v>33</v>
      </c>
      <c r="T9" s="23" t="s">
        <v>33</v>
      </c>
      <c r="U9" s="23" t="s">
        <v>33</v>
      </c>
      <c r="V9" s="23" t="s">
        <v>33</v>
      </c>
      <c r="W9" s="23" t="s">
        <v>36</v>
      </c>
      <c r="X9" s="23" t="s">
        <v>36</v>
      </c>
      <c r="Y9" s="23" t="s">
        <v>33</v>
      </c>
      <c r="Z9" s="23" t="s">
        <v>36</v>
      </c>
      <c r="AA9" s="23" t="s">
        <v>33</v>
      </c>
      <c r="AB9" s="23" t="s">
        <v>33</v>
      </c>
      <c r="AC9" s="23" t="s">
        <v>33</v>
      </c>
      <c r="AD9" s="23" t="s">
        <v>36</v>
      </c>
      <c r="AE9" s="23" t="s">
        <v>36</v>
      </c>
      <c r="AF9" s="23" t="s">
        <v>36</v>
      </c>
      <c r="AG9" s="31" t="s">
        <v>33</v>
      </c>
      <c r="AH9" s="2"/>
    </row>
    <row r="10" spans="1:34" ht="16.5" customHeight="1">
      <c r="A10" s="11" t="s">
        <v>5</v>
      </c>
      <c r="B10" s="23" t="s">
        <v>36</v>
      </c>
      <c r="C10" s="23" t="s">
        <v>33</v>
      </c>
      <c r="D10" s="23" t="s">
        <v>34</v>
      </c>
      <c r="E10" s="23" t="s">
        <v>33</v>
      </c>
      <c r="F10" s="23" t="s">
        <v>33</v>
      </c>
      <c r="G10" s="23" t="s">
        <v>33</v>
      </c>
      <c r="H10" s="23" t="s">
        <v>33</v>
      </c>
      <c r="I10" s="23" t="s">
        <v>34</v>
      </c>
      <c r="J10" s="23" t="s">
        <v>34</v>
      </c>
      <c r="K10" s="23" t="s">
        <v>36</v>
      </c>
      <c r="L10" s="23" t="s">
        <v>36</v>
      </c>
      <c r="M10" s="23" t="s">
        <v>33</v>
      </c>
      <c r="N10" s="23" t="s">
        <v>34</v>
      </c>
      <c r="O10" s="23" t="s">
        <v>33</v>
      </c>
      <c r="P10" s="23" t="s">
        <v>33</v>
      </c>
      <c r="Q10" s="23" t="s">
        <v>33</v>
      </c>
      <c r="R10" s="23" t="s">
        <v>33</v>
      </c>
      <c r="S10" s="23" t="s">
        <v>34</v>
      </c>
      <c r="T10" s="23" t="s">
        <v>35</v>
      </c>
      <c r="U10" s="23" t="s">
        <v>33</v>
      </c>
      <c r="V10" s="23" t="s">
        <v>36</v>
      </c>
      <c r="W10" s="23" t="s">
        <v>34</v>
      </c>
      <c r="X10" s="23" t="s">
        <v>34</v>
      </c>
      <c r="Y10" s="23" t="s">
        <v>33</v>
      </c>
      <c r="Z10" s="23" t="s">
        <v>36</v>
      </c>
      <c r="AA10" s="23" t="s">
        <v>36</v>
      </c>
      <c r="AB10" s="23" t="s">
        <v>33</v>
      </c>
      <c r="AC10" s="23" t="s">
        <v>33</v>
      </c>
      <c r="AD10" s="23" t="s">
        <v>34</v>
      </c>
      <c r="AE10" s="23" t="s">
        <v>34</v>
      </c>
      <c r="AF10" s="23" t="s">
        <v>33</v>
      </c>
      <c r="AG10" s="31" t="s">
        <v>33</v>
      </c>
      <c r="AH10" s="2"/>
    </row>
    <row r="11" spans="1:34" ht="16.5" customHeight="1">
      <c r="A11" s="11" t="s">
        <v>6</v>
      </c>
      <c r="B11" s="23" t="s">
        <v>36</v>
      </c>
      <c r="C11" s="23" t="s">
        <v>36</v>
      </c>
      <c r="D11" s="23" t="s">
        <v>35</v>
      </c>
      <c r="E11" s="23" t="s">
        <v>36</v>
      </c>
      <c r="F11" s="23" t="s">
        <v>36</v>
      </c>
      <c r="G11" s="23" t="s">
        <v>36</v>
      </c>
      <c r="H11" s="23" t="s">
        <v>35</v>
      </c>
      <c r="I11" s="23" t="s">
        <v>36</v>
      </c>
      <c r="J11" s="23" t="s">
        <v>36</v>
      </c>
      <c r="K11" s="23" t="s">
        <v>36</v>
      </c>
      <c r="L11" s="23" t="s">
        <v>36</v>
      </c>
      <c r="M11" s="23" t="s">
        <v>35</v>
      </c>
      <c r="N11" s="23" t="s">
        <v>35</v>
      </c>
      <c r="O11" s="23" t="s">
        <v>36</v>
      </c>
      <c r="P11" s="23" t="s">
        <v>35</v>
      </c>
      <c r="Q11" s="23" t="s">
        <v>36</v>
      </c>
      <c r="R11" s="23" t="s">
        <v>36</v>
      </c>
      <c r="S11" s="23" t="s">
        <v>36</v>
      </c>
      <c r="T11" s="23" t="s">
        <v>36</v>
      </c>
      <c r="U11" s="23" t="s">
        <v>36</v>
      </c>
      <c r="V11" s="23" t="s">
        <v>36</v>
      </c>
      <c r="W11" s="23" t="s">
        <v>36</v>
      </c>
      <c r="X11" s="23" t="s">
        <v>36</v>
      </c>
      <c r="Y11" s="23" t="s">
        <v>36</v>
      </c>
      <c r="Z11" s="23" t="s">
        <v>36</v>
      </c>
      <c r="AA11" s="23" t="s">
        <v>36</v>
      </c>
      <c r="AB11" s="23" t="s">
        <v>36</v>
      </c>
      <c r="AC11" s="23" t="s">
        <v>36</v>
      </c>
      <c r="AD11" s="23" t="s">
        <v>36</v>
      </c>
      <c r="AE11" s="23" t="s">
        <v>36</v>
      </c>
      <c r="AF11" s="23" t="s">
        <v>36</v>
      </c>
      <c r="AG11" s="19" t="s">
        <v>36</v>
      </c>
      <c r="AH11" s="2"/>
    </row>
    <row r="12" spans="1:34" ht="16.5" customHeight="1">
      <c r="A12" s="11" t="s">
        <v>7</v>
      </c>
      <c r="B12" s="2" t="s">
        <v>33</v>
      </c>
      <c r="C12" s="2" t="s">
        <v>33</v>
      </c>
      <c r="D12" s="2" t="s">
        <v>36</v>
      </c>
      <c r="E12" s="2" t="s">
        <v>33</v>
      </c>
      <c r="F12" s="2" t="s">
        <v>33</v>
      </c>
      <c r="G12" s="2" t="s">
        <v>33</v>
      </c>
      <c r="H12" s="2" t="s">
        <v>35</v>
      </c>
      <c r="I12" s="2" t="s">
        <v>33</v>
      </c>
      <c r="J12" s="2" t="s">
        <v>33</v>
      </c>
      <c r="K12" s="2" t="s">
        <v>33</v>
      </c>
      <c r="L12" s="2" t="s">
        <v>33</v>
      </c>
      <c r="M12" s="2" t="s">
        <v>33</v>
      </c>
      <c r="N12" s="2" t="s">
        <v>36</v>
      </c>
      <c r="O12" s="2" t="s">
        <v>33</v>
      </c>
      <c r="P12" s="2" t="s">
        <v>36</v>
      </c>
      <c r="Q12" s="2" t="s">
        <v>33</v>
      </c>
      <c r="R12" s="2" t="s">
        <v>33</v>
      </c>
      <c r="S12" s="2" t="s">
        <v>33</v>
      </c>
      <c r="T12" s="23" t="s">
        <v>33</v>
      </c>
      <c r="U12" s="23" t="s">
        <v>33</v>
      </c>
      <c r="V12" s="23" t="s">
        <v>33</v>
      </c>
      <c r="W12" s="23" t="s">
        <v>34</v>
      </c>
      <c r="X12" s="23" t="s">
        <v>33</v>
      </c>
      <c r="Y12" s="23" t="s">
        <v>33</v>
      </c>
      <c r="Z12" s="23" t="s">
        <v>33</v>
      </c>
      <c r="AA12" s="23" t="s">
        <v>33</v>
      </c>
      <c r="AB12" s="23" t="s">
        <v>33</v>
      </c>
      <c r="AC12" s="23" t="s">
        <v>33</v>
      </c>
      <c r="AD12" s="23" t="s">
        <v>34</v>
      </c>
      <c r="AE12" s="23" t="s">
        <v>36</v>
      </c>
      <c r="AF12" s="23" t="s">
        <v>36</v>
      </c>
      <c r="AG12" s="19" t="s">
        <v>33</v>
      </c>
      <c r="AH12" s="2"/>
    </row>
    <row r="13" spans="1:34" ht="16.5" customHeight="1">
      <c r="A13" s="11" t="s">
        <v>8</v>
      </c>
      <c r="B13" s="2" t="s">
        <v>33</v>
      </c>
      <c r="C13" s="2" t="s">
        <v>35</v>
      </c>
      <c r="D13" s="2" t="s">
        <v>34</v>
      </c>
      <c r="E13" s="2" t="s">
        <v>33</v>
      </c>
      <c r="F13" s="2" t="s">
        <v>33</v>
      </c>
      <c r="G13" s="2" t="s">
        <v>33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21</v>
      </c>
      <c r="O13" s="2" t="s">
        <v>36</v>
      </c>
      <c r="P13" s="2" t="s">
        <v>21</v>
      </c>
      <c r="Q13" s="23" t="s">
        <v>36</v>
      </c>
      <c r="R13" s="23" t="s">
        <v>36</v>
      </c>
      <c r="S13" s="23" t="s">
        <v>36</v>
      </c>
      <c r="T13" s="23" t="s">
        <v>36</v>
      </c>
      <c r="U13" s="23" t="s">
        <v>36</v>
      </c>
      <c r="V13" s="23" t="s">
        <v>36</v>
      </c>
      <c r="W13" s="23" t="s">
        <v>36</v>
      </c>
      <c r="X13" s="23" t="s">
        <v>36</v>
      </c>
      <c r="Y13" s="23" t="s">
        <v>36</v>
      </c>
      <c r="Z13" s="23" t="s">
        <v>36</v>
      </c>
      <c r="AA13" s="23" t="s">
        <v>36</v>
      </c>
      <c r="AB13" s="23" t="s">
        <v>36</v>
      </c>
      <c r="AC13" s="23" t="s">
        <v>36</v>
      </c>
      <c r="AD13" s="23" t="s">
        <v>34</v>
      </c>
      <c r="AE13" s="23" t="s">
        <v>36</v>
      </c>
      <c r="AF13" s="23" t="s">
        <v>36</v>
      </c>
      <c r="AG13" s="19" t="s">
        <v>36</v>
      </c>
      <c r="AH13" s="2"/>
    </row>
    <row r="14" spans="1:34" ht="16.5" customHeight="1">
      <c r="A14" s="11" t="s">
        <v>9</v>
      </c>
      <c r="B14" s="2" t="s">
        <v>36</v>
      </c>
      <c r="C14" s="2" t="s">
        <v>33</v>
      </c>
      <c r="D14" s="2" t="s">
        <v>34</v>
      </c>
      <c r="E14" s="2" t="s">
        <v>33</v>
      </c>
      <c r="F14" s="2" t="s">
        <v>33</v>
      </c>
      <c r="G14" s="2" t="s">
        <v>33</v>
      </c>
      <c r="H14" s="2" t="s">
        <v>33</v>
      </c>
      <c r="I14" s="2" t="s">
        <v>33</v>
      </c>
      <c r="J14" s="2" t="s">
        <v>36</v>
      </c>
      <c r="K14" s="2" t="s">
        <v>36</v>
      </c>
      <c r="L14" s="2" t="s">
        <v>33</v>
      </c>
      <c r="M14" s="2" t="s">
        <v>33</v>
      </c>
      <c r="N14" s="2" t="s">
        <v>34</v>
      </c>
      <c r="O14" s="2" t="s">
        <v>33</v>
      </c>
      <c r="P14" s="2" t="s">
        <v>36</v>
      </c>
      <c r="Q14" s="2" t="s">
        <v>33</v>
      </c>
      <c r="R14" s="2" t="s">
        <v>33</v>
      </c>
      <c r="S14" s="2" t="s">
        <v>33</v>
      </c>
      <c r="T14" s="23" t="s">
        <v>33</v>
      </c>
      <c r="U14" s="23" t="s">
        <v>33</v>
      </c>
      <c r="V14" s="23" t="s">
        <v>36</v>
      </c>
      <c r="W14" s="23" t="s">
        <v>34</v>
      </c>
      <c r="X14" s="23" t="s">
        <v>33</v>
      </c>
      <c r="Y14" s="23" t="s">
        <v>33</v>
      </c>
      <c r="Z14" s="23" t="s">
        <v>33</v>
      </c>
      <c r="AA14" s="23" t="s">
        <v>36</v>
      </c>
      <c r="AB14" s="23" t="s">
        <v>33</v>
      </c>
      <c r="AC14" s="23" t="s">
        <v>33</v>
      </c>
      <c r="AD14" s="23" t="s">
        <v>34</v>
      </c>
      <c r="AE14" s="23" t="s">
        <v>36</v>
      </c>
      <c r="AF14" s="23" t="s">
        <v>36</v>
      </c>
      <c r="AG14" s="19" t="s">
        <v>33</v>
      </c>
      <c r="AH14" s="2"/>
    </row>
    <row r="15" spans="1:34" ht="16.5" customHeight="1">
      <c r="A15" s="11" t="s">
        <v>10</v>
      </c>
      <c r="B15" s="2" t="s">
        <v>33</v>
      </c>
      <c r="C15" s="2" t="s">
        <v>33</v>
      </c>
      <c r="D15" s="2" t="s">
        <v>34</v>
      </c>
      <c r="E15" s="2" t="s">
        <v>33</v>
      </c>
      <c r="F15" s="2" t="s">
        <v>36</v>
      </c>
      <c r="G15" s="2" t="s">
        <v>33</v>
      </c>
      <c r="H15" s="2" t="s">
        <v>33</v>
      </c>
      <c r="I15" s="2" t="s">
        <v>36</v>
      </c>
      <c r="J15" s="2" t="s">
        <v>33</v>
      </c>
      <c r="K15" s="2" t="s">
        <v>33</v>
      </c>
      <c r="L15" s="2" t="s">
        <v>33</v>
      </c>
      <c r="M15" s="2" t="s">
        <v>33</v>
      </c>
      <c r="N15" s="2" t="s">
        <v>36</v>
      </c>
      <c r="O15" s="2" t="s">
        <v>33</v>
      </c>
      <c r="P15" s="2" t="s">
        <v>33</v>
      </c>
      <c r="Q15" s="2" t="s">
        <v>33</v>
      </c>
      <c r="R15" s="2" t="s">
        <v>33</v>
      </c>
      <c r="S15" s="2" t="s">
        <v>33</v>
      </c>
      <c r="T15" s="23" t="s">
        <v>33</v>
      </c>
      <c r="U15" s="23" t="s">
        <v>33</v>
      </c>
      <c r="V15" s="23" t="s">
        <v>33</v>
      </c>
      <c r="W15" s="23" t="s">
        <v>34</v>
      </c>
      <c r="X15" s="23" t="s">
        <v>33</v>
      </c>
      <c r="Y15" s="23" t="s">
        <v>33</v>
      </c>
      <c r="Z15" s="23" t="s">
        <v>33</v>
      </c>
      <c r="AA15" s="23" t="s">
        <v>33</v>
      </c>
      <c r="AB15" s="23" t="s">
        <v>33</v>
      </c>
      <c r="AC15" s="23" t="s">
        <v>33</v>
      </c>
      <c r="AD15" s="23" t="s">
        <v>34</v>
      </c>
      <c r="AE15" s="23" t="s">
        <v>36</v>
      </c>
      <c r="AF15" s="23" t="s">
        <v>33</v>
      </c>
      <c r="AG15" s="19" t="s">
        <v>33</v>
      </c>
      <c r="AH15" s="2"/>
    </row>
    <row r="16" spans="1:34" ht="16.5" customHeight="1">
      <c r="A16" s="11" t="s">
        <v>11</v>
      </c>
      <c r="B16" s="2" t="s">
        <v>36</v>
      </c>
      <c r="C16" s="2" t="s">
        <v>35</v>
      </c>
      <c r="D16" s="2" t="s">
        <v>34</v>
      </c>
      <c r="E16" s="2" t="s">
        <v>34</v>
      </c>
      <c r="F16" s="2" t="s">
        <v>34</v>
      </c>
      <c r="G16" s="2" t="s">
        <v>33</v>
      </c>
      <c r="H16" s="2" t="s">
        <v>35</v>
      </c>
      <c r="I16" s="2" t="s">
        <v>36</v>
      </c>
      <c r="J16" s="2" t="s">
        <v>36</v>
      </c>
      <c r="K16" s="2" t="s">
        <v>36</v>
      </c>
      <c r="L16" s="2" t="s">
        <v>33</v>
      </c>
      <c r="M16" s="2" t="s">
        <v>35</v>
      </c>
      <c r="N16" s="2" t="s">
        <v>36</v>
      </c>
      <c r="O16" s="2" t="s">
        <v>36</v>
      </c>
      <c r="P16" s="2" t="s">
        <v>36</v>
      </c>
      <c r="Q16" s="2" t="s">
        <v>35</v>
      </c>
      <c r="R16" s="2" t="s">
        <v>35</v>
      </c>
      <c r="S16" s="2" t="s">
        <v>35</v>
      </c>
      <c r="T16" s="23" t="s">
        <v>33</v>
      </c>
      <c r="U16" s="23" t="s">
        <v>33</v>
      </c>
      <c r="V16" s="23" t="s">
        <v>34</v>
      </c>
      <c r="W16" s="23" t="s">
        <v>34</v>
      </c>
      <c r="X16" s="23" t="s">
        <v>33</v>
      </c>
      <c r="Y16" s="23" t="s">
        <v>35</v>
      </c>
      <c r="Z16" s="23" t="s">
        <v>36</v>
      </c>
      <c r="AA16" s="23" t="s">
        <v>36</v>
      </c>
      <c r="AB16" s="23" t="s">
        <v>33</v>
      </c>
      <c r="AC16" s="23" t="s">
        <v>35</v>
      </c>
      <c r="AD16" s="23" t="s">
        <v>36</v>
      </c>
      <c r="AE16" s="23" t="s">
        <v>36</v>
      </c>
      <c r="AF16" s="23" t="s">
        <v>36</v>
      </c>
      <c r="AG16" s="19" t="s">
        <v>36</v>
      </c>
      <c r="AH16" s="2"/>
    </row>
    <row r="17" spans="1:34" ht="16.5" customHeight="1">
      <c r="A17" s="11" t="s">
        <v>12</v>
      </c>
      <c r="B17" s="2" t="s">
        <v>36</v>
      </c>
      <c r="C17" s="2" t="s">
        <v>34</v>
      </c>
      <c r="D17" s="2" t="s">
        <v>34</v>
      </c>
      <c r="E17" s="2" t="s">
        <v>34</v>
      </c>
      <c r="F17" s="2" t="s">
        <v>34</v>
      </c>
      <c r="G17" s="2" t="s">
        <v>35</v>
      </c>
      <c r="H17" s="2" t="s">
        <v>35</v>
      </c>
      <c r="I17" s="2" t="s">
        <v>36</v>
      </c>
      <c r="J17" s="2" t="s">
        <v>36</v>
      </c>
      <c r="K17" s="2" t="s">
        <v>34</v>
      </c>
      <c r="L17" s="2" t="s">
        <v>34</v>
      </c>
      <c r="M17" s="2" t="s">
        <v>34</v>
      </c>
      <c r="N17" s="2" t="s">
        <v>34</v>
      </c>
      <c r="O17" s="2" t="s">
        <v>34</v>
      </c>
      <c r="P17" s="2" t="s">
        <v>34</v>
      </c>
      <c r="Q17" s="2" t="s">
        <v>34</v>
      </c>
      <c r="R17" s="2" t="s">
        <v>33</v>
      </c>
      <c r="S17" s="2" t="s">
        <v>36</v>
      </c>
      <c r="T17" s="23" t="s">
        <v>34</v>
      </c>
      <c r="U17" s="23" t="s">
        <v>34</v>
      </c>
      <c r="V17" s="23" t="s">
        <v>34</v>
      </c>
      <c r="W17" s="23" t="s">
        <v>36</v>
      </c>
      <c r="X17" s="23" t="s">
        <v>36</v>
      </c>
      <c r="Y17" s="23" t="s">
        <v>36</v>
      </c>
      <c r="Z17" s="23" t="s">
        <v>34</v>
      </c>
      <c r="AA17" s="23" t="s">
        <v>34</v>
      </c>
      <c r="AB17" s="23" t="s">
        <v>33</v>
      </c>
      <c r="AC17" s="23" t="s">
        <v>35</v>
      </c>
      <c r="AD17" s="23" t="s">
        <v>36</v>
      </c>
      <c r="AE17" s="23" t="s">
        <v>36</v>
      </c>
      <c r="AF17" s="23" t="s">
        <v>36</v>
      </c>
      <c r="AG17" s="19" t="s">
        <v>34</v>
      </c>
      <c r="AH17" s="2"/>
    </row>
    <row r="18" spans="1:34" ht="16.5" customHeight="1">
      <c r="A18" s="11" t="s">
        <v>13</v>
      </c>
      <c r="B18" s="23" t="s">
        <v>33</v>
      </c>
      <c r="C18" s="23" t="s">
        <v>33</v>
      </c>
      <c r="D18" s="23" t="s">
        <v>34</v>
      </c>
      <c r="E18" s="23" t="s">
        <v>33</v>
      </c>
      <c r="F18" s="23" t="s">
        <v>33</v>
      </c>
      <c r="G18" s="23" t="s">
        <v>33</v>
      </c>
      <c r="H18" s="23" t="s">
        <v>33</v>
      </c>
      <c r="I18" s="23" t="s">
        <v>36</v>
      </c>
      <c r="J18" s="23" t="s">
        <v>34</v>
      </c>
      <c r="K18" s="23" t="s">
        <v>36</v>
      </c>
      <c r="L18" s="23" t="s">
        <v>33</v>
      </c>
      <c r="M18" s="23" t="s">
        <v>33</v>
      </c>
      <c r="N18" s="23" t="s">
        <v>34</v>
      </c>
      <c r="O18" s="23" t="s">
        <v>33</v>
      </c>
      <c r="P18" s="23" t="s">
        <v>33</v>
      </c>
      <c r="Q18" s="23" t="s">
        <v>33</v>
      </c>
      <c r="R18" s="23" t="s">
        <v>33</v>
      </c>
      <c r="S18" s="23" t="s">
        <v>34</v>
      </c>
      <c r="T18" s="23" t="s">
        <v>34</v>
      </c>
      <c r="U18" s="23" t="s">
        <v>33</v>
      </c>
      <c r="V18" s="23" t="s">
        <v>33</v>
      </c>
      <c r="W18" s="23" t="s">
        <v>34</v>
      </c>
      <c r="X18" s="23" t="s">
        <v>34</v>
      </c>
      <c r="Y18" s="23" t="s">
        <v>36</v>
      </c>
      <c r="Z18" s="23" t="s">
        <v>33</v>
      </c>
      <c r="AA18" s="23" t="s">
        <v>33</v>
      </c>
      <c r="AB18" s="23" t="s">
        <v>33</v>
      </c>
      <c r="AC18" s="23" t="s">
        <v>33</v>
      </c>
      <c r="AD18" s="23" t="s">
        <v>36</v>
      </c>
      <c r="AE18" s="23" t="s">
        <v>34</v>
      </c>
      <c r="AF18" s="23" t="s">
        <v>36</v>
      </c>
      <c r="AG18" s="19" t="s">
        <v>33</v>
      </c>
      <c r="AH18" s="2"/>
    </row>
    <row r="19" spans="1:34" ht="16.5" customHeight="1">
      <c r="A19" s="11" t="s">
        <v>14</v>
      </c>
      <c r="B19" s="2" t="s">
        <v>21</v>
      </c>
      <c r="C19" s="2" t="s">
        <v>21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2" t="s">
        <v>21</v>
      </c>
      <c r="AE19" s="2" t="s">
        <v>21</v>
      </c>
      <c r="AF19" s="2" t="s">
        <v>21</v>
      </c>
      <c r="AG19" s="19"/>
      <c r="AH19" s="2"/>
    </row>
    <row r="20" spans="1:34" ht="16.5" customHeight="1">
      <c r="A20" s="11" t="s">
        <v>15</v>
      </c>
      <c r="B20" s="2" t="s">
        <v>33</v>
      </c>
      <c r="C20" s="2" t="s">
        <v>35</v>
      </c>
      <c r="D20" s="2" t="s">
        <v>34</v>
      </c>
      <c r="E20" s="2" t="s">
        <v>33</v>
      </c>
      <c r="F20" s="2" t="s">
        <v>33</v>
      </c>
      <c r="G20" s="2" t="s">
        <v>33</v>
      </c>
      <c r="H20" s="2" t="s">
        <v>33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 t="s">
        <v>36</v>
      </c>
      <c r="O20" s="2" t="s">
        <v>33</v>
      </c>
      <c r="P20" s="2" t="s">
        <v>33</v>
      </c>
      <c r="Q20" s="2" t="s">
        <v>33</v>
      </c>
      <c r="R20" s="2" t="s">
        <v>33</v>
      </c>
      <c r="S20" s="2" t="s">
        <v>35</v>
      </c>
      <c r="T20" s="26" t="s">
        <v>33</v>
      </c>
      <c r="U20" s="26" t="s">
        <v>33</v>
      </c>
      <c r="V20" s="26" t="s">
        <v>33</v>
      </c>
      <c r="W20" s="26" t="s">
        <v>34</v>
      </c>
      <c r="X20" s="26" t="s">
        <v>33</v>
      </c>
      <c r="Y20" s="26" t="s">
        <v>33</v>
      </c>
      <c r="Z20" s="26" t="s">
        <v>33</v>
      </c>
      <c r="AA20" s="26" t="s">
        <v>33</v>
      </c>
      <c r="AB20" s="26" t="s">
        <v>33</v>
      </c>
      <c r="AC20" s="26" t="s">
        <v>33</v>
      </c>
      <c r="AD20" s="26" t="s">
        <v>36</v>
      </c>
      <c r="AE20" s="26" t="s">
        <v>36</v>
      </c>
      <c r="AF20" s="26" t="s">
        <v>33</v>
      </c>
      <c r="AG20" s="19" t="s">
        <v>33</v>
      </c>
      <c r="AH20" s="2"/>
    </row>
    <row r="21" spans="1:34" ht="16.5" customHeight="1">
      <c r="A21" s="11" t="s">
        <v>16</v>
      </c>
      <c r="B21" s="26" t="s">
        <v>36</v>
      </c>
      <c r="C21" s="26" t="s">
        <v>36</v>
      </c>
      <c r="D21" s="26" t="s">
        <v>36</v>
      </c>
      <c r="E21" s="26" t="s">
        <v>36</v>
      </c>
      <c r="F21" s="26" t="s">
        <v>33</v>
      </c>
      <c r="G21" s="26" t="s">
        <v>34</v>
      </c>
      <c r="H21" s="26" t="s">
        <v>33</v>
      </c>
      <c r="I21" s="26" t="s">
        <v>34</v>
      </c>
      <c r="J21" s="26" t="s">
        <v>34</v>
      </c>
      <c r="K21" s="26" t="s">
        <v>35</v>
      </c>
      <c r="L21" s="26" t="s">
        <v>33</v>
      </c>
      <c r="M21" s="26" t="s">
        <v>33</v>
      </c>
      <c r="N21" s="26" t="s">
        <v>36</v>
      </c>
      <c r="O21" s="26" t="s">
        <v>36</v>
      </c>
      <c r="P21" s="26" t="s">
        <v>36</v>
      </c>
      <c r="Q21" s="26" t="s">
        <v>33</v>
      </c>
      <c r="R21" s="26" t="s">
        <v>33</v>
      </c>
      <c r="S21" s="26" t="s">
        <v>34</v>
      </c>
      <c r="T21" s="26" t="s">
        <v>36</v>
      </c>
      <c r="U21" s="26" t="s">
        <v>35</v>
      </c>
      <c r="V21" s="26" t="s">
        <v>34</v>
      </c>
      <c r="W21" s="26" t="s">
        <v>36</v>
      </c>
      <c r="X21" s="26" t="s">
        <v>36</v>
      </c>
      <c r="Y21" s="26" t="s">
        <v>33</v>
      </c>
      <c r="Z21" s="26" t="s">
        <v>36</v>
      </c>
      <c r="AA21" s="26" t="s">
        <v>33</v>
      </c>
      <c r="AB21" s="26" t="s">
        <v>33</v>
      </c>
      <c r="AC21" s="26" t="s">
        <v>33</v>
      </c>
      <c r="AD21" s="26" t="s">
        <v>36</v>
      </c>
      <c r="AE21" s="26" t="s">
        <v>36</v>
      </c>
      <c r="AF21" s="26" t="s">
        <v>36</v>
      </c>
      <c r="AG21" s="19" t="s">
        <v>36</v>
      </c>
      <c r="AH21" s="2"/>
    </row>
    <row r="22" spans="1:34" ht="16.5" customHeight="1">
      <c r="A22" s="11" t="s">
        <v>17</v>
      </c>
      <c r="B22" s="2" t="s">
        <v>36</v>
      </c>
      <c r="C22" s="2" t="s">
        <v>33</v>
      </c>
      <c r="D22" s="2" t="s">
        <v>34</v>
      </c>
      <c r="E22" s="2" t="s">
        <v>33</v>
      </c>
      <c r="F22" s="2" t="s">
        <v>35</v>
      </c>
      <c r="G22" s="2" t="s">
        <v>33</v>
      </c>
      <c r="H22" s="2" t="s">
        <v>35</v>
      </c>
      <c r="I22" s="2" t="s">
        <v>33</v>
      </c>
      <c r="J22" s="2" t="s">
        <v>36</v>
      </c>
      <c r="K22" s="2" t="s">
        <v>36</v>
      </c>
      <c r="L22" s="2" t="s">
        <v>33</v>
      </c>
      <c r="M22" s="2" t="s">
        <v>33</v>
      </c>
      <c r="N22" s="2" t="s">
        <v>34</v>
      </c>
      <c r="O22" s="2" t="s">
        <v>33</v>
      </c>
      <c r="P22" s="2" t="s">
        <v>36</v>
      </c>
      <c r="Q22" s="2" t="s">
        <v>33</v>
      </c>
      <c r="R22" s="2" t="s">
        <v>35</v>
      </c>
      <c r="S22" s="2" t="s">
        <v>33</v>
      </c>
      <c r="T22" s="23" t="s">
        <v>33</v>
      </c>
      <c r="U22" s="23" t="s">
        <v>33</v>
      </c>
      <c r="V22" s="23" t="s">
        <v>33</v>
      </c>
      <c r="W22" s="23" t="s">
        <v>34</v>
      </c>
      <c r="X22" s="23" t="s">
        <v>33</v>
      </c>
      <c r="Y22" s="23" t="s">
        <v>33</v>
      </c>
      <c r="Z22" s="23" t="s">
        <v>33</v>
      </c>
      <c r="AA22" s="23" t="s">
        <v>33</v>
      </c>
      <c r="AB22" s="23" t="s">
        <v>33</v>
      </c>
      <c r="AC22" s="23" t="s">
        <v>33</v>
      </c>
      <c r="AD22" s="23" t="s">
        <v>36</v>
      </c>
      <c r="AE22" s="23" t="s">
        <v>36</v>
      </c>
      <c r="AF22" s="23" t="s">
        <v>36</v>
      </c>
      <c r="AG22" s="19" t="s">
        <v>33</v>
      </c>
      <c r="AH22" s="2"/>
    </row>
    <row r="23" spans="1:34" ht="16.5" customHeight="1">
      <c r="A23" s="11" t="s">
        <v>18</v>
      </c>
      <c r="B23" s="2" t="s">
        <v>36</v>
      </c>
      <c r="C23" s="2" t="s">
        <v>35</v>
      </c>
      <c r="D23" s="2" t="s">
        <v>34</v>
      </c>
      <c r="E23" s="2" t="s">
        <v>33</v>
      </c>
      <c r="F23" s="2" t="s">
        <v>36</v>
      </c>
      <c r="G23" s="2" t="s">
        <v>33</v>
      </c>
      <c r="H23" s="2" t="s">
        <v>35</v>
      </c>
      <c r="I23" s="2" t="s">
        <v>36</v>
      </c>
      <c r="J23" s="2" t="s">
        <v>36</v>
      </c>
      <c r="K23" s="2" t="s">
        <v>36</v>
      </c>
      <c r="L23" s="2" t="s">
        <v>36</v>
      </c>
      <c r="M23" s="2" t="s">
        <v>35</v>
      </c>
      <c r="N23" s="2" t="s">
        <v>35</v>
      </c>
      <c r="O23" s="2" t="s">
        <v>36</v>
      </c>
      <c r="P23" s="2" t="s">
        <v>35</v>
      </c>
      <c r="Q23" s="2" t="s">
        <v>35</v>
      </c>
      <c r="R23" s="2" t="s">
        <v>35</v>
      </c>
      <c r="S23" s="2" t="s">
        <v>33</v>
      </c>
      <c r="T23" s="23" t="s">
        <v>36</v>
      </c>
      <c r="U23" s="23" t="s">
        <v>33</v>
      </c>
      <c r="V23" s="23" t="s">
        <v>36</v>
      </c>
      <c r="W23" s="23" t="s">
        <v>36</v>
      </c>
      <c r="X23" s="23" t="s">
        <v>33</v>
      </c>
      <c r="Y23" s="23" t="s">
        <v>36</v>
      </c>
      <c r="Z23" s="23" t="s">
        <v>36</v>
      </c>
      <c r="AA23" s="23" t="s">
        <v>36</v>
      </c>
      <c r="AB23" s="23" t="s">
        <v>33</v>
      </c>
      <c r="AC23" s="23" t="s">
        <v>35</v>
      </c>
      <c r="AD23" s="23" t="s">
        <v>36</v>
      </c>
      <c r="AE23" s="23" t="s">
        <v>36</v>
      </c>
      <c r="AF23" s="23" t="s">
        <v>36</v>
      </c>
      <c r="AG23" s="19" t="s">
        <v>36</v>
      </c>
      <c r="AH23" s="2"/>
    </row>
    <row r="24" spans="1:34" ht="16.5" customHeight="1">
      <c r="A24" s="11" t="s">
        <v>19</v>
      </c>
      <c r="B24" s="2" t="s">
        <v>33</v>
      </c>
      <c r="C24" s="2" t="s">
        <v>34</v>
      </c>
      <c r="D24" s="2" t="s">
        <v>34</v>
      </c>
      <c r="E24" s="2" t="s">
        <v>33</v>
      </c>
      <c r="F24" s="2" t="s">
        <v>33</v>
      </c>
      <c r="G24" s="2" t="s">
        <v>33</v>
      </c>
      <c r="H24" s="2" t="s">
        <v>33</v>
      </c>
      <c r="I24" s="2" t="s">
        <v>36</v>
      </c>
      <c r="J24" s="2" t="s">
        <v>36</v>
      </c>
      <c r="K24" s="2" t="s">
        <v>33</v>
      </c>
      <c r="L24" s="2" t="s">
        <v>33</v>
      </c>
      <c r="M24" s="2" t="s">
        <v>33</v>
      </c>
      <c r="N24" s="2" t="s">
        <v>36</v>
      </c>
      <c r="O24" s="2" t="s">
        <v>33</v>
      </c>
      <c r="P24" s="2" t="s">
        <v>33</v>
      </c>
      <c r="Q24" s="2" t="s">
        <v>33</v>
      </c>
      <c r="R24" s="2" t="s">
        <v>33</v>
      </c>
      <c r="S24" s="2" t="s">
        <v>34</v>
      </c>
      <c r="T24" s="23" t="s">
        <v>33</v>
      </c>
      <c r="U24" s="23" t="s">
        <v>33</v>
      </c>
      <c r="V24" s="23" t="s">
        <v>33</v>
      </c>
      <c r="W24" s="23" t="s">
        <v>34</v>
      </c>
      <c r="X24" s="23" t="s">
        <v>33</v>
      </c>
      <c r="Y24" s="23" t="s">
        <v>33</v>
      </c>
      <c r="Z24" s="23" t="s">
        <v>36</v>
      </c>
      <c r="AA24" s="23" t="s">
        <v>33</v>
      </c>
      <c r="AB24" s="23" t="s">
        <v>33</v>
      </c>
      <c r="AC24" s="23" t="s">
        <v>33</v>
      </c>
      <c r="AD24" s="23" t="s">
        <v>34</v>
      </c>
      <c r="AE24" s="23" t="s">
        <v>36</v>
      </c>
      <c r="AF24" s="23" t="s">
        <v>33</v>
      </c>
      <c r="AG24" s="19" t="s">
        <v>33</v>
      </c>
      <c r="AH24" s="2"/>
    </row>
    <row r="25" spans="1:34" ht="16.5" customHeight="1">
      <c r="A25" s="11" t="s">
        <v>20</v>
      </c>
      <c r="B25" s="2" t="s">
        <v>21</v>
      </c>
      <c r="C25" s="2" t="s">
        <v>21</v>
      </c>
      <c r="D25" s="2" t="s">
        <v>21</v>
      </c>
      <c r="E25" s="2" t="s">
        <v>21</v>
      </c>
      <c r="F25" s="2" t="s">
        <v>21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2" t="s">
        <v>21</v>
      </c>
      <c r="R25" s="2" t="s">
        <v>21</v>
      </c>
      <c r="S25" s="2" t="s">
        <v>21</v>
      </c>
      <c r="T25" s="2" t="s">
        <v>21</v>
      </c>
      <c r="U25" s="2" t="s">
        <v>21</v>
      </c>
      <c r="V25" s="2" t="s">
        <v>21</v>
      </c>
      <c r="W25" s="2" t="s">
        <v>21</v>
      </c>
      <c r="X25" s="2" t="s">
        <v>21</v>
      </c>
      <c r="Y25" s="2" t="s">
        <v>21</v>
      </c>
      <c r="Z25" s="2" t="s">
        <v>21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30"/>
      <c r="AH25" s="2"/>
    </row>
    <row r="26" spans="1:34" s="6" customFormat="1" ht="16.5" customHeight="1">
      <c r="A26" s="15" t="s">
        <v>49</v>
      </c>
      <c r="B26" s="24" t="s">
        <v>36</v>
      </c>
      <c r="C26" s="24" t="s">
        <v>35</v>
      </c>
      <c r="D26" s="24" t="s">
        <v>34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36</v>
      </c>
      <c r="J26" s="24" t="s">
        <v>36</v>
      </c>
      <c r="K26" s="24" t="s">
        <v>36</v>
      </c>
      <c r="L26" s="24" t="s">
        <v>33</v>
      </c>
      <c r="M26" s="24" t="s">
        <v>33</v>
      </c>
      <c r="N26" s="24" t="s">
        <v>34</v>
      </c>
      <c r="O26" s="24" t="s">
        <v>33</v>
      </c>
      <c r="P26" s="25" t="s">
        <v>33</v>
      </c>
      <c r="Q26" s="25" t="s">
        <v>33</v>
      </c>
      <c r="R26" s="25" t="s">
        <v>33</v>
      </c>
      <c r="S26" s="25" t="s">
        <v>33</v>
      </c>
      <c r="T26" s="25" t="s">
        <v>33</v>
      </c>
      <c r="U26" s="25" t="s">
        <v>33</v>
      </c>
      <c r="V26" s="25" t="s">
        <v>33</v>
      </c>
      <c r="W26" s="25" t="s">
        <v>34</v>
      </c>
      <c r="X26" s="25" t="s">
        <v>33</v>
      </c>
      <c r="Y26" s="25" t="s">
        <v>33</v>
      </c>
      <c r="Z26" s="25" t="s">
        <v>36</v>
      </c>
      <c r="AA26" s="25" t="s">
        <v>33</v>
      </c>
      <c r="AB26" s="25" t="s">
        <v>33</v>
      </c>
      <c r="AC26" s="25" t="s">
        <v>33</v>
      </c>
      <c r="AD26" s="25" t="s">
        <v>36</v>
      </c>
      <c r="AE26" s="25" t="s">
        <v>36</v>
      </c>
      <c r="AF26" s="25" t="s">
        <v>36</v>
      </c>
      <c r="AG26" s="48"/>
      <c r="AH26" s="22"/>
    </row>
    <row r="27" spans="1:34" ht="12.75">
      <c r="A27" s="62" t="s">
        <v>45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49" t="s">
        <v>33</v>
      </c>
      <c r="AH27" s="2"/>
    </row>
    <row r="28" spans="1:34" ht="12.75">
      <c r="A28" s="51" t="s">
        <v>50</v>
      </c>
      <c r="AG28" s="21"/>
      <c r="AH28" s="2"/>
    </row>
    <row r="29" spans="1:34" ht="12.75">
      <c r="A29" s="52" t="s">
        <v>51</v>
      </c>
      <c r="AG29" s="21"/>
      <c r="AH29" s="2"/>
    </row>
    <row r="30" spans="33:34" ht="12.75">
      <c r="AG30" s="21"/>
      <c r="AH30" s="2"/>
    </row>
    <row r="31" spans="33:34" ht="12.75">
      <c r="AG31" s="21"/>
      <c r="AH31" s="2"/>
    </row>
  </sheetData>
  <sheetProtection password="C6EC" sheet="1" objects="1" scenarios="1"/>
  <mergeCells count="35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V3:V4"/>
    <mergeCell ref="W3:W4"/>
    <mergeCell ref="AF3:AF4"/>
    <mergeCell ref="Q3:Q4"/>
    <mergeCell ref="R3:R4"/>
    <mergeCell ref="S3:S4"/>
    <mergeCell ref="T3:T4"/>
    <mergeCell ref="A27:AF27"/>
    <mergeCell ref="AB3:AB4"/>
    <mergeCell ref="AC3:AC4"/>
    <mergeCell ref="AD3:AD4"/>
    <mergeCell ref="AE3:AE4"/>
    <mergeCell ref="X3:X4"/>
    <mergeCell ref="Y3:Y4"/>
    <mergeCell ref="Z3:Z4"/>
    <mergeCell ref="AA3:AA4"/>
    <mergeCell ref="U3:U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4">
      <selection activeCell="A27" sqref="A27:A28"/>
    </sheetView>
  </sheetViews>
  <sheetFormatPr defaultColWidth="9.140625" defaultRowHeight="12.75"/>
  <cols>
    <col min="1" max="1" width="19.140625" style="2" bestFit="1" customWidth="1"/>
    <col min="2" max="2" width="5.421875" style="2" bestFit="1" customWidth="1"/>
    <col min="3" max="3" width="6.421875" style="2" bestFit="1" customWidth="1"/>
    <col min="4" max="32" width="5.421875" style="2" bestFit="1" customWidth="1"/>
    <col min="33" max="33" width="7.421875" style="7" bestFit="1" customWidth="1"/>
    <col min="34" max="34" width="9.140625" style="1" customWidth="1"/>
  </cols>
  <sheetData>
    <row r="1" spans="1:33" ht="19.5" customHeight="1" thickBo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5" customFormat="1" ht="19.5" customHeight="1">
      <c r="A2" s="56" t="s">
        <v>22</v>
      </c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3"/>
    </row>
    <row r="3" spans="1:34" s="6" customFormat="1" ht="19.5" customHeight="1">
      <c r="A3" s="57"/>
      <c r="B3" s="59">
        <v>1</v>
      </c>
      <c r="C3" s="59">
        <f>SUM(B3+1)</f>
        <v>2</v>
      </c>
      <c r="D3" s="59">
        <f aca="true" t="shared" si="0" ref="D3:AF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f t="shared" si="0"/>
        <v>30</v>
      </c>
      <c r="AF3" s="59">
        <f t="shared" si="0"/>
        <v>31</v>
      </c>
      <c r="AG3" s="38" t="s">
        <v>41</v>
      </c>
      <c r="AH3" s="22"/>
    </row>
    <row r="4" spans="1:34" s="6" customFormat="1" ht="19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9" t="s">
        <v>40</v>
      </c>
      <c r="AH4" s="22"/>
    </row>
    <row r="5" spans="1:34" s="1" customFormat="1" ht="16.5" customHeight="1" thickTop="1">
      <c r="A5" s="10" t="s">
        <v>0</v>
      </c>
      <c r="B5" s="3">
        <f>'[1]Agosto'!$J$5</f>
        <v>41.4</v>
      </c>
      <c r="C5" s="3">
        <f>'[1]Agosto'!$J$6</f>
        <v>34.92</v>
      </c>
      <c r="D5" s="3">
        <f>'[1]Agosto'!$J$7</f>
        <v>39.24</v>
      </c>
      <c r="E5" s="3">
        <f>'[1]Agosto'!$J$8</f>
        <v>28.08</v>
      </c>
      <c r="F5" s="3">
        <f>'[1]Agosto'!$J$9</f>
        <v>43.56</v>
      </c>
      <c r="G5" s="3">
        <f>'[1]Agosto'!$J$10</f>
        <v>37.8</v>
      </c>
      <c r="H5" s="3">
        <f>'[1]Agosto'!$J$11</f>
        <v>41.76</v>
      </c>
      <c r="I5" s="3">
        <f>'[1]Agosto'!$J$12</f>
        <v>27.72</v>
      </c>
      <c r="J5" s="3">
        <f>'[1]Agosto'!$J$13</f>
        <v>20.16</v>
      </c>
      <c r="K5" s="3">
        <f>'[1]Agosto'!$J$14</f>
        <v>36.72</v>
      </c>
      <c r="L5" s="3">
        <f>'[1]Agosto'!$J$15</f>
        <v>38.16</v>
      </c>
      <c r="M5" s="3">
        <f>'[1]Agosto'!$J$16</f>
        <v>50.76</v>
      </c>
      <c r="N5" s="3">
        <f>'[1]Agosto'!$J$17</f>
        <v>34.2</v>
      </c>
      <c r="O5" s="3">
        <f>'[1]Agosto'!$J$18</f>
        <v>40.32</v>
      </c>
      <c r="P5" s="3">
        <f>'[1]Agosto'!$J$19</f>
        <v>30.6</v>
      </c>
      <c r="Q5" s="3">
        <f>'[1]Agosto'!$J$20</f>
        <v>54</v>
      </c>
      <c r="R5" s="3">
        <f>'[1]Agosto'!$J$21</f>
        <v>52.92</v>
      </c>
      <c r="S5" s="3">
        <f>'[1]Agosto'!$J$22</f>
        <v>40.32</v>
      </c>
      <c r="T5" s="3">
        <f>'[1]Agosto'!$J$23</f>
        <v>32.4</v>
      </c>
      <c r="U5" s="3">
        <f>'[1]Agosto'!$J$24</f>
        <v>37.8</v>
      </c>
      <c r="V5" s="3">
        <f>'[1]Agosto'!$J$25</f>
        <v>38.52</v>
      </c>
      <c r="W5" s="3">
        <f>'[1]Agosto'!$J$26</f>
        <v>26.64</v>
      </c>
      <c r="X5" s="3">
        <f>'[1]Agosto'!$J$27</f>
        <v>34.56</v>
      </c>
      <c r="Y5" s="3">
        <f>'[1]Agosto'!$J$28</f>
        <v>34.92</v>
      </c>
      <c r="Z5" s="3">
        <f>'[1]Agosto'!$J$29</f>
        <v>31.32</v>
      </c>
      <c r="AA5" s="3">
        <f>'[1]Agosto'!$J$30</f>
        <v>38.16</v>
      </c>
      <c r="AB5" s="3">
        <f>'[1]Agosto'!$J$31</f>
        <v>45</v>
      </c>
      <c r="AC5" s="3">
        <f>'[1]Agosto'!$J$32</f>
        <v>58.32</v>
      </c>
      <c r="AD5" s="3">
        <f>'[1]Agosto'!$J$33</f>
        <v>52.56</v>
      </c>
      <c r="AE5" s="3">
        <f>'[1]Agosto'!$J$34</f>
        <v>35.28</v>
      </c>
      <c r="AF5" s="3">
        <f>'[1]Agosto'!$J$35</f>
        <v>35.28</v>
      </c>
      <c r="AG5" s="29">
        <f>MAX(B5:AF5)</f>
        <v>58.32</v>
      </c>
      <c r="AH5" s="2"/>
    </row>
    <row r="6" spans="1:34" ht="16.5" customHeight="1">
      <c r="A6" s="11" t="s">
        <v>1</v>
      </c>
      <c r="B6" s="3">
        <f>'[2]Agosto'!$J$5</f>
        <v>35.64</v>
      </c>
      <c r="C6" s="3">
        <f>'[2]Agosto'!$J$6</f>
        <v>43.2</v>
      </c>
      <c r="D6" s="3">
        <f>'[2]Agosto'!$J$7</f>
        <v>28.8</v>
      </c>
      <c r="E6" s="3">
        <f>'[2]Agosto'!$J$8</f>
        <v>32.76</v>
      </c>
      <c r="F6" s="3">
        <f>'[2]Agosto'!$J$9</f>
        <v>25.2</v>
      </c>
      <c r="G6" s="3">
        <f>'[2]Agosto'!$J$10</f>
        <v>28.8</v>
      </c>
      <c r="H6" s="3">
        <f>'[2]Agosto'!$J$11</f>
        <v>31.32</v>
      </c>
      <c r="I6" s="3">
        <f>'[2]Agosto'!$J$12</f>
        <v>27</v>
      </c>
      <c r="J6" s="3">
        <f>'[2]Agosto'!$J$13</f>
        <v>24.84</v>
      </c>
      <c r="K6" s="3">
        <f>'[2]Agosto'!$J$14</f>
        <v>29.52</v>
      </c>
      <c r="L6" s="3">
        <f>'[2]Agosto'!$J$15</f>
        <v>31.32</v>
      </c>
      <c r="M6" s="3">
        <f>'[2]Agosto'!$J$16</f>
        <v>30.96</v>
      </c>
      <c r="N6" s="3">
        <f>'[2]Agosto'!$J$17</f>
        <v>33.84</v>
      </c>
      <c r="O6" s="3">
        <f>'[2]Agosto'!$J$18</f>
        <v>26.28</v>
      </c>
      <c r="P6" s="3">
        <f>'[2]Agosto'!$J$19</f>
        <v>22.32</v>
      </c>
      <c r="Q6" s="3">
        <f>'[2]Agosto'!$J$20</f>
        <v>44.64</v>
      </c>
      <c r="R6" s="3">
        <f>'[2]Agosto'!$J$21</f>
        <v>42.48</v>
      </c>
      <c r="S6" s="3">
        <f>'[2]Agosto'!$J$22</f>
        <v>21.96</v>
      </c>
      <c r="T6" s="3">
        <f>'[2]Agosto'!$J$23</f>
        <v>26.64</v>
      </c>
      <c r="U6" s="3">
        <f>'[2]Agosto'!$J$24</f>
        <v>23.76</v>
      </c>
      <c r="V6" s="3">
        <f>'[2]Agosto'!$J$25</f>
        <v>24.48</v>
      </c>
      <c r="W6" s="3">
        <f>'[2]Agosto'!$J$26</f>
        <v>26.64</v>
      </c>
      <c r="X6" s="3">
        <f>'[2]Agosto'!$J$27</f>
        <v>24.84</v>
      </c>
      <c r="Y6" s="3">
        <f>'[2]Agosto'!$J$28</f>
        <v>28.08</v>
      </c>
      <c r="Z6" s="3">
        <f>'[2]Agosto'!$J$29</f>
        <v>23.04</v>
      </c>
      <c r="AA6" s="3">
        <f>'[2]Agosto'!$J$30</f>
        <v>35.64</v>
      </c>
      <c r="AB6" s="3">
        <f>'[2]Agosto'!$J$31</f>
        <v>37.8</v>
      </c>
      <c r="AC6" s="3">
        <f>'[2]Agosto'!$J$32</f>
        <v>45.72</v>
      </c>
      <c r="AD6" s="3">
        <f>'[2]Agosto'!$J$33</f>
        <v>43.56</v>
      </c>
      <c r="AE6" s="3">
        <f>'[2]Agosto'!$J$34</f>
        <v>30.6</v>
      </c>
      <c r="AF6" s="3">
        <f>'[2]Agosto'!$J$35</f>
        <v>37.08</v>
      </c>
      <c r="AG6" s="19">
        <f aca="true" t="shared" si="1" ref="AG6:AG24">MAX(B6:AF6)</f>
        <v>45.72</v>
      </c>
      <c r="AH6" s="2"/>
    </row>
    <row r="7" spans="1:34" ht="16.5" customHeight="1">
      <c r="A7" s="11" t="s">
        <v>2</v>
      </c>
      <c r="B7" s="3">
        <f>'[3]Agosto'!$J$5</f>
        <v>35.28</v>
      </c>
      <c r="C7" s="3">
        <f>'[3]Agosto'!$J$6</f>
        <v>37.08</v>
      </c>
      <c r="D7" s="3">
        <f>'[3]Agosto'!$J$7</f>
        <v>64.44</v>
      </c>
      <c r="E7" s="3">
        <f>'[3]Agosto'!$J$8</f>
        <v>31.68</v>
      </c>
      <c r="F7" s="3">
        <f>'[3]Agosto'!$J$9</f>
        <v>44.64</v>
      </c>
      <c r="G7" s="3">
        <f>'[3]Agosto'!$J$10</f>
        <v>40.68</v>
      </c>
      <c r="H7" s="3">
        <f>'[3]Agosto'!$J$11</f>
        <v>43.92</v>
      </c>
      <c r="I7" s="3">
        <f>'[3]Agosto'!$J$12</f>
        <v>41.76</v>
      </c>
      <c r="J7" s="3">
        <f>'[3]Agosto'!$J$13</f>
        <v>36</v>
      </c>
      <c r="K7" s="3">
        <f>'[3]Agosto'!$J$14</f>
        <v>48.24</v>
      </c>
      <c r="L7" s="3">
        <f>'[3]Agosto'!$J$15</f>
        <v>44.64</v>
      </c>
      <c r="M7" s="3">
        <f>'[3]Agosto'!$J$16</f>
        <v>48.6</v>
      </c>
      <c r="N7" s="3">
        <f>'[3]Agosto'!$J$17</f>
        <v>42.48</v>
      </c>
      <c r="O7" s="3">
        <f>'[3]Agosto'!$J$18</f>
        <v>51.12</v>
      </c>
      <c r="P7" s="3">
        <f>'[3]Agosto'!$J$19</f>
        <v>40.32</v>
      </c>
      <c r="Q7" s="3">
        <f>'[3]Agosto'!$J$20</f>
        <v>50.04</v>
      </c>
      <c r="R7" s="3">
        <f>'[3]Agosto'!$J$21</f>
        <v>41.04</v>
      </c>
      <c r="S7" s="3">
        <f>'[3]Agosto'!$J$22</f>
        <v>32.76</v>
      </c>
      <c r="T7" s="3">
        <f>'[3]Agosto'!$J$23</f>
        <v>38.16</v>
      </c>
      <c r="U7" s="3">
        <f>'[3]Agosto'!$J$24</f>
        <v>37.08</v>
      </c>
      <c r="V7" s="3">
        <f>'[3]Agosto'!$J$25</f>
        <v>31.32</v>
      </c>
      <c r="W7" s="16">
        <f>'[3]Agosto'!$J$26</f>
        <v>27</v>
      </c>
      <c r="X7" s="16">
        <f>'[3]Agosto'!$J$27</f>
        <v>39.6</v>
      </c>
      <c r="Y7" s="16">
        <f>'[3]Agosto'!$J$28</f>
        <v>51.12</v>
      </c>
      <c r="Z7" s="16">
        <f>'[3]Agosto'!$J$29</f>
        <v>40.68</v>
      </c>
      <c r="AA7" s="16">
        <f>'[3]Agosto'!$J$30</f>
        <v>39.6</v>
      </c>
      <c r="AB7" s="16">
        <f>'[3]Agosto'!$J$31</f>
        <v>46.44</v>
      </c>
      <c r="AC7" s="16">
        <f>'[3]Agosto'!$J$32</f>
        <v>53.64</v>
      </c>
      <c r="AD7" s="16">
        <f>'[3]Agosto'!$J$33</f>
        <v>59.76</v>
      </c>
      <c r="AE7" s="16">
        <f>'[3]Agosto'!$J$34</f>
        <v>48.6</v>
      </c>
      <c r="AF7" s="16">
        <f>'[3]Agosto'!$J$35</f>
        <v>53.28</v>
      </c>
      <c r="AG7" s="19">
        <f t="shared" si="1"/>
        <v>64.44</v>
      </c>
      <c r="AH7" s="2"/>
    </row>
    <row r="8" spans="1:34" ht="16.5" customHeight="1">
      <c r="A8" s="11" t="s">
        <v>3</v>
      </c>
      <c r="B8" s="3">
        <f>'[4]Agosto'!$J$5</f>
        <v>28.44</v>
      </c>
      <c r="C8" s="3">
        <f>'[4]Agosto'!$J$6</f>
        <v>33.84</v>
      </c>
      <c r="D8" s="3">
        <f>'[4]Agosto'!$J$7</f>
        <v>38.16</v>
      </c>
      <c r="E8" s="3">
        <f>'[4]Agosto'!$J$8</f>
        <v>23.76</v>
      </c>
      <c r="F8" s="3">
        <f>'[4]Agosto'!$J$9</f>
        <v>18</v>
      </c>
      <c r="G8" s="3">
        <f>'[4]Agosto'!$J$10</f>
        <v>33.84</v>
      </c>
      <c r="H8" s="3">
        <f>'[4]Agosto'!$J$11</f>
        <v>30.6</v>
      </c>
      <c r="I8" s="3">
        <f>'[4]Agosto'!$J$12</f>
        <v>30.6</v>
      </c>
      <c r="J8" s="3">
        <f>'[4]Agosto'!$J$13</f>
        <v>38.88</v>
      </c>
      <c r="K8" s="3">
        <f>'[4]Agosto'!$J$14</f>
        <v>39.96</v>
      </c>
      <c r="L8" s="3">
        <f>'[4]Agosto'!$J$15</f>
        <v>30.96</v>
      </c>
      <c r="M8" s="3">
        <f>'[4]Agosto'!$J$16</f>
        <v>39.6</v>
      </c>
      <c r="N8" s="3">
        <f>'[4]Agosto'!$J$17</f>
        <v>31.32</v>
      </c>
      <c r="O8" s="3">
        <f>'[4]Agosto'!$J$18</f>
        <v>23.4</v>
      </c>
      <c r="P8" s="3">
        <f>'[4]Agosto'!$J$19</f>
        <v>34.56</v>
      </c>
      <c r="Q8" s="3">
        <f>'[4]Agosto'!$J$20</f>
        <v>36</v>
      </c>
      <c r="R8" s="3">
        <f>'[4]Agosto'!$J$21</f>
        <v>40.68</v>
      </c>
      <c r="S8" s="3">
        <f>'[4]Agosto'!$J$22</f>
        <v>26.28</v>
      </c>
      <c r="T8" s="3">
        <f>'[4]Agosto'!$J$23</f>
        <v>33.48</v>
      </c>
      <c r="U8" s="3">
        <f>'[4]Agosto'!$J$24</f>
        <v>47.52</v>
      </c>
      <c r="V8" s="3">
        <f>'[4]Agosto'!$J$25</f>
        <v>27</v>
      </c>
      <c r="W8" s="3">
        <f>'[4]Agosto'!$J$26</f>
        <v>27.36</v>
      </c>
      <c r="X8" s="3">
        <f>'[4]Agosto'!$J$27</f>
        <v>32.04</v>
      </c>
      <c r="Y8" s="3">
        <f>'[4]Agosto'!$J$28</f>
        <v>35.64</v>
      </c>
      <c r="Z8" s="3">
        <f>'[4]Agosto'!$J$29</f>
        <v>27.72</v>
      </c>
      <c r="AA8" s="3">
        <f>'[4]Agosto'!$J$30</f>
        <v>28.8</v>
      </c>
      <c r="AB8" s="3">
        <f>'[4]Agosto'!$J$31</f>
        <v>30.96</v>
      </c>
      <c r="AC8" s="3">
        <f>'[4]Agosto'!$J$32</f>
        <v>28.8</v>
      </c>
      <c r="AD8" s="3">
        <f>'[4]Agosto'!$J$33</f>
        <v>60.48</v>
      </c>
      <c r="AE8" s="3">
        <f>'[4]Agosto'!$J$34</f>
        <v>28.08</v>
      </c>
      <c r="AF8" s="3">
        <f>'[4]Agosto'!$J$35</f>
        <v>32.76</v>
      </c>
      <c r="AG8" s="19">
        <f t="shared" si="1"/>
        <v>60.48</v>
      </c>
      <c r="AH8" s="2"/>
    </row>
    <row r="9" spans="1:34" ht="16.5" customHeight="1">
      <c r="A9" s="11" t="s">
        <v>4</v>
      </c>
      <c r="B9" s="3">
        <f>'[5]Agosto'!$J$5</f>
        <v>44.28</v>
      </c>
      <c r="C9" s="3">
        <f>'[5]Agosto'!$J$6</f>
        <v>50.76</v>
      </c>
      <c r="D9" s="3">
        <f>'[5]Agosto'!$J$7</f>
        <v>42.12</v>
      </c>
      <c r="E9" s="3">
        <f>'[5]Agosto'!$J$8</f>
        <v>31.68</v>
      </c>
      <c r="F9" s="3">
        <f>'[5]Agosto'!$J$9</f>
        <v>33.12</v>
      </c>
      <c r="G9" s="3">
        <f>'[5]Agosto'!$J$10</f>
        <v>47.88</v>
      </c>
      <c r="H9" s="3">
        <f>'[5]Agosto'!$J$11</f>
        <v>30.96</v>
      </c>
      <c r="I9" s="3">
        <f>'[5]Agosto'!$J$12</f>
        <v>42.12</v>
      </c>
      <c r="J9" s="3">
        <f>'[5]Agosto'!$J$13</f>
        <v>43.92</v>
      </c>
      <c r="K9" s="3">
        <f>'[5]Agosto'!$J$14</f>
        <v>36</v>
      </c>
      <c r="L9" s="3">
        <f>'[5]Agosto'!$J$15</f>
        <v>39.6</v>
      </c>
      <c r="M9" s="3">
        <f>'[5]Agosto'!$J$16</f>
        <v>41.4</v>
      </c>
      <c r="N9" s="3">
        <f>'[5]Agosto'!$J$17</f>
        <v>44.28</v>
      </c>
      <c r="O9" s="3">
        <f>'[5]Agosto'!$J$18</f>
        <v>31.68</v>
      </c>
      <c r="P9" s="3">
        <f>'[5]Agosto'!$J$19</f>
        <v>46.44</v>
      </c>
      <c r="Q9" s="3">
        <f>'[5]Agosto'!$J$20</f>
        <v>44.64</v>
      </c>
      <c r="R9" s="3">
        <f>'[5]Agosto'!$J$21</f>
        <v>39.6</v>
      </c>
      <c r="S9" s="3">
        <f>'[5]Agosto'!$J$22</f>
        <v>30.96</v>
      </c>
      <c r="T9" s="3">
        <f>'[5]Agosto'!$J$23</f>
        <v>33.84</v>
      </c>
      <c r="U9" s="3">
        <f>'[5]Agosto'!$J$24</f>
        <v>40.68</v>
      </c>
      <c r="V9" s="3">
        <f>'[5]Agosto'!$J$25</f>
        <v>29.52</v>
      </c>
      <c r="W9" s="3">
        <f>'[5]Agosto'!$J$26</f>
        <v>29.52</v>
      </c>
      <c r="X9" s="3">
        <f>'[5]Agosto'!$J$27</f>
        <v>39.96</v>
      </c>
      <c r="Y9" s="3">
        <f>'[5]Agosto'!$J$28</f>
        <v>45</v>
      </c>
      <c r="Z9" s="3">
        <f>'[5]Agosto'!$J$29</f>
        <v>32.04</v>
      </c>
      <c r="AA9" s="3">
        <f>'[5]Agosto'!$J$30</f>
        <v>46.44</v>
      </c>
      <c r="AB9" s="3">
        <f>'[5]Agosto'!$J$31</f>
        <v>41.76</v>
      </c>
      <c r="AC9" s="3">
        <f>'[5]Agosto'!$J$32</f>
        <v>37.44</v>
      </c>
      <c r="AD9" s="3">
        <f>'[5]Agosto'!$J$33</f>
        <v>57.6</v>
      </c>
      <c r="AE9" s="3">
        <f>'[5]Agosto'!$J$34</f>
        <v>30.96</v>
      </c>
      <c r="AF9" s="3">
        <f>'[5]Agosto'!$J$35</f>
        <v>40.68</v>
      </c>
      <c r="AG9" s="19">
        <f t="shared" si="1"/>
        <v>57.6</v>
      </c>
      <c r="AH9" s="2"/>
    </row>
    <row r="10" spans="1:34" ht="16.5" customHeight="1">
      <c r="A10" s="11" t="s">
        <v>5</v>
      </c>
      <c r="B10" s="3">
        <f>'[6]Agosto'!$J$5</f>
        <v>25.2</v>
      </c>
      <c r="C10" s="3">
        <f>'[6]Agosto'!$J$6</f>
        <v>84.6</v>
      </c>
      <c r="D10" s="3">
        <f>'[6]Agosto'!$J$7</f>
        <v>84.96</v>
      </c>
      <c r="E10" s="3">
        <f>'[6]Agosto'!$J$8</f>
        <v>33.84</v>
      </c>
      <c r="F10" s="3">
        <f>'[6]Agosto'!$J$9</f>
        <v>19.08</v>
      </c>
      <c r="G10" s="3">
        <f>'[6]Agosto'!$J$10</f>
        <v>27</v>
      </c>
      <c r="H10" s="3">
        <f>'[6]Agosto'!$J$11</f>
        <v>21.6</v>
      </c>
      <c r="I10" s="3">
        <f>'[6]Agosto'!$J$12</f>
        <v>42.12</v>
      </c>
      <c r="J10" s="3">
        <f>'[6]Agosto'!$J$13</f>
        <v>38.16</v>
      </c>
      <c r="K10" s="3">
        <f>'[6]Agosto'!$J$14</f>
        <v>30.96</v>
      </c>
      <c r="L10" s="3">
        <f>'[6]Agosto'!$J$15</f>
        <v>30.6</v>
      </c>
      <c r="M10" s="3">
        <f>'[6]Agosto'!$J$16</f>
        <v>51.48</v>
      </c>
      <c r="N10" s="3">
        <f>'[6]Agosto'!$J$17</f>
        <v>51.12</v>
      </c>
      <c r="O10" s="3">
        <f>'[6]Agosto'!$J$18</f>
        <v>23.76</v>
      </c>
      <c r="P10" s="3">
        <f>'[6]Agosto'!$J$19</f>
        <v>32.04</v>
      </c>
      <c r="Q10" s="3">
        <f>'[6]Agosto'!$J$20</f>
        <v>31.68</v>
      </c>
      <c r="R10" s="3">
        <f>'[6]Agosto'!$J$21</f>
        <v>23.4</v>
      </c>
      <c r="S10" s="3">
        <f>'[6]Agosto'!$J$22</f>
        <v>37.44</v>
      </c>
      <c r="T10" s="3">
        <f>'[6]Agosto'!$J$23</f>
        <v>28.44</v>
      </c>
      <c r="U10" s="3">
        <f>'[6]Agosto'!$J$24</f>
        <v>27.72</v>
      </c>
      <c r="V10" s="3">
        <f>'[6]Agosto'!$J$25</f>
        <v>23.04</v>
      </c>
      <c r="W10" s="3">
        <f>'[6]Agosto'!$J$26</f>
        <v>34.2</v>
      </c>
      <c r="X10" s="3">
        <f>'[6]Agosto'!$J$27</f>
        <v>43.92</v>
      </c>
      <c r="Y10" s="3">
        <f>'[6]Agosto'!$J$28</f>
        <v>24.84</v>
      </c>
      <c r="Z10" s="3">
        <f>'[6]Agosto'!$J$29</f>
        <v>28.8</v>
      </c>
      <c r="AA10" s="3">
        <f>'[6]Agosto'!$J$30</f>
        <v>31.32</v>
      </c>
      <c r="AB10" s="3">
        <f>'[6]Agosto'!$J$31</f>
        <v>39.24</v>
      </c>
      <c r="AC10" s="3">
        <f>'[6]Agosto'!$J$32</f>
        <v>30.96</v>
      </c>
      <c r="AD10" s="3">
        <f>'[6]Agosto'!$J$33</f>
        <v>59.04</v>
      </c>
      <c r="AE10" s="3">
        <f>'[6]Agosto'!$J$34</f>
        <v>36.36</v>
      </c>
      <c r="AF10" s="3">
        <f>'[6]Agosto'!$J$35</f>
        <v>28.8</v>
      </c>
      <c r="AG10" s="19">
        <f t="shared" si="1"/>
        <v>84.96</v>
      </c>
      <c r="AH10" s="2"/>
    </row>
    <row r="11" spans="1:34" ht="16.5" customHeight="1">
      <c r="A11" s="11" t="s">
        <v>6</v>
      </c>
      <c r="B11" s="3">
        <f>'[7]Agosto'!$J$5</f>
        <v>38.88</v>
      </c>
      <c r="C11" s="3">
        <f>'[7]Agosto'!$J$6</f>
        <v>30.6</v>
      </c>
      <c r="D11" s="3">
        <f>'[7]Agosto'!$J$7</f>
        <v>20.16</v>
      </c>
      <c r="E11" s="3">
        <f>'[7]Agosto'!$J$8</f>
        <v>26.28</v>
      </c>
      <c r="F11" s="3">
        <f>'[7]Agosto'!$J$9</f>
        <v>28.44</v>
      </c>
      <c r="G11" s="3">
        <f>'[7]Agosto'!$J$10</f>
        <v>43.2</v>
      </c>
      <c r="H11" s="3">
        <f>'[7]Agosto'!$J$11</f>
        <v>40.68</v>
      </c>
      <c r="I11" s="3">
        <f>'[7]Agosto'!$J$12</f>
        <v>30.6</v>
      </c>
      <c r="J11" s="3">
        <f>'[7]Agosto'!$J$13</f>
        <v>37.44</v>
      </c>
      <c r="K11" s="3">
        <f>'[7]Agosto'!$J$14</f>
        <v>24.84</v>
      </c>
      <c r="L11" s="3">
        <f>'[7]Agosto'!$J$15</f>
        <v>33.84</v>
      </c>
      <c r="M11" s="3">
        <f>'[7]Agosto'!$J$16</f>
        <v>43.56</v>
      </c>
      <c r="N11" s="3">
        <f>'[7]Agosto'!$J$17</f>
        <v>34.92</v>
      </c>
      <c r="O11" s="3">
        <f>'[7]Agosto'!$J$18</f>
        <v>24.84</v>
      </c>
      <c r="P11" s="3">
        <f>'[7]Agosto'!$J$19</f>
        <v>35.64</v>
      </c>
      <c r="Q11" s="3">
        <f>'[7]Agosto'!$J$20</f>
        <v>39.24</v>
      </c>
      <c r="R11" s="3">
        <f>'[7]Agosto'!$J$21</f>
        <v>51.48</v>
      </c>
      <c r="S11" s="3">
        <f>'[7]Agosto'!$J$22</f>
        <v>26.28</v>
      </c>
      <c r="T11" s="3">
        <f>'[7]Agosto'!$J$23</f>
        <v>28.8</v>
      </c>
      <c r="U11" s="3">
        <f>'[7]Agosto'!$J$24</f>
        <v>26.28</v>
      </c>
      <c r="V11" s="3">
        <f>'[7]Agosto'!$J$25</f>
        <v>22.32</v>
      </c>
      <c r="W11" s="3">
        <f>'[7]Agosto'!$J$26</f>
        <v>23.04</v>
      </c>
      <c r="X11" s="3">
        <f>'[7]Agosto'!$J$27</f>
        <v>27.72</v>
      </c>
      <c r="Y11" s="3">
        <f>'[7]Agosto'!$J$28</f>
        <v>28.8</v>
      </c>
      <c r="Z11" s="3">
        <f>'[7]Agosto'!$J$29</f>
        <v>26.28</v>
      </c>
      <c r="AA11" s="3">
        <f>'[7]Agosto'!$J$30</f>
        <v>26.28</v>
      </c>
      <c r="AB11" s="3">
        <f>'[7]Agosto'!$J$31</f>
        <v>35.64</v>
      </c>
      <c r="AC11" s="3">
        <f>'[7]Agosto'!$J$32</f>
        <v>37.44</v>
      </c>
      <c r="AD11" s="3">
        <f>'[7]Agosto'!$J$33</f>
        <v>48.6</v>
      </c>
      <c r="AE11" s="3">
        <f>'[7]Agosto'!$J$34</f>
        <v>27.36</v>
      </c>
      <c r="AF11" s="3">
        <f>'[7]Agosto'!$J$35</f>
        <v>28.44</v>
      </c>
      <c r="AG11" s="19">
        <f t="shared" si="1"/>
        <v>51.48</v>
      </c>
      <c r="AH11" s="2"/>
    </row>
    <row r="12" spans="1:34" ht="16.5" customHeight="1">
      <c r="A12" s="11" t="s">
        <v>7</v>
      </c>
      <c r="B12" s="3">
        <f>'[8]Agosto'!$J$5</f>
        <v>30.6</v>
      </c>
      <c r="C12" s="3">
        <f>'[8]Agosto'!$J$6</f>
        <v>45</v>
      </c>
      <c r="D12" s="3">
        <f>'[8]Agosto'!$J$7</f>
        <v>39.96</v>
      </c>
      <c r="E12" s="3">
        <f>'[8]Agosto'!$J$8</f>
        <v>29.52</v>
      </c>
      <c r="F12" s="3">
        <f>'[8]Agosto'!$J$9</f>
        <v>44.28</v>
      </c>
      <c r="G12" s="3">
        <f>'[8]Agosto'!$J$10</f>
        <v>36.36</v>
      </c>
      <c r="H12" s="3">
        <f>'[8]Agosto'!$J$11</f>
        <v>41.04</v>
      </c>
      <c r="I12" s="3">
        <f>'[8]Agosto'!$J$12</f>
        <v>42.12</v>
      </c>
      <c r="J12" s="3">
        <f>'[8]Agosto'!$J$13</f>
        <v>22.32</v>
      </c>
      <c r="K12" s="3">
        <f>'[8]Agosto'!$J$14</f>
        <v>34.92</v>
      </c>
      <c r="L12" s="3">
        <f>'[8]Agosto'!$J$15</f>
        <v>34.2</v>
      </c>
      <c r="M12" s="3">
        <f>'[8]Agosto'!$J$16</f>
        <v>52.56</v>
      </c>
      <c r="N12" s="3">
        <f>'[8]Agosto'!$J$17</f>
        <v>39.24</v>
      </c>
      <c r="O12" s="3">
        <f>'[8]Agosto'!$J$18</f>
        <v>42.48</v>
      </c>
      <c r="P12" s="3">
        <f>'[8]Agosto'!$J$19</f>
        <v>38.52</v>
      </c>
      <c r="Q12" s="3">
        <f>'[8]Agosto'!$J$20</f>
        <v>55.8</v>
      </c>
      <c r="R12" s="3">
        <f>'[8]Agosto'!$J$21</f>
        <v>54.36</v>
      </c>
      <c r="S12" s="3">
        <f>'[8]Agosto'!$J$22</f>
        <v>32.4</v>
      </c>
      <c r="T12" s="3">
        <f>'[8]Agosto'!$J$23</f>
        <v>27.72</v>
      </c>
      <c r="U12" s="3">
        <f>'[8]Agosto'!$J$24</f>
        <v>32.76</v>
      </c>
      <c r="V12" s="3">
        <f>'[8]Agosto'!$J$25</f>
        <v>38.16</v>
      </c>
      <c r="W12" s="3">
        <f>'[8]Agosto'!$J$26</f>
        <v>28.44</v>
      </c>
      <c r="X12" s="3">
        <f>'[8]Agosto'!$J$27</f>
        <v>32.76</v>
      </c>
      <c r="Y12" s="3">
        <f>'[8]Agosto'!$J$28</f>
        <v>32.4</v>
      </c>
      <c r="Z12" s="3">
        <f>'[8]Agosto'!$J$29</f>
        <v>32.76</v>
      </c>
      <c r="AA12" s="3">
        <f>'[8]Agosto'!$J$30</f>
        <v>31.68</v>
      </c>
      <c r="AB12" s="3">
        <f>'[8]Agosto'!$J$31</f>
        <v>41.04</v>
      </c>
      <c r="AC12" s="3">
        <f>'[8]Agosto'!$J$32</f>
        <v>59.76</v>
      </c>
      <c r="AD12" s="3">
        <f>'[8]Agosto'!$J$33</f>
        <v>57.24</v>
      </c>
      <c r="AE12" s="3">
        <f>'[8]Agosto'!$J$34</f>
        <v>42.48</v>
      </c>
      <c r="AF12" s="3">
        <f>'[8]Agosto'!$J$35</f>
        <v>37.44</v>
      </c>
      <c r="AG12" s="19">
        <f t="shared" si="1"/>
        <v>59.76</v>
      </c>
      <c r="AH12" s="2"/>
    </row>
    <row r="13" spans="1:34" ht="16.5" customHeight="1">
      <c r="A13" s="11" t="s">
        <v>8</v>
      </c>
      <c r="B13" s="3">
        <f>'[9]Agosto'!$J$5</f>
        <v>29.52</v>
      </c>
      <c r="C13" s="3">
        <f>'[9]Agosto'!$J$6</f>
        <v>37.8</v>
      </c>
      <c r="D13" s="3">
        <f>'[9]Agosto'!$J$7</f>
        <v>37.08</v>
      </c>
      <c r="E13" s="3">
        <f>'[9]Agosto'!$J$8</f>
        <v>28.8</v>
      </c>
      <c r="F13" s="3">
        <f>'[9]Agosto'!$J$9</f>
        <v>28.08</v>
      </c>
      <c r="G13" s="3">
        <f>'[9]Agosto'!$J$10</f>
        <v>40.32</v>
      </c>
      <c r="H13" s="3" t="str">
        <f>'[9]Agosto'!$J$11</f>
        <v>**</v>
      </c>
      <c r="I13" s="3" t="str">
        <f>'[9]Agosto'!$J$12</f>
        <v>**</v>
      </c>
      <c r="J13" s="3" t="str">
        <f>'[9]Agosto'!$J$13</f>
        <v>**</v>
      </c>
      <c r="K13" s="3" t="str">
        <f>'[9]Agosto'!$J$14</f>
        <v>**</v>
      </c>
      <c r="L13" s="3">
        <f>'[9]Agosto'!$J$15</f>
        <v>32.4</v>
      </c>
      <c r="M13" s="3">
        <f>'[9]Agosto'!$J$16</f>
        <v>39.24</v>
      </c>
      <c r="N13" s="3">
        <f>'[9]Agosto'!$J$17</f>
        <v>48.96</v>
      </c>
      <c r="O13" s="3">
        <f>'[9]Agosto'!$J$18</f>
        <v>49.32</v>
      </c>
      <c r="P13" s="3" t="str">
        <f>'[9]Agosto'!$J$19</f>
        <v>**</v>
      </c>
      <c r="Q13" s="3">
        <f>'[9]Agosto'!$J$20</f>
        <v>41.76</v>
      </c>
      <c r="R13" s="3">
        <f>'[9]Agosto'!$J$21</f>
        <v>49.32</v>
      </c>
      <c r="S13" s="3">
        <f>'[9]Agosto'!$J$22</f>
        <v>41.76</v>
      </c>
      <c r="T13" s="3">
        <f>'[9]Agosto'!$J$23</f>
        <v>26.64</v>
      </c>
      <c r="U13" s="3">
        <f>'[9]Agosto'!$J$24</f>
        <v>31.32</v>
      </c>
      <c r="V13" s="3">
        <f>'[9]Agosto'!$J$25</f>
        <v>35.64</v>
      </c>
      <c r="W13" s="3">
        <f>'[9]Agosto'!$J$26</f>
        <v>22.68</v>
      </c>
      <c r="X13" s="3">
        <f>'[9]Agosto'!$J$27</f>
        <v>33.48</v>
      </c>
      <c r="Y13" s="3">
        <f>'[9]Agosto'!$J$28</f>
        <v>36</v>
      </c>
      <c r="Z13" s="3">
        <f>'[9]Agosto'!$J$29</f>
        <v>29.88</v>
      </c>
      <c r="AA13" s="3">
        <f>'[9]Agosto'!$J$30</f>
        <v>32.76</v>
      </c>
      <c r="AB13" s="3">
        <f>'[9]Agosto'!$J$31</f>
        <v>44.64</v>
      </c>
      <c r="AC13" s="3">
        <f>'[9]Agosto'!$J$32</f>
        <v>64.44</v>
      </c>
      <c r="AD13" s="3">
        <f>'[9]Agosto'!$J$33</f>
        <v>51.48</v>
      </c>
      <c r="AE13" s="3">
        <f>'[9]Agosto'!$J$34</f>
        <v>31.32</v>
      </c>
      <c r="AF13" s="3">
        <f>'[9]Agosto'!$J$35</f>
        <v>41.76</v>
      </c>
      <c r="AG13" s="19">
        <f t="shared" si="1"/>
        <v>64.44</v>
      </c>
      <c r="AH13" s="2"/>
    </row>
    <row r="14" spans="1:34" ht="16.5" customHeight="1">
      <c r="A14" s="11" t="s">
        <v>9</v>
      </c>
      <c r="B14" s="3">
        <f>'[10]Agosto'!$J$5</f>
        <v>26.28</v>
      </c>
      <c r="C14" s="3">
        <f>'[10]Agosto'!$J$6</f>
        <v>28.08</v>
      </c>
      <c r="D14" s="3">
        <f>'[10]Agosto'!$J$7</f>
        <v>33.48</v>
      </c>
      <c r="E14" s="3">
        <f>'[10]Agosto'!$J$8</f>
        <v>25.56</v>
      </c>
      <c r="F14" s="3">
        <f>'[10]Agosto'!$J$9</f>
        <v>50.76</v>
      </c>
      <c r="G14" s="3">
        <f>'[10]Agosto'!$J$10</f>
        <v>38.52</v>
      </c>
      <c r="H14" s="3">
        <f>'[10]Agosto'!$J$11</f>
        <v>48.96</v>
      </c>
      <c r="I14" s="3">
        <f>'[10]Agosto'!$J$12</f>
        <v>41.4</v>
      </c>
      <c r="J14" s="3">
        <f>'[10]Agosto'!$J$13</f>
        <v>22.68</v>
      </c>
      <c r="K14" s="3">
        <f>'[10]Agosto'!$J$14</f>
        <v>31.32</v>
      </c>
      <c r="L14" s="3">
        <f>'[10]Agosto'!$J$15</f>
        <v>30.96</v>
      </c>
      <c r="M14" s="3">
        <f>'[10]Agosto'!$J$16</f>
        <v>59.4</v>
      </c>
      <c r="N14" s="3">
        <f>'[10]Agosto'!$J$17</f>
        <v>39.24</v>
      </c>
      <c r="O14" s="3">
        <f>'[10]Agosto'!$J$18</f>
        <v>53.28</v>
      </c>
      <c r="P14" s="3">
        <f>'[10]Agosto'!$J$19</f>
        <v>42.48</v>
      </c>
      <c r="Q14" s="3">
        <f>'[10]Agosto'!$J$20</f>
        <v>52.56</v>
      </c>
      <c r="R14" s="3">
        <f>'[10]Agosto'!$J$21</f>
        <v>48.24</v>
      </c>
      <c r="S14" s="3">
        <f>'[10]Agosto'!$J$22</f>
        <v>32.76</v>
      </c>
      <c r="T14" s="3">
        <f>'[10]Agosto'!$J$23</f>
        <v>24.12</v>
      </c>
      <c r="U14" s="3">
        <f>'[10]Agosto'!$J$24</f>
        <v>28.08</v>
      </c>
      <c r="V14" s="3">
        <f>'[10]Agosto'!$J$25</f>
        <v>29.52</v>
      </c>
      <c r="W14" s="3">
        <f>'[10]Agosto'!$J$26</f>
        <v>28.44</v>
      </c>
      <c r="X14" s="3">
        <f>'[10]Agosto'!$J$27</f>
        <v>34.56</v>
      </c>
      <c r="Y14" s="3">
        <f>'[10]Agosto'!$J$28</f>
        <v>42.48</v>
      </c>
      <c r="Z14" s="3">
        <f>'[10]Agosto'!$J$29</f>
        <v>26.64</v>
      </c>
      <c r="AA14" s="3">
        <f>'[10]Agosto'!$J$30</f>
        <v>33.84</v>
      </c>
      <c r="AB14" s="3">
        <f>'[10]Agosto'!$J$31</f>
        <v>38.88</v>
      </c>
      <c r="AC14" s="3">
        <f>'[10]Agosto'!$J$32</f>
        <v>53.64</v>
      </c>
      <c r="AD14" s="3">
        <f>'[10]Agosto'!$J$33</f>
        <v>44.28</v>
      </c>
      <c r="AE14" s="3">
        <f>'[10]Agosto'!$J$34</f>
        <v>32.76</v>
      </c>
      <c r="AF14" s="3">
        <f>'[10]Agosto'!$J$35</f>
        <v>37.8</v>
      </c>
      <c r="AG14" s="19">
        <f t="shared" si="1"/>
        <v>59.4</v>
      </c>
      <c r="AH14" s="2"/>
    </row>
    <row r="15" spans="1:34" ht="16.5" customHeight="1">
      <c r="A15" s="11" t="s">
        <v>10</v>
      </c>
      <c r="B15" s="3">
        <f>'[11]Agosto'!$J$5</f>
        <v>32.4</v>
      </c>
      <c r="C15" s="3">
        <f>'[11]Agosto'!$J$6</f>
        <v>38.16</v>
      </c>
      <c r="D15" s="3">
        <f>'[11]Agosto'!$J$7</f>
        <v>32.76</v>
      </c>
      <c r="E15" s="3">
        <f>'[11]Agosto'!$J$8</f>
        <v>26.64</v>
      </c>
      <c r="F15" s="3">
        <f>'[11]Agosto'!$J$9</f>
        <v>51.48</v>
      </c>
      <c r="G15" s="3">
        <f>'[11]Agosto'!$J$10</f>
        <v>44.28</v>
      </c>
      <c r="H15" s="3">
        <f>'[11]Agosto'!$J$11</f>
        <v>73.44</v>
      </c>
      <c r="I15" s="3">
        <f>'[11]Agosto'!$J$12</f>
        <v>34.2</v>
      </c>
      <c r="J15" s="3">
        <f>'[11]Agosto'!$J$13</f>
        <v>21.96</v>
      </c>
      <c r="K15" s="3">
        <f>'[11]Agosto'!$J$14</f>
        <v>33.12</v>
      </c>
      <c r="L15" s="3">
        <f>'[11]Agosto'!$J$15</f>
        <v>31.68</v>
      </c>
      <c r="M15" s="3">
        <f>'[11]Agosto'!$J$16</f>
        <v>61.2</v>
      </c>
      <c r="N15" s="3">
        <f>'[11]Agosto'!$J$17</f>
        <v>31.68</v>
      </c>
      <c r="O15" s="3">
        <f>'[11]Agosto'!$J$18</f>
        <v>35.64</v>
      </c>
      <c r="P15" s="3">
        <f>'[11]Agosto'!$J$19</f>
        <v>36</v>
      </c>
      <c r="Q15" s="3">
        <f>'[11]Agosto'!$J$20</f>
        <v>46.44</v>
      </c>
      <c r="R15" s="3">
        <f>'[11]Agosto'!$J$21</f>
        <v>39.24</v>
      </c>
      <c r="S15" s="3">
        <f>'[11]Agosto'!$J$22</f>
        <v>28.44</v>
      </c>
      <c r="T15" s="3">
        <f>'[11]Agosto'!$J$23</f>
        <v>27.36</v>
      </c>
      <c r="U15" s="3">
        <f>'[11]Agosto'!$J$24</f>
        <v>34.92</v>
      </c>
      <c r="V15" s="3">
        <f>'[11]Agosto'!$J$25</f>
        <v>39.6</v>
      </c>
      <c r="W15" s="3">
        <f>'[11]Agosto'!$J$26</f>
        <v>19.8</v>
      </c>
      <c r="X15" s="3">
        <f>'[11]Agosto'!$J$27</f>
        <v>33.12</v>
      </c>
      <c r="Y15" s="3">
        <f>'[11]Agosto'!$J$28</f>
        <v>32.76</v>
      </c>
      <c r="Z15" s="3">
        <f>'[11]Agosto'!$J$29</f>
        <v>28.08</v>
      </c>
      <c r="AA15" s="3">
        <f>'[11]Agosto'!$J$30</f>
        <v>28.8</v>
      </c>
      <c r="AB15" s="3">
        <f>'[11]Agosto'!$J$31</f>
        <v>39.6</v>
      </c>
      <c r="AC15" s="3">
        <f>'[11]Agosto'!$J$32</f>
        <v>51.84</v>
      </c>
      <c r="AD15" s="3">
        <f>'[11]Agosto'!$J$33</f>
        <v>50.76</v>
      </c>
      <c r="AE15" s="3">
        <f>'[11]Agosto'!$J$34</f>
        <v>30.24</v>
      </c>
      <c r="AF15" s="3">
        <f>'[11]Agosto'!$J$35</f>
        <v>36.72</v>
      </c>
      <c r="AG15" s="19">
        <f t="shared" si="1"/>
        <v>73.44</v>
      </c>
      <c r="AH15" s="2"/>
    </row>
    <row r="16" spans="1:34" ht="16.5" customHeight="1">
      <c r="A16" s="11" t="s">
        <v>11</v>
      </c>
      <c r="B16" s="3">
        <f>'[12]Agosto'!$J$5</f>
        <v>27.72</v>
      </c>
      <c r="C16" s="3">
        <f>'[12]Agosto'!$J$6</f>
        <v>35.28</v>
      </c>
      <c r="D16" s="3">
        <f>'[12]Agosto'!$J$7</f>
        <v>32.04</v>
      </c>
      <c r="E16" s="3">
        <f>'[12]Agosto'!$J$8</f>
        <v>27.36</v>
      </c>
      <c r="F16" s="3">
        <f>'[12]Agosto'!$J$9</f>
        <v>42.48</v>
      </c>
      <c r="G16" s="3">
        <f>'[12]Agosto'!$J$10</f>
        <v>32.4</v>
      </c>
      <c r="H16" s="3">
        <f>'[12]Agosto'!$J$11</f>
        <v>39.24</v>
      </c>
      <c r="I16" s="3">
        <f>'[12]Agosto'!$J$12</f>
        <v>29.16</v>
      </c>
      <c r="J16" s="3">
        <f>'[12]Agosto'!$J$13</f>
        <v>15.12</v>
      </c>
      <c r="K16" s="3">
        <f>'[12]Agosto'!$J$14</f>
        <v>27.36</v>
      </c>
      <c r="L16" s="3">
        <f>'[12]Agosto'!$J$15</f>
        <v>37.8</v>
      </c>
      <c r="M16" s="3">
        <f>'[12]Agosto'!$J$16</f>
        <v>52.92</v>
      </c>
      <c r="N16" s="3">
        <f>'[12]Agosto'!$J$17</f>
        <v>27</v>
      </c>
      <c r="O16" s="3">
        <f>'[12]Agosto'!$J$18</f>
        <v>29.88</v>
      </c>
      <c r="P16" s="3">
        <f>'[12]Agosto'!$J$19</f>
        <v>31.32</v>
      </c>
      <c r="Q16" s="3">
        <f>'[12]Agosto'!$J$20</f>
        <v>51.48</v>
      </c>
      <c r="R16" s="3">
        <f>'[12]Agosto'!$J$21</f>
        <v>48.96</v>
      </c>
      <c r="S16" s="3">
        <f>'[12]Agosto'!$J$22</f>
        <v>34.2</v>
      </c>
      <c r="T16" s="3">
        <f>'[12]Agosto'!$J$23</f>
        <v>33.48</v>
      </c>
      <c r="U16" s="3">
        <f>'[12]Agosto'!$J$24</f>
        <v>33.84</v>
      </c>
      <c r="V16" s="3">
        <f>'[12]Agosto'!$J$25</f>
        <v>32.4</v>
      </c>
      <c r="W16" s="3">
        <f>'[12]Agosto'!$J$26</f>
        <v>21.96</v>
      </c>
      <c r="X16" s="3">
        <f>'[12]Agosto'!$J$27</f>
        <v>31.32</v>
      </c>
      <c r="Y16" s="3">
        <f>'[12]Agosto'!$J$28</f>
        <v>28.8</v>
      </c>
      <c r="Z16" s="3">
        <f>'[12]Agosto'!$J$29</f>
        <v>24.48</v>
      </c>
      <c r="AA16" s="3">
        <f>'[12]Agosto'!$J$30</f>
        <v>28.8</v>
      </c>
      <c r="AB16" s="3">
        <f>'[12]Agosto'!$J$31</f>
        <v>37.08</v>
      </c>
      <c r="AC16" s="3">
        <f>'[12]Agosto'!$J$32</f>
        <v>59.4</v>
      </c>
      <c r="AD16" s="3">
        <f>'[12]Agosto'!$J$33</f>
        <v>42.12</v>
      </c>
      <c r="AE16" s="3">
        <f>'[12]Agosto'!$J$34</f>
        <v>28.44</v>
      </c>
      <c r="AF16" s="3">
        <f>'[12]Agosto'!$J$35</f>
        <v>34.92</v>
      </c>
      <c r="AG16" s="19">
        <f t="shared" si="1"/>
        <v>59.4</v>
      </c>
      <c r="AH16" s="2"/>
    </row>
    <row r="17" spans="1:34" ht="16.5" customHeight="1">
      <c r="A17" s="11" t="s">
        <v>12</v>
      </c>
      <c r="B17" s="3">
        <f>'[13]Agosto'!$J$5</f>
        <v>23.04</v>
      </c>
      <c r="C17" s="3">
        <f>'[13]Agosto'!$J$6</f>
        <v>33.84</v>
      </c>
      <c r="D17" s="3">
        <f>'[13]Agosto'!$J$7</f>
        <v>32.76</v>
      </c>
      <c r="E17" s="3">
        <f>'[13]Agosto'!$J$8</f>
        <v>24.84</v>
      </c>
      <c r="F17" s="3">
        <f>'[13]Agosto'!$J$9</f>
        <v>29.52</v>
      </c>
      <c r="G17" s="3">
        <f>'[13]Agosto'!$J$10</f>
        <v>32.04</v>
      </c>
      <c r="H17" s="3">
        <f>'[13]Agosto'!$J$11</f>
        <v>36</v>
      </c>
      <c r="I17" s="3">
        <f>'[13]Agosto'!$J$12</f>
        <v>19.8</v>
      </c>
      <c r="J17" s="3">
        <f>'[13]Agosto'!$J$13</f>
        <v>20.52</v>
      </c>
      <c r="K17" s="3">
        <f>'[13]Agosto'!$J$14</f>
        <v>17.28</v>
      </c>
      <c r="L17" s="3">
        <f>'[13]Agosto'!$J$15</f>
        <v>30.24</v>
      </c>
      <c r="M17" s="3">
        <f>'[13]Agosto'!$J$16</f>
        <v>34.2</v>
      </c>
      <c r="N17" s="3">
        <f>'[13]Agosto'!$J$17</f>
        <v>23.04</v>
      </c>
      <c r="O17" s="3">
        <f>'[13]Agosto'!$J$18</f>
        <v>28.08</v>
      </c>
      <c r="P17" s="3">
        <f>'[13]Agosto'!$J$19</f>
        <v>28.08</v>
      </c>
      <c r="Q17" s="3">
        <f>'[13]Agosto'!$J$20</f>
        <v>46.44</v>
      </c>
      <c r="R17" s="3">
        <f>'[13]Agosto'!$J$21</f>
        <v>41.76</v>
      </c>
      <c r="S17" s="3">
        <f>'[13]Agosto'!$J$22</f>
        <v>30.6</v>
      </c>
      <c r="T17" s="3">
        <f>'[13]Agosto'!$J$23</f>
        <v>25.56</v>
      </c>
      <c r="U17" s="3">
        <f>'[13]Agosto'!$J$24</f>
        <v>28.08</v>
      </c>
      <c r="V17" s="3">
        <f>'[13]Agosto'!$J$25</f>
        <v>21.24</v>
      </c>
      <c r="W17" s="3">
        <f>'[13]Agosto'!$J$26</f>
        <v>27</v>
      </c>
      <c r="X17" s="3">
        <f>'[13]Agosto'!$J$27</f>
        <v>28.08</v>
      </c>
      <c r="Y17" s="3">
        <f>'[13]Agosto'!$J$28</f>
        <v>27</v>
      </c>
      <c r="Z17" s="3">
        <f>'[13]Agosto'!$J$29</f>
        <v>22.32</v>
      </c>
      <c r="AA17" s="3">
        <f>'[13]Agosto'!$J$30</f>
        <v>23.76</v>
      </c>
      <c r="AB17" s="3">
        <f>'[13]Agosto'!$J$31</f>
        <v>37.08</v>
      </c>
      <c r="AC17" s="3">
        <f>'[13]Agosto'!$J$32</f>
        <v>60.48</v>
      </c>
      <c r="AD17" s="3">
        <f>'[13]Agosto'!$J$33</f>
        <v>46.44</v>
      </c>
      <c r="AE17" s="3">
        <f>'[13]Agosto'!$J$34</f>
        <v>26.28</v>
      </c>
      <c r="AF17" s="3">
        <f>'[13]Agosto'!$J$35</f>
        <v>24.48</v>
      </c>
      <c r="AG17" s="19">
        <f t="shared" si="1"/>
        <v>60.48</v>
      </c>
      <c r="AH17" s="2"/>
    </row>
    <row r="18" spans="1:34" ht="16.5" customHeight="1">
      <c r="A18" s="11" t="s">
        <v>13</v>
      </c>
      <c r="B18" s="3">
        <f>'[14]Agosto'!$J$5</f>
        <v>23.76</v>
      </c>
      <c r="C18" s="3">
        <f>'[14]Agosto'!$J$6</f>
        <v>36.36</v>
      </c>
      <c r="D18" s="3">
        <f>'[14]Agosto'!$J$7</f>
        <v>35.28</v>
      </c>
      <c r="E18" s="3">
        <f>'[14]Agosto'!$J$8</f>
        <v>33.48</v>
      </c>
      <c r="F18" s="3">
        <f>'[14]Agosto'!$J$9</f>
        <v>25.2</v>
      </c>
      <c r="G18" s="3">
        <f>'[14]Agosto'!$J$10</f>
        <v>34.2</v>
      </c>
      <c r="H18" s="3">
        <f>'[14]Agosto'!$J$11</f>
        <v>27.72</v>
      </c>
      <c r="I18" s="3">
        <f>'[14]Agosto'!$J$12</f>
        <v>26.28</v>
      </c>
      <c r="J18" s="3">
        <f>'[14]Agosto'!$J$13</f>
        <v>27.72</v>
      </c>
      <c r="K18" s="3">
        <f>'[14]Agosto'!$J$14</f>
        <v>20.52</v>
      </c>
      <c r="L18" s="3">
        <f>'[14]Agosto'!$J$15</f>
        <v>38.52</v>
      </c>
      <c r="M18" s="3">
        <f>'[14]Agosto'!$J$16</f>
        <v>39.24</v>
      </c>
      <c r="N18" s="3">
        <f>'[14]Agosto'!$J$17</f>
        <v>40.32</v>
      </c>
      <c r="O18" s="3">
        <f>'[14]Agosto'!$J$18</f>
        <v>37.44</v>
      </c>
      <c r="P18" s="3">
        <f>'[14]Agosto'!$J$19</f>
        <v>37.8</v>
      </c>
      <c r="Q18" s="3">
        <f>'[14]Agosto'!$J$20</f>
        <v>56.88</v>
      </c>
      <c r="R18" s="3">
        <f>'[14]Agosto'!$J$21</f>
        <v>43.56</v>
      </c>
      <c r="S18" s="3">
        <f>'[14]Agosto'!$J$22</f>
        <v>24.84</v>
      </c>
      <c r="T18" s="3">
        <f>'[14]Agosto'!$J$23</f>
        <v>18.72</v>
      </c>
      <c r="U18" s="3">
        <f>'[14]Agosto'!$J$24</f>
        <v>37.8</v>
      </c>
      <c r="V18" s="3">
        <f>'[14]Agosto'!$J$25</f>
        <v>24.12</v>
      </c>
      <c r="W18" s="3">
        <f>'[14]Agosto'!$J$26</f>
        <v>30.24</v>
      </c>
      <c r="X18" s="3">
        <f>'[14]Agosto'!$J$27</f>
        <v>29.88</v>
      </c>
      <c r="Y18" s="3">
        <f>'[14]Agosto'!$J$28</f>
        <v>26.28</v>
      </c>
      <c r="Z18" s="3">
        <f>'[14]Agosto'!$J$29</f>
        <v>30.96</v>
      </c>
      <c r="AA18" s="3">
        <f>'[14]Agosto'!$J$30</f>
        <v>37.08</v>
      </c>
      <c r="AB18" s="3">
        <f>'[14]Agosto'!$J$31</f>
        <v>42.48</v>
      </c>
      <c r="AC18" s="3">
        <f>'[14]Agosto'!$J$32</f>
        <v>59.04</v>
      </c>
      <c r="AD18" s="3">
        <f>'[14]Agosto'!$J$33</f>
        <v>47.88</v>
      </c>
      <c r="AE18" s="3">
        <f>'[14]Agosto'!$J$34</f>
        <v>31.32</v>
      </c>
      <c r="AF18" s="3">
        <f>'[14]Agosto'!$J$35</f>
        <v>29.88</v>
      </c>
      <c r="AG18" s="19">
        <f t="shared" si="1"/>
        <v>59.04</v>
      </c>
      <c r="AH18" s="2"/>
    </row>
    <row r="19" spans="1:34" ht="16.5" customHeight="1">
      <c r="A19" s="11" t="s">
        <v>14</v>
      </c>
      <c r="B19" s="3" t="str">
        <f>'[15]Agosto'!$J$5</f>
        <v>**</v>
      </c>
      <c r="C19" s="3" t="str">
        <f>'[15]Agosto'!$J$6</f>
        <v>**</v>
      </c>
      <c r="D19" s="3" t="str">
        <f>'[15]Agosto'!$J$7</f>
        <v>**</v>
      </c>
      <c r="E19" s="3" t="str">
        <f>'[15]Agosto'!$J$8</f>
        <v>**</v>
      </c>
      <c r="F19" s="3" t="str">
        <f>'[15]Agosto'!$J$9</f>
        <v>**</v>
      </c>
      <c r="G19" s="3" t="str">
        <f>'[15]Agosto'!$J$10</f>
        <v>**</v>
      </c>
      <c r="H19" s="3" t="str">
        <f>'[15]Agosto'!$J$11</f>
        <v>**</v>
      </c>
      <c r="I19" s="3" t="str">
        <f>'[15]Agosto'!$J$12</f>
        <v>**</v>
      </c>
      <c r="J19" s="3" t="str">
        <f>'[15]Agosto'!$J$13</f>
        <v>**</v>
      </c>
      <c r="K19" s="3" t="str">
        <f>'[15]Agosto'!$J$14</f>
        <v>**</v>
      </c>
      <c r="L19" s="3" t="str">
        <f>'[15]Agosto'!$J$15</f>
        <v>**</v>
      </c>
      <c r="M19" s="3" t="str">
        <f>'[15]Agosto'!$J$16</f>
        <v>**</v>
      </c>
      <c r="N19" s="3" t="str">
        <f>'[15]Agosto'!$J$17</f>
        <v>**</v>
      </c>
      <c r="O19" s="3" t="str">
        <f>'[15]Agosto'!$J$18</f>
        <v>**</v>
      </c>
      <c r="P19" s="3" t="str">
        <f>'[15]Agosto'!$J$19</f>
        <v>**</v>
      </c>
      <c r="Q19" s="3" t="str">
        <f>'[15]Agosto'!$J$20</f>
        <v>**</v>
      </c>
      <c r="R19" s="3" t="str">
        <f>'[15]Agosto'!$J$21</f>
        <v>**</v>
      </c>
      <c r="S19" s="3" t="str">
        <f>'[15]Agosto'!$J$22</f>
        <v>**</v>
      </c>
      <c r="T19" s="3" t="str">
        <f>'[15]Agosto'!$J$23</f>
        <v>**</v>
      </c>
      <c r="U19" s="3" t="str">
        <f>'[15]Agosto'!$J$24</f>
        <v>**</v>
      </c>
      <c r="V19" s="3" t="str">
        <f>'[15]Agosto'!$J$25</f>
        <v>**</v>
      </c>
      <c r="W19" s="3" t="str">
        <f>'[15]Agosto'!$J$26</f>
        <v>**</v>
      </c>
      <c r="X19" s="3" t="str">
        <f>'[15]Agosto'!$J$27</f>
        <v>**</v>
      </c>
      <c r="Y19" s="3" t="str">
        <f>'[15]Agosto'!$J$28</f>
        <v>**</v>
      </c>
      <c r="Z19" s="3" t="str">
        <f>'[15]Agosto'!$J$29</f>
        <v>**</v>
      </c>
      <c r="AA19" s="3" t="str">
        <f>'[15]Agosto'!$J$30</f>
        <v>**</v>
      </c>
      <c r="AB19" s="3" t="str">
        <f>'[15]Agosto'!$J$31</f>
        <v>**</v>
      </c>
      <c r="AC19" s="3" t="str">
        <f>'[15]Agosto'!$J$32</f>
        <v>**</v>
      </c>
      <c r="AD19" s="3" t="str">
        <f>'[15]Agosto'!$J$33</f>
        <v>**</v>
      </c>
      <c r="AE19" s="3" t="str">
        <f>'[15]Agosto'!$J$34</f>
        <v>**</v>
      </c>
      <c r="AF19" s="3" t="str">
        <f>'[15]Agosto'!$J$35</f>
        <v>**</v>
      </c>
      <c r="AG19" s="19" t="s">
        <v>21</v>
      </c>
      <c r="AH19" s="2"/>
    </row>
    <row r="20" spans="1:34" ht="16.5" customHeight="1">
      <c r="A20" s="11" t="s">
        <v>15</v>
      </c>
      <c r="B20" s="3">
        <f>'[16]Agosto'!$J$5</f>
        <v>39.6</v>
      </c>
      <c r="C20" s="3">
        <f>'[16]Agosto'!$J$6</f>
        <v>50.04</v>
      </c>
      <c r="D20" s="3">
        <f>'[16]Agosto'!$J$7</f>
        <v>39.96</v>
      </c>
      <c r="E20" s="3">
        <f>'[16]Agosto'!$J$8</f>
        <v>29.52</v>
      </c>
      <c r="F20" s="3">
        <f>'[16]Agosto'!$J$9</f>
        <v>41.04</v>
      </c>
      <c r="G20" s="3">
        <f>'[16]Agosto'!$J$10</f>
        <v>35.28</v>
      </c>
      <c r="H20" s="3">
        <f>'[16]Agosto'!$J$11</f>
        <v>31.68</v>
      </c>
      <c r="I20" s="3">
        <f>'[16]Agosto'!$J$12</f>
        <v>30.96</v>
      </c>
      <c r="J20" s="3">
        <f>'[16]Agosto'!$J$13</f>
        <v>29.88</v>
      </c>
      <c r="K20" s="3">
        <f>'[16]Agosto'!$J$14</f>
        <v>37.8</v>
      </c>
      <c r="L20" s="3">
        <f>'[16]Agosto'!$J$15</f>
        <v>34.56</v>
      </c>
      <c r="M20" s="3">
        <f>'[16]Agosto'!$J$16</f>
        <v>47.88</v>
      </c>
      <c r="N20" s="3">
        <f>'[16]Agosto'!$J$17</f>
        <v>23.4</v>
      </c>
      <c r="O20" s="3">
        <f>'[16]Agosto'!$J$18</f>
        <v>50.76</v>
      </c>
      <c r="P20" s="3">
        <f>'[16]Agosto'!$J$19</f>
        <v>39.96</v>
      </c>
      <c r="Q20" s="3">
        <f>'[16]Agosto'!$J$20</f>
        <v>52.2</v>
      </c>
      <c r="R20" s="3">
        <f>'[16]Agosto'!$J$21</f>
        <v>41.76</v>
      </c>
      <c r="S20" s="3">
        <f>'[16]Agosto'!$J$22</f>
        <v>35.64</v>
      </c>
      <c r="T20" s="3">
        <f>'[16]Agosto'!$J$23</f>
        <v>29.16</v>
      </c>
      <c r="U20" s="3">
        <f>'[16]Agosto'!$J$24</f>
        <v>34.56</v>
      </c>
      <c r="V20" s="3">
        <f>'[16]Agosto'!$J$25</f>
        <v>34.56</v>
      </c>
      <c r="W20" s="3">
        <f>'[16]Agosto'!$J$26</f>
        <v>28.8</v>
      </c>
      <c r="X20" s="3">
        <f>'[16]Agosto'!$J$27</f>
        <v>36.72</v>
      </c>
      <c r="Y20" s="3">
        <f>'[16]Agosto'!$J$28</f>
        <v>34.2</v>
      </c>
      <c r="Z20" s="3">
        <f>'[16]Agosto'!$J$29</f>
        <v>27.72</v>
      </c>
      <c r="AA20" s="3">
        <f>'[16]Agosto'!$J$30</f>
        <v>28.44</v>
      </c>
      <c r="AB20" s="3">
        <f>'[16]Agosto'!$J$31</f>
        <v>42.84</v>
      </c>
      <c r="AC20" s="3">
        <f>'[16]Agosto'!$J$32</f>
        <v>48.96</v>
      </c>
      <c r="AD20" s="3">
        <f>'[16]Agosto'!$J$33</f>
        <v>46.44</v>
      </c>
      <c r="AE20" s="3">
        <f>'[16]Agosto'!$J$34</f>
        <v>33.84</v>
      </c>
      <c r="AF20" s="3">
        <f>'[16]Agosto'!$J$35</f>
        <v>39.24</v>
      </c>
      <c r="AG20" s="19">
        <f t="shared" si="1"/>
        <v>52.2</v>
      </c>
      <c r="AH20" s="2"/>
    </row>
    <row r="21" spans="1:34" ht="16.5" customHeight="1">
      <c r="A21" s="11" t="s">
        <v>16</v>
      </c>
      <c r="B21" s="3">
        <f>'[17]Agosto'!$J$5</f>
        <v>37.44</v>
      </c>
      <c r="C21" s="3">
        <f>'[17]Agosto'!$J$6</f>
        <v>26.64</v>
      </c>
      <c r="D21" s="3">
        <f>'[17]Agosto'!$J$7</f>
        <v>53.28</v>
      </c>
      <c r="E21" s="3">
        <f>'[17]Agosto'!$J$8</f>
        <v>27.36</v>
      </c>
      <c r="F21" s="3">
        <f>'[17]Agosto'!$J$9</f>
        <v>35.64</v>
      </c>
      <c r="G21" s="3">
        <f>'[17]Agosto'!$J$10</f>
        <v>24.84</v>
      </c>
      <c r="H21" s="3">
        <f>'[17]Agosto'!$J$11</f>
        <v>26.28</v>
      </c>
      <c r="I21" s="3">
        <f>'[17]Agosto'!$J$12</f>
        <v>74.52</v>
      </c>
      <c r="J21" s="3">
        <f>'[17]Agosto'!$J$13</f>
        <v>24.48</v>
      </c>
      <c r="K21" s="3">
        <f>'[17]Agosto'!$J$14</f>
        <v>24.12</v>
      </c>
      <c r="L21" s="3">
        <f>'[17]Agosto'!$J$15</f>
        <v>53.64</v>
      </c>
      <c r="M21" s="3">
        <f>'[17]Agosto'!$J$16</f>
        <v>58.68</v>
      </c>
      <c r="N21" s="3">
        <f>'[17]Agosto'!$J$17</f>
        <v>38.52</v>
      </c>
      <c r="O21" s="3">
        <f>'[17]Agosto'!$J$18</f>
        <v>19.8</v>
      </c>
      <c r="P21" s="3">
        <f>'[17]Agosto'!$J$19</f>
        <v>53.28</v>
      </c>
      <c r="Q21" s="3">
        <f>'[17]Agosto'!$J$20</f>
        <v>55.08</v>
      </c>
      <c r="R21" s="3">
        <f>'[17]Agosto'!$J$21</f>
        <v>42.12</v>
      </c>
      <c r="S21" s="3">
        <f>'[17]Agosto'!$J$22</f>
        <v>24.84</v>
      </c>
      <c r="T21" s="3">
        <f>'[17]Agosto'!$J$23</f>
        <v>25.56</v>
      </c>
      <c r="U21" s="3">
        <f>'[17]Agosto'!$J$24</f>
        <v>33.48</v>
      </c>
      <c r="V21" s="3">
        <f>'[17]Agosto'!$J$25</f>
        <v>28.44</v>
      </c>
      <c r="W21" s="3">
        <f>'[17]Agosto'!$J$26</f>
        <v>33.84</v>
      </c>
      <c r="X21" s="3">
        <f>'[17]Agosto'!$J$27</f>
        <v>26.28</v>
      </c>
      <c r="Y21" s="3">
        <f>'[17]Agosto'!$J$28</f>
        <v>25.2</v>
      </c>
      <c r="Z21" s="3">
        <f>'[17]Agosto'!$J$29</f>
        <v>22.68</v>
      </c>
      <c r="AA21" s="3">
        <f>'[17]Agosto'!$J$30</f>
        <v>36</v>
      </c>
      <c r="AB21" s="3">
        <f>'[17]Agosto'!$J$31</f>
        <v>53.28</v>
      </c>
      <c r="AC21" s="3">
        <f>'[17]Agosto'!$J$32</f>
        <v>59.4</v>
      </c>
      <c r="AD21" s="3">
        <f>'[17]Agosto'!$J$33</f>
        <v>51.48</v>
      </c>
      <c r="AE21" s="3">
        <f>'[17]Agosto'!$J$34</f>
        <v>32.76</v>
      </c>
      <c r="AF21" s="3">
        <f>'[17]Agosto'!$J$35</f>
        <v>19.44</v>
      </c>
      <c r="AG21" s="19">
        <f t="shared" si="1"/>
        <v>74.52</v>
      </c>
      <c r="AH21" s="2"/>
    </row>
    <row r="22" spans="1:34" ht="16.5" customHeight="1">
      <c r="A22" s="11" t="s">
        <v>17</v>
      </c>
      <c r="B22" s="3">
        <f>'[18]Agosto'!$J$5</f>
        <v>23.76</v>
      </c>
      <c r="C22" s="3">
        <f>'[18]Agosto'!$J$6</f>
        <v>36</v>
      </c>
      <c r="D22" s="3">
        <f>'[18]Agosto'!$J$7</f>
        <v>34.92</v>
      </c>
      <c r="E22" s="3">
        <f>'[18]Agosto'!$J$8</f>
        <v>27.72</v>
      </c>
      <c r="F22" s="3">
        <f>'[18]Agosto'!$J$9</f>
        <v>97.2</v>
      </c>
      <c r="G22" s="3">
        <f>'[18]Agosto'!$J$10</f>
        <v>36.36</v>
      </c>
      <c r="H22" s="3">
        <f>'[18]Agosto'!$J$11</f>
        <v>45.36</v>
      </c>
      <c r="I22" s="3">
        <f>'[18]Agosto'!$J$12</f>
        <v>31.68</v>
      </c>
      <c r="J22" s="3">
        <f>'[18]Agosto'!$J$13</f>
        <v>17.64</v>
      </c>
      <c r="K22" s="3">
        <f>'[18]Agosto'!$J$14</f>
        <v>23.76</v>
      </c>
      <c r="L22" s="3">
        <f>'[18]Agosto'!$J$15</f>
        <v>33.48</v>
      </c>
      <c r="M22" s="3">
        <f>'[18]Agosto'!$J$16</f>
        <v>54.72</v>
      </c>
      <c r="N22" s="3">
        <f>'[18]Agosto'!$J$17</f>
        <v>38.52</v>
      </c>
      <c r="O22" s="3">
        <f>'[18]Agosto'!$J$18</f>
        <v>33.12</v>
      </c>
      <c r="P22" s="3">
        <f>'[18]Agosto'!$J$19</f>
        <v>34.56</v>
      </c>
      <c r="Q22" s="3">
        <f>'[18]Agosto'!$J$20</f>
        <v>56.16</v>
      </c>
      <c r="R22" s="3">
        <f>'[18]Agosto'!$J$21</f>
        <v>52.2</v>
      </c>
      <c r="S22" s="3">
        <f>'[18]Agosto'!$J$22</f>
        <v>41.76</v>
      </c>
      <c r="T22" s="3">
        <f>'[18]Agosto'!$J$23</f>
        <v>32.04</v>
      </c>
      <c r="U22" s="3">
        <f>'[18]Agosto'!$J$24</f>
        <v>30.6</v>
      </c>
      <c r="V22" s="3">
        <f>'[18]Agosto'!$J$25</f>
        <v>33.48</v>
      </c>
      <c r="W22" s="3">
        <f>'[18]Agosto'!$J$26</f>
        <v>20.16</v>
      </c>
      <c r="X22" s="3">
        <f>'[18]Agosto'!$J$27</f>
        <v>35.28</v>
      </c>
      <c r="Y22" s="3">
        <f>'[18]Agosto'!$J$28</f>
        <v>33.48</v>
      </c>
      <c r="Z22" s="3">
        <f>'[18]Agosto'!$J$29</f>
        <v>28.8</v>
      </c>
      <c r="AA22" s="3">
        <f>'[18]Agosto'!$J$30</f>
        <v>27.36</v>
      </c>
      <c r="AB22" s="3">
        <f>'[18]Agosto'!$J$31</f>
        <v>41.04</v>
      </c>
      <c r="AC22" s="3">
        <f>'[18]Agosto'!$J$32</f>
        <v>70.92</v>
      </c>
      <c r="AD22" s="3">
        <f>'[18]Agosto'!$J$33</f>
        <v>44.64</v>
      </c>
      <c r="AE22" s="3">
        <f>'[18]Agosto'!$J$34</f>
        <v>29.16</v>
      </c>
      <c r="AF22" s="3">
        <f>'[18]Agosto'!$J$35</f>
        <v>29.52</v>
      </c>
      <c r="AG22" s="19">
        <f t="shared" si="1"/>
        <v>97.2</v>
      </c>
      <c r="AH22" s="2"/>
    </row>
    <row r="23" spans="1:34" ht="16.5" customHeight="1">
      <c r="A23" s="11" t="s">
        <v>18</v>
      </c>
      <c r="B23" s="3">
        <f>'[19]Agosto'!$J$5</f>
        <v>37.44</v>
      </c>
      <c r="C23" s="3">
        <f>'[19]Agosto'!$J$6</f>
        <v>53.28</v>
      </c>
      <c r="D23" s="3">
        <f>'[19]Agosto'!$J$7</f>
        <v>62.28</v>
      </c>
      <c r="E23" s="3">
        <f>'[19]Agosto'!$J$8</f>
        <v>34.2</v>
      </c>
      <c r="F23" s="3">
        <f>'[19]Agosto'!$J$9</f>
        <v>36</v>
      </c>
      <c r="G23" s="3">
        <f>'[19]Agosto'!$J$10</f>
        <v>32.76</v>
      </c>
      <c r="H23" s="3">
        <f>'[19]Agosto'!$J$11</f>
        <v>47.16</v>
      </c>
      <c r="I23" s="3">
        <f>'[19]Agosto'!$J$12</f>
        <v>33.12</v>
      </c>
      <c r="J23" s="3">
        <f>'[19]Agosto'!$J$13</f>
        <v>48.6</v>
      </c>
      <c r="K23" s="3">
        <f>'[19]Agosto'!$J$14</f>
        <v>37.44</v>
      </c>
      <c r="L23" s="3">
        <f>'[19]Agosto'!$J$15</f>
        <v>35.64</v>
      </c>
      <c r="M23" s="3">
        <f>'[19]Agosto'!$J$16</f>
        <v>61.56</v>
      </c>
      <c r="N23" s="3">
        <f>'[19]Agosto'!$J$17</f>
        <v>54.36</v>
      </c>
      <c r="O23" s="3">
        <f>'[19]Agosto'!$J$18</f>
        <v>37.44</v>
      </c>
      <c r="P23" s="3">
        <f>'[19]Agosto'!$J$19</f>
        <v>41.04</v>
      </c>
      <c r="Q23" s="3">
        <f>'[19]Agosto'!$J$20</f>
        <v>53.64</v>
      </c>
      <c r="R23" s="3">
        <f>'[19]Agosto'!$J$21</f>
        <v>48.96</v>
      </c>
      <c r="S23" s="3">
        <f>'[19]Agosto'!$J$22</f>
        <v>30.96</v>
      </c>
      <c r="T23" s="3">
        <f>'[19]Agosto'!$J$23</f>
        <v>38.88</v>
      </c>
      <c r="U23" s="3">
        <f>'[19]Agosto'!$J$24</f>
        <v>37.8</v>
      </c>
      <c r="V23" s="3">
        <f>'[19]Agosto'!$J$25</f>
        <v>49.32</v>
      </c>
      <c r="W23" s="3">
        <f>'[19]Agosto'!$J$26</f>
        <v>30.96</v>
      </c>
      <c r="X23" s="3">
        <f>'[19]Agosto'!$J$27</f>
        <v>38.88</v>
      </c>
      <c r="Y23" s="3">
        <f>'[19]Agosto'!$J$28</f>
        <v>38.88</v>
      </c>
      <c r="Z23" s="3">
        <f>'[19]Agosto'!$J$29</f>
        <v>36</v>
      </c>
      <c r="AA23" s="3">
        <f>'[19]Agosto'!$J$30</f>
        <v>42.84</v>
      </c>
      <c r="AB23" s="3">
        <f>'[19]Agosto'!$J$31</f>
        <v>46.44</v>
      </c>
      <c r="AC23" s="3">
        <f>'[19]Agosto'!$J$32</f>
        <v>51.84</v>
      </c>
      <c r="AD23" s="3">
        <f>'[19]Agosto'!$J$33</f>
        <v>69.48</v>
      </c>
      <c r="AE23" s="3">
        <f>'[19]Agosto'!$J$34</f>
        <v>37.08</v>
      </c>
      <c r="AF23" s="3">
        <f>'[19]Agosto'!$J$35</f>
        <v>41.76</v>
      </c>
      <c r="AG23" s="19">
        <f t="shared" si="1"/>
        <v>69.48</v>
      </c>
      <c r="AH23" s="2"/>
    </row>
    <row r="24" spans="1:34" ht="16.5" customHeight="1">
      <c r="A24" s="11" t="s">
        <v>19</v>
      </c>
      <c r="B24" s="3">
        <f>'[20]Agosto'!$J$5</f>
        <v>34.92</v>
      </c>
      <c r="C24" s="3">
        <f>'[20]Agosto'!$J$6</f>
        <v>30.6</v>
      </c>
      <c r="D24" s="3">
        <f>'[20]Agosto'!$J$7</f>
        <v>42.84</v>
      </c>
      <c r="E24" s="3">
        <f>'[20]Agosto'!$J$8</f>
        <v>32.4</v>
      </c>
      <c r="F24" s="3">
        <f>'[20]Agosto'!$J$9</f>
        <v>25.2</v>
      </c>
      <c r="G24" s="3">
        <f>'[20]Agosto'!$J$10</f>
        <v>36.72</v>
      </c>
      <c r="H24" s="3">
        <f>'[20]Agosto'!$J$11</f>
        <v>36</v>
      </c>
      <c r="I24" s="3">
        <f>'[20]Agosto'!$J$12</f>
        <v>40.32</v>
      </c>
      <c r="J24" s="3">
        <f>'[20]Agosto'!$J$13</f>
        <v>34.56</v>
      </c>
      <c r="K24" s="3">
        <f>'[20]Agosto'!$J$14</f>
        <v>36.72</v>
      </c>
      <c r="L24" s="3">
        <f>'[20]Agosto'!$J$15</f>
        <v>39.6</v>
      </c>
      <c r="M24" s="3">
        <f>'[20]Agosto'!$J$16</f>
        <v>53.64</v>
      </c>
      <c r="N24" s="3">
        <f>'[20]Agosto'!$J$17</f>
        <v>32.76</v>
      </c>
      <c r="O24" s="3">
        <f>'[20]Agosto'!$J$18</f>
        <v>37.8</v>
      </c>
      <c r="P24" s="3">
        <f>'[20]Agosto'!$J$19</f>
        <v>48.6</v>
      </c>
      <c r="Q24" s="3">
        <f>'[20]Agosto'!$J$20</f>
        <v>48.6</v>
      </c>
      <c r="R24" s="3">
        <f>'[20]Agosto'!$J$21</f>
        <v>41.04</v>
      </c>
      <c r="S24" s="3">
        <f>'[20]Agosto'!$J$22</f>
        <v>44.64</v>
      </c>
      <c r="T24" s="3">
        <f>'[20]Agosto'!$J$23</f>
        <v>34.92</v>
      </c>
      <c r="U24" s="3">
        <f>'[20]Agosto'!$J$24</f>
        <v>35.64</v>
      </c>
      <c r="V24" s="3">
        <f>'[20]Agosto'!$J$25</f>
        <v>33.48</v>
      </c>
      <c r="W24" s="3">
        <f>'[20]Agosto'!$J$26</f>
        <v>33.48</v>
      </c>
      <c r="X24" s="3">
        <f>'[20]Agosto'!$J$27</f>
        <v>38.16</v>
      </c>
      <c r="Y24" s="3">
        <f>'[20]Agosto'!$J$28</f>
        <v>44.64</v>
      </c>
      <c r="Z24" s="3">
        <f>'[20]Agosto'!$J$29</f>
        <v>27.72</v>
      </c>
      <c r="AA24" s="3">
        <f>'[20]Agosto'!$J$30</f>
        <v>33.84</v>
      </c>
      <c r="AB24" s="3">
        <f>'[20]Agosto'!$J$31</f>
        <v>42.84</v>
      </c>
      <c r="AC24" s="3">
        <f>'[20]Agosto'!$J$32</f>
        <v>54</v>
      </c>
      <c r="AD24" s="3">
        <f>'[20]Agosto'!$J$33</f>
        <v>47.16</v>
      </c>
      <c r="AE24" s="3">
        <f>'[20]Agosto'!$J$34</f>
        <v>32.76</v>
      </c>
      <c r="AF24" s="3">
        <f>'[20]Agosto'!$J$35</f>
        <v>41.04</v>
      </c>
      <c r="AG24" s="19">
        <f t="shared" si="1"/>
        <v>54</v>
      </c>
      <c r="AH24" s="2"/>
    </row>
    <row r="25" spans="1:34" ht="16.5" customHeight="1">
      <c r="A25" s="11" t="s">
        <v>20</v>
      </c>
      <c r="B25" s="3" t="str">
        <f>'[21]Agosto'!$J$5</f>
        <v>**</v>
      </c>
      <c r="C25" s="3" t="str">
        <f>'[21]Agosto'!$J$6</f>
        <v>**</v>
      </c>
      <c r="D25" s="3" t="str">
        <f>'[21]Agosto'!$J$7</f>
        <v>**</v>
      </c>
      <c r="E25" s="3" t="str">
        <f>'[21]Agosto'!$J$8</f>
        <v>**</v>
      </c>
      <c r="F25" s="3" t="str">
        <f>'[21]Agosto'!$J$9</f>
        <v>**</v>
      </c>
      <c r="G25" s="3" t="str">
        <f>'[21]Agosto'!$J$10</f>
        <v>**</v>
      </c>
      <c r="H25" s="3" t="str">
        <f>'[21]Agosto'!$J$11</f>
        <v>**</v>
      </c>
      <c r="I25" s="3" t="str">
        <f>'[21]Agosto'!$J$12</f>
        <v>**</v>
      </c>
      <c r="J25" s="3" t="str">
        <f>'[21]Agosto'!$J$13</f>
        <v>**</v>
      </c>
      <c r="K25" s="3" t="str">
        <f>'[21]Agosto'!$J$14</f>
        <v>**</v>
      </c>
      <c r="L25" s="3" t="str">
        <f>'[21]Agosto'!$J$15</f>
        <v>**</v>
      </c>
      <c r="M25" s="3" t="str">
        <f>'[21]Agosto'!$J$16</f>
        <v>**</v>
      </c>
      <c r="N25" s="3" t="str">
        <f>'[21]Agosto'!$J$17</f>
        <v>**</v>
      </c>
      <c r="O25" s="3" t="str">
        <f>'[21]Agosto'!$J$18</f>
        <v>**</v>
      </c>
      <c r="P25" s="3" t="str">
        <f>'[21]Agosto'!$J$19</f>
        <v>**</v>
      </c>
      <c r="Q25" s="3" t="str">
        <f>'[21]Agosto'!$J$20</f>
        <v>**</v>
      </c>
      <c r="R25" s="3" t="str">
        <f>'[21]Agosto'!$J$21</f>
        <v>**</v>
      </c>
      <c r="S25" s="3" t="str">
        <f>'[21]Agosto'!$J$22</f>
        <v>**</v>
      </c>
      <c r="T25" s="3" t="str">
        <f>'[21]Agosto'!$J$23</f>
        <v>**</v>
      </c>
      <c r="U25" s="3" t="str">
        <f>'[21]Agosto'!$J$24</f>
        <v>**</v>
      </c>
      <c r="V25" s="3" t="str">
        <f>'[21]Agosto'!$J$25</f>
        <v>**</v>
      </c>
      <c r="W25" s="3" t="str">
        <f>'[21]Agosto'!$J$26</f>
        <v>**</v>
      </c>
      <c r="X25" s="3" t="str">
        <f>'[21]Agosto'!$J$27</f>
        <v>**</v>
      </c>
      <c r="Y25" s="3" t="str">
        <f>'[21]Agosto'!$J$28</f>
        <v>**</v>
      </c>
      <c r="Z25" s="3" t="str">
        <f>'[21]Agosto'!$J$29</f>
        <v>**</v>
      </c>
      <c r="AA25" s="3" t="str">
        <f>'[21]Agosto'!$J$30</f>
        <v>**</v>
      </c>
      <c r="AB25" s="3" t="str">
        <f>'[21]Agosto'!$J$31</f>
        <v>**</v>
      </c>
      <c r="AC25" s="3" t="str">
        <f>'[21]Agosto'!$J$32</f>
        <v>**</v>
      </c>
      <c r="AD25" s="3" t="str">
        <f>'[21]Agosto'!$J$33</f>
        <v>**</v>
      </c>
      <c r="AE25" s="3" t="str">
        <f>'[21]Agosto'!$J$34</f>
        <v>**</v>
      </c>
      <c r="AF25" s="3" t="str">
        <f>'[21]Agosto'!$J$35</f>
        <v>**</v>
      </c>
      <c r="AG25" s="30" t="s">
        <v>21</v>
      </c>
      <c r="AH25" s="2"/>
    </row>
    <row r="26" spans="1:34" s="6" customFormat="1" ht="16.5" customHeight="1">
      <c r="A26" s="15" t="s">
        <v>38</v>
      </c>
      <c r="B26" s="24">
        <f>MAX(B5:B25)</f>
        <v>44.28</v>
      </c>
      <c r="C26" s="24">
        <f aca="true" t="shared" si="2" ref="C26:AF26">MAX(C5:C25)</f>
        <v>84.6</v>
      </c>
      <c r="D26" s="24">
        <f t="shared" si="2"/>
        <v>84.96</v>
      </c>
      <c r="E26" s="24">
        <f t="shared" si="2"/>
        <v>34.2</v>
      </c>
      <c r="F26" s="24">
        <f t="shared" si="2"/>
        <v>97.2</v>
      </c>
      <c r="G26" s="24">
        <f t="shared" si="2"/>
        <v>47.88</v>
      </c>
      <c r="H26" s="24">
        <f t="shared" si="2"/>
        <v>73.44</v>
      </c>
      <c r="I26" s="24">
        <f t="shared" si="2"/>
        <v>74.52</v>
      </c>
      <c r="J26" s="24">
        <f t="shared" si="2"/>
        <v>48.6</v>
      </c>
      <c r="K26" s="24">
        <f t="shared" si="2"/>
        <v>48.24</v>
      </c>
      <c r="L26" s="24">
        <f t="shared" si="2"/>
        <v>53.64</v>
      </c>
      <c r="M26" s="24">
        <f t="shared" si="2"/>
        <v>61.56</v>
      </c>
      <c r="N26" s="24">
        <f t="shared" si="2"/>
        <v>54.36</v>
      </c>
      <c r="O26" s="24">
        <f t="shared" si="2"/>
        <v>53.28</v>
      </c>
      <c r="P26" s="24">
        <f t="shared" si="2"/>
        <v>53.28</v>
      </c>
      <c r="Q26" s="24">
        <f t="shared" si="2"/>
        <v>56.88</v>
      </c>
      <c r="R26" s="24">
        <f t="shared" si="2"/>
        <v>54.36</v>
      </c>
      <c r="S26" s="24">
        <f t="shared" si="2"/>
        <v>44.64</v>
      </c>
      <c r="T26" s="24">
        <f t="shared" si="2"/>
        <v>38.88</v>
      </c>
      <c r="U26" s="24">
        <f t="shared" si="2"/>
        <v>47.52</v>
      </c>
      <c r="V26" s="24">
        <f t="shared" si="2"/>
        <v>49.32</v>
      </c>
      <c r="W26" s="24">
        <f t="shared" si="2"/>
        <v>34.2</v>
      </c>
      <c r="X26" s="24">
        <f t="shared" si="2"/>
        <v>43.92</v>
      </c>
      <c r="Y26" s="24">
        <f t="shared" si="2"/>
        <v>51.12</v>
      </c>
      <c r="Z26" s="24">
        <f t="shared" si="2"/>
        <v>40.68</v>
      </c>
      <c r="AA26" s="24">
        <f t="shared" si="2"/>
        <v>46.44</v>
      </c>
      <c r="AB26" s="24">
        <f t="shared" si="2"/>
        <v>53.28</v>
      </c>
      <c r="AC26" s="24">
        <f t="shared" si="2"/>
        <v>70.92</v>
      </c>
      <c r="AD26" s="24">
        <f t="shared" si="2"/>
        <v>69.48</v>
      </c>
      <c r="AE26" s="24">
        <f t="shared" si="2"/>
        <v>48.6</v>
      </c>
      <c r="AF26" s="24">
        <f t="shared" si="2"/>
        <v>53.28</v>
      </c>
      <c r="AG26" s="20">
        <f>MAX(AG5:AG25)</f>
        <v>97.2</v>
      </c>
      <c r="AH26" s="22"/>
    </row>
    <row r="27" spans="1:34" ht="12.75">
      <c r="A27" s="51" t="s">
        <v>50</v>
      </c>
      <c r="AG27" s="21"/>
      <c r="AH27" s="2"/>
    </row>
    <row r="28" spans="1:34" ht="12.75">
      <c r="A28" s="52" t="s">
        <v>51</v>
      </c>
      <c r="AG28" s="21"/>
      <c r="AH28" s="2"/>
    </row>
    <row r="29" spans="33:34" ht="12.75">
      <c r="AG29" s="21"/>
      <c r="AH29" s="2"/>
    </row>
    <row r="30" spans="33:34" ht="12.75">
      <c r="AG30" s="21"/>
      <c r="AH30" s="2"/>
    </row>
    <row r="31" spans="33:34" ht="12.75">
      <c r="AG31" s="21"/>
      <c r="AH31" s="2"/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Cemtec3</cp:lastModifiedBy>
  <cp:lastPrinted>2009-08-06T15:22:39Z</cp:lastPrinted>
  <dcterms:created xsi:type="dcterms:W3CDTF">2008-08-15T13:32:29Z</dcterms:created>
  <dcterms:modified xsi:type="dcterms:W3CDTF">2016-08-30T15:43:46Z</dcterms:modified>
  <cp:category/>
  <cp:version/>
  <cp:contentType/>
  <cp:contentStatus/>
</cp:coreProperties>
</file>