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874" activeTab="9"/>
  </bookViews>
  <sheets>
    <sheet name="TempInst" sheetId="1" r:id="rId1"/>
    <sheet name="TempMax" sheetId="2" r:id="rId2"/>
    <sheet name="TempMin" sheetId="3" r:id="rId3"/>
    <sheet name="UmidInst" sheetId="4" r:id="rId4"/>
    <sheet name="UmidMax" sheetId="5" r:id="rId5"/>
    <sheet name="UmidMin" sheetId="6" r:id="rId6"/>
    <sheet name="VelVentoMax" sheetId="7" r:id="rId7"/>
    <sheet name="DirVento" sheetId="8" r:id="rId8"/>
    <sheet name="RajadaVento" sheetId="9" r:id="rId9"/>
    <sheet name="Chuva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<sst xmlns="http://schemas.openxmlformats.org/spreadsheetml/2006/main" count="595" uniqueCount="45">
  <si>
    <t>Aquidauana</t>
  </si>
  <si>
    <t>Campo Grande</t>
  </si>
  <si>
    <t>Chapadão do Sul</t>
  </si>
  <si>
    <t>Corumbá</t>
  </si>
  <si>
    <t>Coxim</t>
  </si>
  <si>
    <t>Dourados</t>
  </si>
  <si>
    <t>Ivinhema</t>
  </si>
  <si>
    <t>Maracaju</t>
  </si>
  <si>
    <t>Miranda</t>
  </si>
  <si>
    <t>Nhumirim</t>
  </si>
  <si>
    <t>Paranaíba</t>
  </si>
  <si>
    <t>Ponta Porã</t>
  </si>
  <si>
    <t>Porto Murtinho</t>
  </si>
  <si>
    <t>São Gabriel do Oeste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</si>
  <si>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</si>
  <si>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</si>
  <si>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</si>
  <si>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</si>
  <si>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</si>
  <si>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</si>
  <si>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</si>
  <si>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</si>
  <si>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</si>
  <si>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</si>
  <si>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</si>
  <si>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Média Registrada</t>
  </si>
  <si>
    <t>Máxima Registrada</t>
  </si>
  <si>
    <t>Mínima Registrada</t>
  </si>
  <si>
    <t>Maior Ocorrência</t>
  </si>
  <si>
    <t>Rajada do Vento</t>
  </si>
  <si>
    <t>Acumulada</t>
  </si>
  <si>
    <t>Janeiro/2008</t>
  </si>
  <si>
    <t>**</t>
  </si>
  <si>
    <t>NO</t>
  </si>
  <si>
    <t>NE</t>
  </si>
  <si>
    <t>SE</t>
  </si>
  <si>
    <t>SO</t>
  </si>
  <si>
    <t>Média</t>
  </si>
  <si>
    <t>Mês</t>
  </si>
  <si>
    <t>Máxima</t>
  </si>
  <si>
    <t>Mínima</t>
  </si>
  <si>
    <t>Total</t>
  </si>
  <si>
    <t>Maior Ocorrência no Estado</t>
  </si>
  <si>
    <t>Fonte: Cemtec-MS/Agraer/Inmet</t>
  </si>
  <si>
    <t>Obs.: **Dados não registrados.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</si>
</sst>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/yyyy"/>
    <numFmt numFmtId="173" formatCode="[$-416]dddd\,\ d&quot; de &quot;mmmm&quot; de &quot;yyyy"/>
    <numFmt numFmtId="174" formatCode="0.0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16" xfId="0" applyFont="1" applyBorder="1" applyAlignment="1">
      <alignment horizontal="left" vertical="center"/>
    </xf>
    <xf numFmtId="2" fontId="4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2" fontId="4" fillId="0" borderId="20" xfId="0" applyNumberFormat="1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2" fontId="9" fillId="1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" fontId="4" fillId="0" borderId="28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9" fillId="0" borderId="14" xfId="0" applyFont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quidauana_200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Nhumirim_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ntaPora_20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rtoMurtinho_20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TresLagoas_20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aoGabriel_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ampoGrande_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hapadaoDoSul_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rumba_20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xim_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Dourados_20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Ivinhema_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aracaju_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iranda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25.891666666666666</v>
          </cell>
          <cell r="C5">
            <v>31.5</v>
          </cell>
          <cell r="D5">
            <v>22.7</v>
          </cell>
          <cell r="E5">
            <v>78.125</v>
          </cell>
          <cell r="F5">
            <v>94</v>
          </cell>
          <cell r="G5">
            <v>49</v>
          </cell>
          <cell r="H5">
            <v>10.44</v>
          </cell>
          <cell r="I5" t="str">
            <v>NO</v>
          </cell>
          <cell r="J5">
            <v>25.92</v>
          </cell>
          <cell r="K5">
            <v>0.2</v>
          </cell>
        </row>
        <row r="6">
          <cell r="B6">
            <v>27.979166666666668</v>
          </cell>
          <cell r="C6">
            <v>34.5</v>
          </cell>
          <cell r="D6">
            <v>22.6</v>
          </cell>
          <cell r="E6">
            <v>71.66666666666667</v>
          </cell>
          <cell r="F6">
            <v>96</v>
          </cell>
          <cell r="G6">
            <v>42</v>
          </cell>
          <cell r="H6">
            <v>15.12</v>
          </cell>
          <cell r="I6" t="str">
            <v>SE</v>
          </cell>
          <cell r="J6">
            <v>28.8</v>
          </cell>
          <cell r="K6">
            <v>0</v>
          </cell>
        </row>
        <row r="7">
          <cell r="B7">
            <v>28.4375</v>
          </cell>
          <cell r="C7">
            <v>34.9</v>
          </cell>
          <cell r="D7">
            <v>23.7</v>
          </cell>
          <cell r="E7">
            <v>72.58333333333333</v>
          </cell>
          <cell r="F7">
            <v>94</v>
          </cell>
          <cell r="G7">
            <v>45</v>
          </cell>
          <cell r="H7">
            <v>21.96</v>
          </cell>
          <cell r="I7" t="str">
            <v>NE</v>
          </cell>
          <cell r="J7">
            <v>39.24</v>
          </cell>
          <cell r="K7">
            <v>0</v>
          </cell>
        </row>
        <row r="8">
          <cell r="B8">
            <v>26.679166666666664</v>
          </cell>
          <cell r="C8">
            <v>32.4</v>
          </cell>
          <cell r="D8">
            <v>23.5</v>
          </cell>
          <cell r="E8">
            <v>81.45833333333333</v>
          </cell>
          <cell r="F8">
            <v>96</v>
          </cell>
          <cell r="G8">
            <v>53</v>
          </cell>
          <cell r="H8">
            <v>14.04</v>
          </cell>
          <cell r="I8" t="str">
            <v>SE</v>
          </cell>
          <cell r="J8">
            <v>37.44</v>
          </cell>
          <cell r="K8">
            <v>0.4</v>
          </cell>
        </row>
        <row r="9">
          <cell r="B9">
            <v>26.054166666666674</v>
          </cell>
          <cell r="C9">
            <v>32.2</v>
          </cell>
          <cell r="D9">
            <v>22.2</v>
          </cell>
          <cell r="E9">
            <v>79.95833333333333</v>
          </cell>
          <cell r="F9">
            <v>96</v>
          </cell>
          <cell r="G9">
            <v>54</v>
          </cell>
          <cell r="H9">
            <v>11.88</v>
          </cell>
          <cell r="I9" t="str">
            <v>NO</v>
          </cell>
          <cell r="J9">
            <v>29.88</v>
          </cell>
          <cell r="K9">
            <v>0</v>
          </cell>
        </row>
        <row r="10">
          <cell r="B10">
            <v>26.225</v>
          </cell>
          <cell r="C10">
            <v>32.7</v>
          </cell>
          <cell r="D10">
            <v>22.1</v>
          </cell>
          <cell r="E10">
            <v>83.25</v>
          </cell>
          <cell r="F10">
            <v>96</v>
          </cell>
          <cell r="G10">
            <v>56</v>
          </cell>
          <cell r="H10">
            <v>14.04</v>
          </cell>
          <cell r="I10" t="str">
            <v>NO</v>
          </cell>
          <cell r="J10">
            <v>43.2</v>
          </cell>
          <cell r="K10">
            <v>24</v>
          </cell>
        </row>
        <row r="11">
          <cell r="B11">
            <v>27.791666666666668</v>
          </cell>
          <cell r="C11">
            <v>34.4</v>
          </cell>
          <cell r="D11">
            <v>23.1</v>
          </cell>
          <cell r="E11">
            <v>78.54166666666667</v>
          </cell>
          <cell r="F11">
            <v>96</v>
          </cell>
          <cell r="G11">
            <v>48</v>
          </cell>
          <cell r="H11">
            <v>12.96</v>
          </cell>
          <cell r="I11" t="str">
            <v>NO</v>
          </cell>
          <cell r="J11">
            <v>26.64</v>
          </cell>
          <cell r="K11">
            <v>0</v>
          </cell>
        </row>
        <row r="12">
          <cell r="B12">
            <v>26.920833333333334</v>
          </cell>
          <cell r="C12">
            <v>33.5</v>
          </cell>
          <cell r="D12">
            <v>23.4</v>
          </cell>
          <cell r="E12">
            <v>80.16666666666667</v>
          </cell>
          <cell r="F12">
            <v>96</v>
          </cell>
          <cell r="G12">
            <v>52</v>
          </cell>
          <cell r="H12">
            <v>17.28</v>
          </cell>
          <cell r="I12" t="str">
            <v>NO</v>
          </cell>
          <cell r="J12">
            <v>41.76</v>
          </cell>
          <cell r="K12">
            <v>0</v>
          </cell>
        </row>
        <row r="13">
          <cell r="B13">
            <v>26.670833333333324</v>
          </cell>
          <cell r="C13">
            <v>32.8</v>
          </cell>
          <cell r="D13">
            <v>22.7</v>
          </cell>
          <cell r="E13">
            <v>76.5</v>
          </cell>
          <cell r="F13">
            <v>94</v>
          </cell>
          <cell r="G13">
            <v>48</v>
          </cell>
          <cell r="H13">
            <v>8.28</v>
          </cell>
          <cell r="I13" t="str">
            <v>NO</v>
          </cell>
          <cell r="J13">
            <v>19.8</v>
          </cell>
          <cell r="K13">
            <v>0</v>
          </cell>
        </row>
        <row r="14">
          <cell r="B14">
            <v>27.975</v>
          </cell>
          <cell r="C14">
            <v>33.1</v>
          </cell>
          <cell r="D14">
            <v>23.4</v>
          </cell>
          <cell r="E14">
            <v>74.875</v>
          </cell>
          <cell r="F14">
            <v>92</v>
          </cell>
          <cell r="G14">
            <v>51</v>
          </cell>
          <cell r="H14">
            <v>12.24</v>
          </cell>
          <cell r="I14" t="str">
            <v>NO</v>
          </cell>
          <cell r="J14">
            <v>37.44</v>
          </cell>
          <cell r="K14">
            <v>0</v>
          </cell>
        </row>
        <row r="15">
          <cell r="B15">
            <v>26.470833333333342</v>
          </cell>
          <cell r="C15">
            <v>32.4</v>
          </cell>
          <cell r="D15">
            <v>23.7</v>
          </cell>
          <cell r="E15">
            <v>84.25</v>
          </cell>
          <cell r="F15">
            <v>94</v>
          </cell>
          <cell r="G15">
            <v>62</v>
          </cell>
          <cell r="H15">
            <v>18</v>
          </cell>
          <cell r="I15" t="str">
            <v>NO</v>
          </cell>
          <cell r="J15">
            <v>45.72</v>
          </cell>
          <cell r="K15">
            <v>4</v>
          </cell>
        </row>
        <row r="16">
          <cell r="B16">
            <v>25.641666666666666</v>
          </cell>
          <cell r="C16">
            <v>32</v>
          </cell>
          <cell r="D16">
            <v>22.9</v>
          </cell>
          <cell r="E16">
            <v>88.29166666666667</v>
          </cell>
          <cell r="F16">
            <v>97</v>
          </cell>
          <cell r="G16">
            <v>60</v>
          </cell>
          <cell r="H16">
            <v>25.2</v>
          </cell>
          <cell r="I16" t="str">
            <v>NO</v>
          </cell>
          <cell r="J16">
            <v>52.2</v>
          </cell>
          <cell r="K16">
            <v>30.8</v>
          </cell>
        </row>
        <row r="17">
          <cell r="B17">
            <v>26.80416666666667</v>
          </cell>
          <cell r="C17">
            <v>32.5</v>
          </cell>
          <cell r="D17">
            <v>24.1</v>
          </cell>
          <cell r="E17">
            <v>82.58333333333333</v>
          </cell>
          <cell r="F17">
            <v>96</v>
          </cell>
          <cell r="G17">
            <v>53</v>
          </cell>
          <cell r="H17">
            <v>10.44</v>
          </cell>
          <cell r="I17" t="str">
            <v>SE</v>
          </cell>
          <cell r="J17">
            <v>24.84</v>
          </cell>
          <cell r="K17">
            <v>0</v>
          </cell>
        </row>
        <row r="18">
          <cell r="B18">
            <v>28.191666666666666</v>
          </cell>
          <cell r="C18">
            <v>33.4</v>
          </cell>
          <cell r="D18">
            <v>24.7</v>
          </cell>
          <cell r="E18">
            <v>75.79166666666667</v>
          </cell>
          <cell r="F18">
            <v>92</v>
          </cell>
          <cell r="G18">
            <v>49</v>
          </cell>
          <cell r="H18">
            <v>10.44</v>
          </cell>
          <cell r="I18" t="str">
            <v>SE</v>
          </cell>
          <cell r="J18">
            <v>35.28</v>
          </cell>
          <cell r="K18">
            <v>4.4</v>
          </cell>
        </row>
        <row r="19">
          <cell r="B19">
            <v>27.51666666666667</v>
          </cell>
          <cell r="C19">
            <v>33.7</v>
          </cell>
          <cell r="D19">
            <v>23.9</v>
          </cell>
          <cell r="E19">
            <v>79.125</v>
          </cell>
          <cell r="F19">
            <v>97</v>
          </cell>
          <cell r="G19">
            <v>46</v>
          </cell>
          <cell r="H19">
            <v>14.4</v>
          </cell>
          <cell r="I19" t="str">
            <v>SE</v>
          </cell>
          <cell r="J19">
            <v>32.4</v>
          </cell>
          <cell r="K19">
            <v>0.4</v>
          </cell>
        </row>
        <row r="20">
          <cell r="B20">
            <v>27.641666666666662</v>
          </cell>
          <cell r="C20">
            <v>32.7</v>
          </cell>
          <cell r="D20">
            <v>23.7</v>
          </cell>
          <cell r="E20">
            <v>74.16666666666667</v>
          </cell>
          <cell r="F20">
            <v>91</v>
          </cell>
          <cell r="G20">
            <v>54</v>
          </cell>
          <cell r="H20">
            <v>15.84</v>
          </cell>
          <cell r="I20" t="str">
            <v>NO</v>
          </cell>
          <cell r="J20">
            <v>34.92</v>
          </cell>
          <cell r="K20">
            <v>0.2</v>
          </cell>
        </row>
        <row r="21">
          <cell r="B21">
            <v>27.308333333333334</v>
          </cell>
          <cell r="C21">
            <v>31.9</v>
          </cell>
          <cell r="D21">
            <v>22</v>
          </cell>
          <cell r="E21">
            <v>79.625</v>
          </cell>
          <cell r="F21">
            <v>97</v>
          </cell>
          <cell r="G21">
            <v>59</v>
          </cell>
          <cell r="H21">
            <v>14.4</v>
          </cell>
          <cell r="I21" t="str">
            <v>NE</v>
          </cell>
          <cell r="J21">
            <v>38.88</v>
          </cell>
          <cell r="K21">
            <v>23</v>
          </cell>
        </row>
        <row r="22">
          <cell r="B22">
            <v>27.37083333333334</v>
          </cell>
          <cell r="C22">
            <v>32.1</v>
          </cell>
          <cell r="D22">
            <v>24.5</v>
          </cell>
          <cell r="E22">
            <v>78.625</v>
          </cell>
          <cell r="F22">
            <v>91</v>
          </cell>
          <cell r="G22">
            <v>57</v>
          </cell>
          <cell r="H22">
            <v>14.4</v>
          </cell>
          <cell r="I22" t="str">
            <v>NO</v>
          </cell>
          <cell r="J22">
            <v>37.08</v>
          </cell>
          <cell r="K22">
            <v>0</v>
          </cell>
        </row>
        <row r="23">
          <cell r="B23">
            <v>26.34583333333333</v>
          </cell>
          <cell r="C23">
            <v>31.7</v>
          </cell>
          <cell r="D23">
            <v>24.2</v>
          </cell>
          <cell r="E23">
            <v>85.66666666666667</v>
          </cell>
          <cell r="F23">
            <v>95</v>
          </cell>
          <cell r="G23">
            <v>65</v>
          </cell>
          <cell r="H23">
            <v>12.96</v>
          </cell>
          <cell r="I23" t="str">
            <v>NO</v>
          </cell>
          <cell r="J23">
            <v>36.72</v>
          </cell>
          <cell r="K23">
            <v>10</v>
          </cell>
        </row>
        <row r="24">
          <cell r="B24">
            <v>24.79166666666667</v>
          </cell>
          <cell r="C24">
            <v>27.9</v>
          </cell>
          <cell r="D24">
            <v>23.1</v>
          </cell>
          <cell r="E24">
            <v>91.25</v>
          </cell>
          <cell r="F24">
            <v>96</v>
          </cell>
          <cell r="G24">
            <v>80</v>
          </cell>
          <cell r="H24">
            <v>11.16</v>
          </cell>
          <cell r="I24" t="str">
            <v>NO</v>
          </cell>
          <cell r="J24">
            <v>25.92</v>
          </cell>
          <cell r="K24">
            <v>21.6</v>
          </cell>
        </row>
        <row r="25">
          <cell r="B25">
            <v>25.004166666666663</v>
          </cell>
          <cell r="C25">
            <v>30.9</v>
          </cell>
          <cell r="D25">
            <v>22</v>
          </cell>
          <cell r="E25">
            <v>87.66666666666667</v>
          </cell>
          <cell r="F25">
            <v>97</v>
          </cell>
          <cell r="G25">
            <v>60</v>
          </cell>
          <cell r="H25">
            <v>12.24</v>
          </cell>
          <cell r="I25" t="str">
            <v>NO</v>
          </cell>
          <cell r="J25">
            <v>29.88</v>
          </cell>
          <cell r="K25">
            <v>4.4</v>
          </cell>
        </row>
        <row r="26">
          <cell r="B26">
            <v>25.358333333333334</v>
          </cell>
          <cell r="C26">
            <v>27.9</v>
          </cell>
          <cell r="D26">
            <v>23.6</v>
          </cell>
          <cell r="E26">
            <v>88.5</v>
          </cell>
          <cell r="F26">
            <v>96</v>
          </cell>
          <cell r="G26">
            <v>76</v>
          </cell>
          <cell r="H26">
            <v>11.16</v>
          </cell>
          <cell r="I26" t="str">
            <v>NE</v>
          </cell>
          <cell r="J26">
            <v>20.52</v>
          </cell>
          <cell r="K26">
            <v>11.6</v>
          </cell>
        </row>
        <row r="27">
          <cell r="B27">
            <v>25.266666666666662</v>
          </cell>
          <cell r="C27">
            <v>30.4</v>
          </cell>
          <cell r="D27">
            <v>22.6</v>
          </cell>
          <cell r="E27">
            <v>85.58333333333333</v>
          </cell>
          <cell r="F27">
            <v>97</v>
          </cell>
          <cell r="G27">
            <v>61</v>
          </cell>
          <cell r="H27">
            <v>9.36</v>
          </cell>
          <cell r="I27" t="str">
            <v>SE</v>
          </cell>
          <cell r="J27">
            <v>18</v>
          </cell>
          <cell r="K27">
            <v>31</v>
          </cell>
        </row>
        <row r="28">
          <cell r="B28">
            <v>26.825</v>
          </cell>
          <cell r="C28">
            <v>32.4</v>
          </cell>
          <cell r="D28">
            <v>23.6</v>
          </cell>
          <cell r="E28">
            <v>81.04166666666667</v>
          </cell>
          <cell r="F28">
            <v>95</v>
          </cell>
          <cell r="G28">
            <v>54</v>
          </cell>
          <cell r="H28">
            <v>11.16</v>
          </cell>
          <cell r="I28" t="str">
            <v>SE</v>
          </cell>
          <cell r="J28">
            <v>28.08</v>
          </cell>
          <cell r="K28">
            <v>1.8</v>
          </cell>
        </row>
        <row r="29">
          <cell r="B29">
            <v>25.55416666666667</v>
          </cell>
          <cell r="C29">
            <v>28</v>
          </cell>
          <cell r="D29">
            <v>23.1</v>
          </cell>
          <cell r="E29">
            <v>88.79166666666667</v>
          </cell>
          <cell r="F29">
            <v>97</v>
          </cell>
          <cell r="G29">
            <v>76</v>
          </cell>
          <cell r="H29">
            <v>14.4</v>
          </cell>
          <cell r="I29" t="str">
            <v>NO</v>
          </cell>
          <cell r="J29">
            <v>27</v>
          </cell>
          <cell r="K29">
            <v>64.8</v>
          </cell>
        </row>
        <row r="30">
          <cell r="B30">
            <v>24.070833333333336</v>
          </cell>
          <cell r="C30">
            <v>25.9</v>
          </cell>
          <cell r="D30">
            <v>22.6</v>
          </cell>
          <cell r="E30">
            <v>94.5</v>
          </cell>
          <cell r="F30">
            <v>97</v>
          </cell>
          <cell r="G30">
            <v>88</v>
          </cell>
          <cell r="H30">
            <v>9</v>
          </cell>
          <cell r="I30" t="str">
            <v>NO</v>
          </cell>
          <cell r="J30">
            <v>17.64</v>
          </cell>
          <cell r="K30">
            <v>168.2</v>
          </cell>
        </row>
        <row r="31">
          <cell r="B31">
            <v>25.182608695652174</v>
          </cell>
          <cell r="C31">
            <v>29.9</v>
          </cell>
          <cell r="D31">
            <v>23.1</v>
          </cell>
          <cell r="E31">
            <v>89.04347826086956</v>
          </cell>
          <cell r="F31">
            <v>97</v>
          </cell>
          <cell r="G31">
            <v>66</v>
          </cell>
          <cell r="H31">
            <v>13.32</v>
          </cell>
          <cell r="I31" t="str">
            <v>NO</v>
          </cell>
          <cell r="J31">
            <v>28.08</v>
          </cell>
          <cell r="K31">
            <v>1.6</v>
          </cell>
        </row>
        <row r="32">
          <cell r="B32">
            <v>25.783333333333335</v>
          </cell>
          <cell r="C32">
            <v>31.4</v>
          </cell>
          <cell r="D32">
            <v>23.4</v>
          </cell>
          <cell r="E32">
            <v>86.66666666666667</v>
          </cell>
          <cell r="F32">
            <v>96</v>
          </cell>
          <cell r="G32">
            <v>60</v>
          </cell>
          <cell r="H32">
            <v>8.64</v>
          </cell>
          <cell r="I32" t="str">
            <v>NO</v>
          </cell>
          <cell r="J32">
            <v>27.36</v>
          </cell>
          <cell r="K32">
            <v>1.8</v>
          </cell>
        </row>
        <row r="33">
          <cell r="B33">
            <v>26.333333333333332</v>
          </cell>
          <cell r="C33">
            <v>30.6</v>
          </cell>
          <cell r="D33">
            <v>23.8</v>
          </cell>
          <cell r="E33">
            <v>85.29166666666667</v>
          </cell>
          <cell r="F33">
            <v>96</v>
          </cell>
          <cell r="G33">
            <v>66</v>
          </cell>
          <cell r="H33">
            <v>10.8</v>
          </cell>
          <cell r="I33" t="str">
            <v>NO</v>
          </cell>
          <cell r="J33">
            <v>25.56</v>
          </cell>
          <cell r="K33">
            <v>0.4</v>
          </cell>
        </row>
        <row r="34">
          <cell r="B34">
            <v>26.7875</v>
          </cell>
          <cell r="C34">
            <v>32.5</v>
          </cell>
          <cell r="D34">
            <v>24.1</v>
          </cell>
          <cell r="E34">
            <v>80.79166666666667</v>
          </cell>
          <cell r="F34">
            <v>96</v>
          </cell>
          <cell r="G34">
            <v>49</v>
          </cell>
          <cell r="H34">
            <v>11.16</v>
          </cell>
          <cell r="I34" t="str">
            <v>SO</v>
          </cell>
          <cell r="J34">
            <v>25.56</v>
          </cell>
          <cell r="K34">
            <v>6.2</v>
          </cell>
        </row>
        <row r="35">
          <cell r="B35">
            <v>27.829166666666662</v>
          </cell>
          <cell r="C35">
            <v>33.4</v>
          </cell>
          <cell r="D35">
            <v>22.9</v>
          </cell>
          <cell r="E35">
            <v>72.70833333333333</v>
          </cell>
          <cell r="F35">
            <v>96</v>
          </cell>
          <cell r="G35">
            <v>41</v>
          </cell>
          <cell r="I35" t="str">
            <v>SO</v>
          </cell>
          <cell r="J35">
            <v>26.28</v>
          </cell>
          <cell r="K35">
            <v>0</v>
          </cell>
        </row>
        <row r="36">
          <cell r="I36" t="str">
            <v>SE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25.8</v>
          </cell>
          <cell r="C5">
            <v>30.3</v>
          </cell>
          <cell r="D5">
            <v>22</v>
          </cell>
          <cell r="E5">
            <v>79.625</v>
          </cell>
          <cell r="F5">
            <v>96</v>
          </cell>
          <cell r="G5">
            <v>55</v>
          </cell>
          <cell r="H5">
            <v>14.4</v>
          </cell>
          <cell r="I5" t="str">
            <v>NE</v>
          </cell>
          <cell r="J5">
            <v>33.12</v>
          </cell>
          <cell r="K5">
            <v>0.6</v>
          </cell>
        </row>
        <row r="6">
          <cell r="B6">
            <v>27.395833333333332</v>
          </cell>
          <cell r="C6">
            <v>35.7</v>
          </cell>
          <cell r="D6">
            <v>22.4</v>
          </cell>
          <cell r="E6">
            <v>75.66666666666667</v>
          </cell>
          <cell r="F6">
            <v>96</v>
          </cell>
          <cell r="G6">
            <v>39</v>
          </cell>
          <cell r="H6">
            <v>12.6</v>
          </cell>
          <cell r="I6" t="str">
            <v>NE</v>
          </cell>
          <cell r="J6">
            <v>45</v>
          </cell>
          <cell r="K6">
            <v>1.8</v>
          </cell>
        </row>
        <row r="7">
          <cell r="B7">
            <v>28.2</v>
          </cell>
          <cell r="C7">
            <v>35.3</v>
          </cell>
          <cell r="D7">
            <v>22.5</v>
          </cell>
          <cell r="E7">
            <v>75.375</v>
          </cell>
          <cell r="F7">
            <v>97</v>
          </cell>
          <cell r="G7">
            <v>38</v>
          </cell>
          <cell r="H7">
            <v>14.4</v>
          </cell>
          <cell r="I7" t="str">
            <v>NE</v>
          </cell>
          <cell r="J7">
            <v>27.72</v>
          </cell>
          <cell r="K7">
            <v>0</v>
          </cell>
        </row>
        <row r="8">
          <cell r="B8">
            <v>27.5875</v>
          </cell>
          <cell r="C8">
            <v>34.7</v>
          </cell>
          <cell r="D8">
            <v>23.2</v>
          </cell>
          <cell r="E8">
            <v>75.91666666666667</v>
          </cell>
          <cell r="F8">
            <v>96</v>
          </cell>
          <cell r="G8">
            <v>45</v>
          </cell>
          <cell r="H8">
            <v>15.48</v>
          </cell>
          <cell r="I8" t="str">
            <v>NE</v>
          </cell>
          <cell r="J8">
            <v>40.68</v>
          </cell>
          <cell r="K8">
            <v>0</v>
          </cell>
        </row>
        <row r="9">
          <cell r="B9">
            <v>26.36666666666667</v>
          </cell>
          <cell r="C9">
            <v>32.7</v>
          </cell>
          <cell r="D9">
            <v>22.4</v>
          </cell>
          <cell r="E9">
            <v>82.16666666666667</v>
          </cell>
          <cell r="F9">
            <v>97</v>
          </cell>
          <cell r="G9">
            <v>56</v>
          </cell>
          <cell r="H9">
            <v>14.4</v>
          </cell>
          <cell r="I9" t="str">
            <v>NO</v>
          </cell>
          <cell r="J9">
            <v>45</v>
          </cell>
          <cell r="K9">
            <v>42.4</v>
          </cell>
        </row>
        <row r="10">
          <cell r="B10">
            <v>27.0875</v>
          </cell>
          <cell r="C10">
            <v>33.6</v>
          </cell>
          <cell r="D10">
            <v>23.8</v>
          </cell>
          <cell r="E10">
            <v>81.29166666666667</v>
          </cell>
          <cell r="F10">
            <v>96</v>
          </cell>
          <cell r="G10">
            <v>54</v>
          </cell>
          <cell r="H10">
            <v>20.88</v>
          </cell>
          <cell r="I10" t="str">
            <v>NO</v>
          </cell>
          <cell r="J10">
            <v>38.52</v>
          </cell>
          <cell r="K10">
            <v>1.4</v>
          </cell>
        </row>
        <row r="11">
          <cell r="B11">
            <v>27.1875</v>
          </cell>
          <cell r="C11">
            <v>35</v>
          </cell>
          <cell r="D11">
            <v>23.2</v>
          </cell>
          <cell r="E11">
            <v>82.33333333333333</v>
          </cell>
          <cell r="F11">
            <v>96</v>
          </cell>
          <cell r="G11">
            <v>48</v>
          </cell>
          <cell r="H11">
            <v>23.76</v>
          </cell>
          <cell r="I11" t="str">
            <v>NE</v>
          </cell>
          <cell r="J11">
            <v>39.24</v>
          </cell>
          <cell r="K11">
            <v>20.4</v>
          </cell>
        </row>
        <row r="12">
          <cell r="B12">
            <v>24.620833333333334</v>
          </cell>
          <cell r="C12">
            <v>29.7</v>
          </cell>
          <cell r="D12">
            <v>23</v>
          </cell>
          <cell r="E12">
            <v>90.54166666666667</v>
          </cell>
          <cell r="F12">
            <v>96</v>
          </cell>
          <cell r="G12">
            <v>72</v>
          </cell>
          <cell r="H12">
            <v>33.48</v>
          </cell>
          <cell r="I12" t="str">
            <v>NE</v>
          </cell>
          <cell r="J12">
            <v>53.28</v>
          </cell>
          <cell r="K12">
            <v>4.6</v>
          </cell>
        </row>
        <row r="13">
          <cell r="B13">
            <v>25</v>
          </cell>
          <cell r="C13">
            <v>32.1</v>
          </cell>
          <cell r="D13">
            <v>21.5</v>
          </cell>
          <cell r="E13">
            <v>88.58333333333333</v>
          </cell>
          <cell r="F13">
            <v>97</v>
          </cell>
          <cell r="G13">
            <v>60</v>
          </cell>
          <cell r="H13">
            <v>19.08</v>
          </cell>
          <cell r="I13" t="str">
            <v>NE</v>
          </cell>
          <cell r="J13">
            <v>29.88</v>
          </cell>
          <cell r="K13">
            <v>11.2</v>
          </cell>
        </row>
        <row r="14">
          <cell r="B14">
            <v>27.504166666666663</v>
          </cell>
          <cell r="C14">
            <v>33.8</v>
          </cell>
          <cell r="D14">
            <v>23.2</v>
          </cell>
          <cell r="E14">
            <v>79</v>
          </cell>
          <cell r="F14">
            <v>97</v>
          </cell>
          <cell r="G14">
            <v>50</v>
          </cell>
          <cell r="H14">
            <v>20.16</v>
          </cell>
          <cell r="I14" t="str">
            <v>NO</v>
          </cell>
          <cell r="J14">
            <v>36</v>
          </cell>
          <cell r="K14">
            <v>0.2</v>
          </cell>
        </row>
        <row r="15">
          <cell r="B15">
            <v>28.433333333333334</v>
          </cell>
          <cell r="C15">
            <v>33</v>
          </cell>
          <cell r="D15">
            <v>24.9</v>
          </cell>
          <cell r="E15">
            <v>76.20833333333333</v>
          </cell>
          <cell r="F15">
            <v>91</v>
          </cell>
          <cell r="G15">
            <v>54</v>
          </cell>
          <cell r="H15">
            <v>21.24</v>
          </cell>
          <cell r="I15" t="str">
            <v>NO</v>
          </cell>
          <cell r="J15">
            <v>43.2</v>
          </cell>
          <cell r="K15">
            <v>0</v>
          </cell>
        </row>
        <row r="16">
          <cell r="B16">
            <v>25.9</v>
          </cell>
          <cell r="C16">
            <v>31.3</v>
          </cell>
          <cell r="D16">
            <v>23.2</v>
          </cell>
          <cell r="E16">
            <v>86.20833333333333</v>
          </cell>
          <cell r="F16">
            <v>96</v>
          </cell>
          <cell r="G16">
            <v>60</v>
          </cell>
          <cell r="H16">
            <v>10.8</v>
          </cell>
          <cell r="I16" t="str">
            <v>NE</v>
          </cell>
          <cell r="J16">
            <v>54.36</v>
          </cell>
          <cell r="K16">
            <v>13</v>
          </cell>
        </row>
        <row r="17">
          <cell r="B17">
            <v>26.7125</v>
          </cell>
          <cell r="C17">
            <v>32.6</v>
          </cell>
          <cell r="D17">
            <v>23.3</v>
          </cell>
          <cell r="E17">
            <v>84.20833333333333</v>
          </cell>
          <cell r="F17">
            <v>96</v>
          </cell>
          <cell r="G17">
            <v>57</v>
          </cell>
          <cell r="H17">
            <v>7.56</v>
          </cell>
          <cell r="I17" t="str">
            <v>NE</v>
          </cell>
          <cell r="J17">
            <v>29.88</v>
          </cell>
          <cell r="K17">
            <v>0.2</v>
          </cell>
        </row>
        <row r="18">
          <cell r="B18">
            <v>27.783333333333335</v>
          </cell>
          <cell r="C18">
            <v>33.8</v>
          </cell>
          <cell r="D18">
            <v>24.8</v>
          </cell>
          <cell r="E18">
            <v>82.79166666666667</v>
          </cell>
          <cell r="F18">
            <v>96</v>
          </cell>
          <cell r="G18">
            <v>51</v>
          </cell>
          <cell r="H18">
            <v>16.56</v>
          </cell>
          <cell r="I18" t="str">
            <v>NE</v>
          </cell>
          <cell r="J18">
            <v>26.64</v>
          </cell>
          <cell r="K18">
            <v>0</v>
          </cell>
        </row>
        <row r="19">
          <cell r="B19">
            <v>27.34166666666667</v>
          </cell>
          <cell r="C19">
            <v>33.2</v>
          </cell>
          <cell r="D19">
            <v>22.3</v>
          </cell>
          <cell r="E19">
            <v>79.95833333333333</v>
          </cell>
          <cell r="F19">
            <v>97</v>
          </cell>
          <cell r="G19">
            <v>52</v>
          </cell>
          <cell r="H19">
            <v>14.04</v>
          </cell>
          <cell r="I19" t="str">
            <v>SE</v>
          </cell>
          <cell r="J19">
            <v>35.64</v>
          </cell>
          <cell r="K19">
            <v>23.6</v>
          </cell>
        </row>
        <row r="20">
          <cell r="B20">
            <v>27.066666666666666</v>
          </cell>
          <cell r="C20">
            <v>32.6</v>
          </cell>
          <cell r="D20">
            <v>23.4</v>
          </cell>
          <cell r="E20">
            <v>79.83333333333333</v>
          </cell>
          <cell r="F20">
            <v>95</v>
          </cell>
          <cell r="G20">
            <v>54</v>
          </cell>
          <cell r="H20">
            <v>26.64</v>
          </cell>
          <cell r="I20" t="str">
            <v>NE</v>
          </cell>
          <cell r="J20">
            <v>47.16</v>
          </cell>
          <cell r="K20">
            <v>0.2</v>
          </cell>
        </row>
        <row r="21">
          <cell r="B21">
            <v>27.545833333333334</v>
          </cell>
          <cell r="C21">
            <v>32.3</v>
          </cell>
          <cell r="D21">
            <v>24.6</v>
          </cell>
          <cell r="E21">
            <v>80</v>
          </cell>
          <cell r="F21">
            <v>92</v>
          </cell>
          <cell r="G21">
            <v>57</v>
          </cell>
          <cell r="H21">
            <v>21.24</v>
          </cell>
          <cell r="I21" t="str">
            <v>NE</v>
          </cell>
          <cell r="J21">
            <v>35.64</v>
          </cell>
          <cell r="K21">
            <v>1.2</v>
          </cell>
        </row>
        <row r="22">
          <cell r="B22">
            <v>27.495833333333334</v>
          </cell>
          <cell r="C22">
            <v>31.8</v>
          </cell>
          <cell r="D22">
            <v>23.7</v>
          </cell>
          <cell r="E22">
            <v>79.20833333333333</v>
          </cell>
          <cell r="F22">
            <v>95</v>
          </cell>
          <cell r="G22">
            <v>59</v>
          </cell>
          <cell r="H22">
            <v>19.44</v>
          </cell>
          <cell r="I22" t="str">
            <v>NO</v>
          </cell>
          <cell r="J22">
            <v>38.52</v>
          </cell>
          <cell r="K22">
            <v>0</v>
          </cell>
        </row>
        <row r="23">
          <cell r="B23">
            <v>27.29166666666666</v>
          </cell>
          <cell r="C23">
            <v>31.8</v>
          </cell>
          <cell r="D23">
            <v>24.7</v>
          </cell>
          <cell r="E23">
            <v>83.25</v>
          </cell>
          <cell r="F23">
            <v>95</v>
          </cell>
          <cell r="G23">
            <v>62</v>
          </cell>
          <cell r="H23">
            <v>21.6</v>
          </cell>
          <cell r="I23" t="str">
            <v>NO</v>
          </cell>
          <cell r="J23">
            <v>47.16</v>
          </cell>
          <cell r="K23">
            <v>6</v>
          </cell>
        </row>
        <row r="24">
          <cell r="B24">
            <v>24.6875</v>
          </cell>
          <cell r="C24">
            <v>27.8</v>
          </cell>
          <cell r="D24">
            <v>22.7</v>
          </cell>
          <cell r="E24">
            <v>91.45833333333333</v>
          </cell>
          <cell r="F24">
            <v>97</v>
          </cell>
          <cell r="G24">
            <v>76</v>
          </cell>
          <cell r="H24">
            <v>16.2</v>
          </cell>
          <cell r="I24" t="str">
            <v>NE</v>
          </cell>
          <cell r="J24">
            <v>53.64</v>
          </cell>
          <cell r="K24">
            <v>42.4</v>
          </cell>
        </row>
        <row r="25">
          <cell r="B25">
            <v>25.495833333333337</v>
          </cell>
          <cell r="C25">
            <v>30.9</v>
          </cell>
          <cell r="D25">
            <v>22.8</v>
          </cell>
          <cell r="E25">
            <v>86.54166666666667</v>
          </cell>
          <cell r="F25">
            <v>97</v>
          </cell>
          <cell r="G25">
            <v>61</v>
          </cell>
          <cell r="H25">
            <v>17.28</v>
          </cell>
          <cell r="I25" t="str">
            <v>NO</v>
          </cell>
          <cell r="J25">
            <v>31.68</v>
          </cell>
          <cell r="K25">
            <v>43.6</v>
          </cell>
        </row>
        <row r="26">
          <cell r="B26">
            <v>24.52916666666667</v>
          </cell>
          <cell r="C26">
            <v>27.8</v>
          </cell>
          <cell r="D26">
            <v>21.2</v>
          </cell>
          <cell r="E26">
            <v>89</v>
          </cell>
          <cell r="F26">
            <v>97</v>
          </cell>
          <cell r="G26">
            <v>69</v>
          </cell>
          <cell r="H26">
            <v>24.48</v>
          </cell>
          <cell r="I26" t="str">
            <v>NE</v>
          </cell>
          <cell r="J26">
            <v>42.12</v>
          </cell>
          <cell r="K26">
            <v>48.2</v>
          </cell>
        </row>
        <row r="27">
          <cell r="B27">
            <v>25.875</v>
          </cell>
          <cell r="C27">
            <v>31.4</v>
          </cell>
          <cell r="D27">
            <v>22.5</v>
          </cell>
          <cell r="E27">
            <v>83.45833333333333</v>
          </cell>
          <cell r="F27">
            <v>97</v>
          </cell>
          <cell r="G27">
            <v>59</v>
          </cell>
          <cell r="H27">
            <v>12.24</v>
          </cell>
          <cell r="I27" t="str">
            <v>NO</v>
          </cell>
          <cell r="J27">
            <v>25.56</v>
          </cell>
          <cell r="K27">
            <v>0</v>
          </cell>
        </row>
        <row r="28">
          <cell r="B28">
            <v>26.2875</v>
          </cell>
          <cell r="C28">
            <v>30.8</v>
          </cell>
          <cell r="D28">
            <v>23.2</v>
          </cell>
          <cell r="E28">
            <v>85.25</v>
          </cell>
          <cell r="F28">
            <v>97</v>
          </cell>
          <cell r="G28">
            <v>57</v>
          </cell>
          <cell r="H28">
            <v>12.24</v>
          </cell>
          <cell r="I28" t="str">
            <v>NO</v>
          </cell>
          <cell r="J28">
            <v>26.28</v>
          </cell>
          <cell r="K28">
            <v>58</v>
          </cell>
        </row>
        <row r="29">
          <cell r="B29">
            <v>25.8875</v>
          </cell>
          <cell r="C29">
            <v>30</v>
          </cell>
          <cell r="D29">
            <v>24.5</v>
          </cell>
          <cell r="E29">
            <v>91</v>
          </cell>
          <cell r="F29">
            <v>96</v>
          </cell>
          <cell r="G29">
            <v>71</v>
          </cell>
          <cell r="H29">
            <v>12.6</v>
          </cell>
          <cell r="I29" t="str">
            <v>NO</v>
          </cell>
          <cell r="J29">
            <v>25.56</v>
          </cell>
          <cell r="K29">
            <v>5.8</v>
          </cell>
        </row>
        <row r="30">
          <cell r="B30">
            <v>25.2625</v>
          </cell>
          <cell r="C30">
            <v>30.6</v>
          </cell>
          <cell r="D30">
            <v>23.2</v>
          </cell>
          <cell r="E30">
            <v>91.08333333333333</v>
          </cell>
          <cell r="F30">
            <v>97</v>
          </cell>
          <cell r="G30">
            <v>67</v>
          </cell>
          <cell r="H30">
            <v>12.96</v>
          </cell>
          <cell r="I30" t="str">
            <v>NE</v>
          </cell>
          <cell r="J30">
            <v>33.84</v>
          </cell>
          <cell r="K30">
            <v>34</v>
          </cell>
        </row>
        <row r="31">
          <cell r="B31">
            <v>24.508333333333326</v>
          </cell>
          <cell r="C31">
            <v>27.2</v>
          </cell>
          <cell r="D31">
            <v>23.1</v>
          </cell>
          <cell r="E31">
            <v>92.95833333333333</v>
          </cell>
          <cell r="F31">
            <v>97</v>
          </cell>
          <cell r="G31">
            <v>81</v>
          </cell>
          <cell r="H31">
            <v>14.76</v>
          </cell>
          <cell r="I31" t="str">
            <v>NE</v>
          </cell>
          <cell r="J31">
            <v>33.12</v>
          </cell>
          <cell r="K31">
            <v>12.6</v>
          </cell>
        </row>
        <row r="32">
          <cell r="B32">
            <v>26.070833333333336</v>
          </cell>
          <cell r="C32">
            <v>29.9</v>
          </cell>
          <cell r="D32">
            <v>23.9</v>
          </cell>
          <cell r="E32">
            <v>86.5</v>
          </cell>
          <cell r="F32">
            <v>95</v>
          </cell>
          <cell r="G32">
            <v>70</v>
          </cell>
          <cell r="H32">
            <v>16.56</v>
          </cell>
          <cell r="I32" t="str">
            <v>NE</v>
          </cell>
          <cell r="J32">
            <v>31.32</v>
          </cell>
          <cell r="K32">
            <v>1.6</v>
          </cell>
        </row>
        <row r="33">
          <cell r="B33">
            <v>26.3</v>
          </cell>
          <cell r="C33">
            <v>28.9</v>
          </cell>
          <cell r="D33">
            <v>24.9</v>
          </cell>
          <cell r="E33">
            <v>86.66666666666667</v>
          </cell>
          <cell r="F33">
            <v>94</v>
          </cell>
          <cell r="G33">
            <v>72</v>
          </cell>
          <cell r="H33">
            <v>18.72</v>
          </cell>
          <cell r="I33" t="str">
            <v>NE</v>
          </cell>
          <cell r="J33">
            <v>32.4</v>
          </cell>
          <cell r="K33">
            <v>0.4</v>
          </cell>
        </row>
        <row r="34">
          <cell r="B34">
            <v>25.3875</v>
          </cell>
          <cell r="C34">
            <v>29.1</v>
          </cell>
          <cell r="D34">
            <v>23.5</v>
          </cell>
          <cell r="E34">
            <v>92.20833333333333</v>
          </cell>
          <cell r="F34">
            <v>96</v>
          </cell>
          <cell r="G34">
            <v>76</v>
          </cell>
          <cell r="H34">
            <v>10.44</v>
          </cell>
          <cell r="I34" t="str">
            <v>NO</v>
          </cell>
          <cell r="J34">
            <v>20.52</v>
          </cell>
          <cell r="K34">
            <v>18</v>
          </cell>
        </row>
        <row r="35">
          <cell r="B35">
            <v>27.875</v>
          </cell>
          <cell r="C35">
            <v>32.9</v>
          </cell>
          <cell r="D35">
            <v>24.4</v>
          </cell>
          <cell r="E35">
            <v>77.125</v>
          </cell>
          <cell r="F35">
            <v>96</v>
          </cell>
          <cell r="G35">
            <v>50</v>
          </cell>
          <cell r="I35" t="str">
            <v>SO</v>
          </cell>
          <cell r="J35">
            <v>29.52</v>
          </cell>
          <cell r="K35">
            <v>0.2</v>
          </cell>
        </row>
        <row r="36">
          <cell r="I36" t="str">
            <v>NE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23.379166666666663</v>
          </cell>
          <cell r="C5">
            <v>29.3</v>
          </cell>
          <cell r="D5">
            <v>19.7</v>
          </cell>
          <cell r="E5">
            <v>83.5</v>
          </cell>
          <cell r="F5">
            <v>99</v>
          </cell>
          <cell r="G5">
            <v>56</v>
          </cell>
          <cell r="H5">
            <v>10.08</v>
          </cell>
          <cell r="I5" t="str">
            <v>NE</v>
          </cell>
          <cell r="J5">
            <v>24.84</v>
          </cell>
          <cell r="K5">
            <v>2</v>
          </cell>
        </row>
        <row r="6">
          <cell r="B6">
            <v>25.291666666666668</v>
          </cell>
          <cell r="C6">
            <v>31.5</v>
          </cell>
          <cell r="D6">
            <v>20.5</v>
          </cell>
          <cell r="E6">
            <v>75.79166666666667</v>
          </cell>
          <cell r="F6">
            <v>98</v>
          </cell>
          <cell r="G6">
            <v>47</v>
          </cell>
          <cell r="H6">
            <v>11.88</v>
          </cell>
          <cell r="I6" t="str">
            <v>NE</v>
          </cell>
          <cell r="J6">
            <v>27.72</v>
          </cell>
          <cell r="K6">
            <v>0.6</v>
          </cell>
        </row>
        <row r="7">
          <cell r="B7">
            <v>25.22916666666667</v>
          </cell>
          <cell r="C7">
            <v>29.7</v>
          </cell>
          <cell r="D7">
            <v>20.8</v>
          </cell>
          <cell r="E7">
            <v>80.08333333333333</v>
          </cell>
          <cell r="F7">
            <v>98</v>
          </cell>
          <cell r="G7">
            <v>56</v>
          </cell>
          <cell r="H7">
            <v>11.52</v>
          </cell>
          <cell r="I7" t="str">
            <v>NE</v>
          </cell>
          <cell r="J7">
            <v>36.36</v>
          </cell>
          <cell r="K7">
            <v>24.2</v>
          </cell>
        </row>
        <row r="8">
          <cell r="B8">
            <v>23.23333333333333</v>
          </cell>
          <cell r="C8">
            <v>28.3</v>
          </cell>
          <cell r="D8">
            <v>19.5</v>
          </cell>
          <cell r="E8">
            <v>88.08333333333333</v>
          </cell>
          <cell r="F8">
            <v>99</v>
          </cell>
          <cell r="G8">
            <v>60</v>
          </cell>
          <cell r="H8">
            <v>18.36</v>
          </cell>
          <cell r="I8" t="str">
            <v>NE</v>
          </cell>
          <cell r="J8">
            <v>38.16</v>
          </cell>
          <cell r="K8">
            <v>47</v>
          </cell>
        </row>
        <row r="9">
          <cell r="B9">
            <v>22.90416666666667</v>
          </cell>
          <cell r="C9">
            <v>27.9</v>
          </cell>
          <cell r="D9">
            <v>20.2</v>
          </cell>
          <cell r="E9">
            <v>86.5</v>
          </cell>
          <cell r="F9">
            <v>98</v>
          </cell>
          <cell r="G9">
            <v>66</v>
          </cell>
          <cell r="H9">
            <v>17.28</v>
          </cell>
          <cell r="I9" t="str">
            <v>NO</v>
          </cell>
          <cell r="J9">
            <v>32.04</v>
          </cell>
          <cell r="K9">
            <v>0</v>
          </cell>
        </row>
        <row r="10">
          <cell r="B10">
            <v>25.95</v>
          </cell>
          <cell r="C10">
            <v>31.3</v>
          </cell>
          <cell r="D10">
            <v>22.2</v>
          </cell>
          <cell r="E10">
            <v>72.5</v>
          </cell>
          <cell r="F10">
            <v>96</v>
          </cell>
          <cell r="G10">
            <v>31</v>
          </cell>
          <cell r="H10">
            <v>15.12</v>
          </cell>
          <cell r="I10" t="str">
            <v>SO</v>
          </cell>
          <cell r="J10">
            <v>33.48</v>
          </cell>
          <cell r="K10">
            <v>0</v>
          </cell>
        </row>
        <row r="11">
          <cell r="B11">
            <v>25.8625</v>
          </cell>
          <cell r="C11">
            <v>32.9</v>
          </cell>
          <cell r="D11">
            <v>19.1</v>
          </cell>
          <cell r="E11">
            <v>60.291666666666664</v>
          </cell>
          <cell r="F11">
            <v>85</v>
          </cell>
          <cell r="G11">
            <v>33</v>
          </cell>
          <cell r="H11">
            <v>9.72</v>
          </cell>
          <cell r="I11" t="str">
            <v>NE</v>
          </cell>
          <cell r="J11">
            <v>26.28</v>
          </cell>
          <cell r="K11">
            <v>0</v>
          </cell>
        </row>
        <row r="12">
          <cell r="B12">
            <v>26.4375</v>
          </cell>
          <cell r="C12">
            <v>32.5</v>
          </cell>
          <cell r="D12">
            <v>20.2</v>
          </cell>
          <cell r="E12">
            <v>63.791666666666664</v>
          </cell>
          <cell r="F12">
            <v>89</v>
          </cell>
          <cell r="G12">
            <v>42</v>
          </cell>
          <cell r="H12">
            <v>10.8</v>
          </cell>
          <cell r="I12" t="str">
            <v>NE</v>
          </cell>
          <cell r="J12">
            <v>22.32</v>
          </cell>
          <cell r="K12">
            <v>0</v>
          </cell>
        </row>
        <row r="13">
          <cell r="B13">
            <v>25.645833333333332</v>
          </cell>
          <cell r="C13">
            <v>31.6</v>
          </cell>
          <cell r="D13">
            <v>20.6</v>
          </cell>
          <cell r="E13">
            <v>73.125</v>
          </cell>
          <cell r="F13">
            <v>95</v>
          </cell>
          <cell r="G13">
            <v>48</v>
          </cell>
          <cell r="H13">
            <v>14.4</v>
          </cell>
          <cell r="I13" t="str">
            <v>NO</v>
          </cell>
          <cell r="J13">
            <v>26.64</v>
          </cell>
          <cell r="K13">
            <v>0</v>
          </cell>
        </row>
        <row r="14">
          <cell r="B14">
            <v>26.05</v>
          </cell>
          <cell r="C14">
            <v>31.1</v>
          </cell>
          <cell r="D14">
            <v>21.6</v>
          </cell>
          <cell r="E14">
            <v>71.70833333333333</v>
          </cell>
          <cell r="F14">
            <v>90</v>
          </cell>
          <cell r="G14">
            <v>52</v>
          </cell>
          <cell r="H14">
            <v>15.48</v>
          </cell>
          <cell r="I14" t="str">
            <v>NE</v>
          </cell>
          <cell r="J14">
            <v>33.12</v>
          </cell>
          <cell r="K14">
            <v>0</v>
          </cell>
        </row>
        <row r="15">
          <cell r="B15">
            <v>25.2125</v>
          </cell>
          <cell r="C15">
            <v>30.7</v>
          </cell>
          <cell r="D15">
            <v>20.8</v>
          </cell>
          <cell r="E15">
            <v>79.04166666666667</v>
          </cell>
          <cell r="F15">
            <v>97</v>
          </cell>
          <cell r="G15">
            <v>55</v>
          </cell>
          <cell r="H15">
            <v>14.76</v>
          </cell>
          <cell r="I15" t="str">
            <v>NO</v>
          </cell>
          <cell r="J15">
            <v>48.24</v>
          </cell>
          <cell r="K15">
            <v>18.8</v>
          </cell>
        </row>
        <row r="16">
          <cell r="B16">
            <v>22.14166666666667</v>
          </cell>
          <cell r="C16">
            <v>26.3</v>
          </cell>
          <cell r="D16">
            <v>20.2</v>
          </cell>
          <cell r="E16">
            <v>91.41666666666667</v>
          </cell>
          <cell r="F16">
            <v>98</v>
          </cell>
          <cell r="G16">
            <v>77</v>
          </cell>
          <cell r="H16">
            <v>10.8</v>
          </cell>
          <cell r="I16" t="str">
            <v>NE</v>
          </cell>
          <cell r="J16">
            <v>31.32</v>
          </cell>
          <cell r="K16">
            <v>23.2</v>
          </cell>
        </row>
        <row r="17">
          <cell r="B17">
            <v>22.9625</v>
          </cell>
          <cell r="C17">
            <v>30.1</v>
          </cell>
          <cell r="D17">
            <v>19.7</v>
          </cell>
          <cell r="E17">
            <v>89.33333333333333</v>
          </cell>
          <cell r="F17">
            <v>99</v>
          </cell>
          <cell r="G17">
            <v>61</v>
          </cell>
          <cell r="H17">
            <v>15.84</v>
          </cell>
          <cell r="I17" t="str">
            <v>NE</v>
          </cell>
          <cell r="J17">
            <v>30.6</v>
          </cell>
          <cell r="K17">
            <v>0</v>
          </cell>
        </row>
        <row r="18">
          <cell r="B18">
            <v>25.004166666666663</v>
          </cell>
          <cell r="C18">
            <v>31.4</v>
          </cell>
          <cell r="D18">
            <v>21.7</v>
          </cell>
          <cell r="E18">
            <v>82.33333333333333</v>
          </cell>
          <cell r="F18">
            <v>97</v>
          </cell>
          <cell r="G18">
            <v>56</v>
          </cell>
          <cell r="H18">
            <v>16.2</v>
          </cell>
          <cell r="I18" t="str">
            <v>NE</v>
          </cell>
          <cell r="J18">
            <v>34.2</v>
          </cell>
          <cell r="K18">
            <v>0</v>
          </cell>
        </row>
        <row r="19">
          <cell r="B19">
            <v>25.0125</v>
          </cell>
          <cell r="C19">
            <v>29.9</v>
          </cell>
          <cell r="D19">
            <v>20.9</v>
          </cell>
          <cell r="E19">
            <v>77.625</v>
          </cell>
          <cell r="F19">
            <v>97</v>
          </cell>
          <cell r="G19">
            <v>53</v>
          </cell>
          <cell r="H19">
            <v>19.08</v>
          </cell>
          <cell r="I19" t="str">
            <v>NE</v>
          </cell>
          <cell r="J19">
            <v>37.08</v>
          </cell>
          <cell r="K19">
            <v>0</v>
          </cell>
        </row>
        <row r="20">
          <cell r="B20">
            <v>24.254166666666666</v>
          </cell>
          <cell r="C20">
            <v>30.3</v>
          </cell>
          <cell r="D20">
            <v>20</v>
          </cell>
          <cell r="E20">
            <v>79.41666666666667</v>
          </cell>
          <cell r="F20">
            <v>97</v>
          </cell>
          <cell r="G20">
            <v>54</v>
          </cell>
          <cell r="H20">
            <v>20.52</v>
          </cell>
          <cell r="I20" t="str">
            <v>NE</v>
          </cell>
          <cell r="J20">
            <v>44.28</v>
          </cell>
          <cell r="K20">
            <v>0</v>
          </cell>
        </row>
        <row r="21">
          <cell r="B21">
            <v>24.75</v>
          </cell>
          <cell r="C21">
            <v>31</v>
          </cell>
          <cell r="D21">
            <v>20.7</v>
          </cell>
          <cell r="E21">
            <v>82.91666666666667</v>
          </cell>
          <cell r="F21">
            <v>98</v>
          </cell>
          <cell r="G21">
            <v>53</v>
          </cell>
          <cell r="H21">
            <v>14.76</v>
          </cell>
          <cell r="I21" t="str">
            <v>NE</v>
          </cell>
          <cell r="J21">
            <v>30.96</v>
          </cell>
          <cell r="K21">
            <v>0</v>
          </cell>
        </row>
        <row r="22">
          <cell r="B22">
            <v>25.60833333333333</v>
          </cell>
          <cell r="C22">
            <v>31</v>
          </cell>
          <cell r="D22">
            <v>22.2</v>
          </cell>
          <cell r="E22">
            <v>77.79166666666667</v>
          </cell>
          <cell r="F22">
            <v>94</v>
          </cell>
          <cell r="G22">
            <v>50</v>
          </cell>
          <cell r="H22">
            <v>18</v>
          </cell>
          <cell r="I22" t="str">
            <v>NO</v>
          </cell>
          <cell r="J22">
            <v>33.48</v>
          </cell>
          <cell r="K22">
            <v>0</v>
          </cell>
        </row>
        <row r="23">
          <cell r="B23">
            <v>23.5875</v>
          </cell>
          <cell r="C23">
            <v>27.1</v>
          </cell>
          <cell r="D23">
            <v>19.7</v>
          </cell>
          <cell r="E23">
            <v>86.54166666666667</v>
          </cell>
          <cell r="F23">
            <v>98</v>
          </cell>
          <cell r="G23">
            <v>70</v>
          </cell>
          <cell r="H23">
            <v>17.28</v>
          </cell>
          <cell r="I23" t="str">
            <v>NO</v>
          </cell>
          <cell r="J23">
            <v>38.88</v>
          </cell>
          <cell r="K23">
            <v>37</v>
          </cell>
        </row>
        <row r="24">
          <cell r="B24">
            <v>21.5125</v>
          </cell>
          <cell r="C24">
            <v>24.9</v>
          </cell>
          <cell r="D24">
            <v>19.6</v>
          </cell>
          <cell r="E24">
            <v>92.58333333333333</v>
          </cell>
          <cell r="F24">
            <v>99</v>
          </cell>
          <cell r="G24">
            <v>78</v>
          </cell>
          <cell r="H24">
            <v>11.16</v>
          </cell>
          <cell r="I24" t="str">
            <v>NE</v>
          </cell>
          <cell r="J24">
            <v>28.8</v>
          </cell>
          <cell r="K24">
            <v>38</v>
          </cell>
        </row>
        <row r="25">
          <cell r="B25">
            <v>23.441666666666666</v>
          </cell>
          <cell r="C25">
            <v>29.1</v>
          </cell>
          <cell r="D25">
            <v>20</v>
          </cell>
          <cell r="E25">
            <v>87.125</v>
          </cell>
          <cell r="F25">
            <v>99</v>
          </cell>
          <cell r="G25">
            <v>64</v>
          </cell>
          <cell r="H25">
            <v>15.12</v>
          </cell>
          <cell r="I25" t="str">
            <v>NE</v>
          </cell>
          <cell r="J25">
            <v>28.44</v>
          </cell>
          <cell r="K25">
            <v>0.6</v>
          </cell>
        </row>
        <row r="26">
          <cell r="B26">
            <v>22.566666666666666</v>
          </cell>
          <cell r="C26">
            <v>27</v>
          </cell>
          <cell r="D26">
            <v>19.4</v>
          </cell>
          <cell r="E26">
            <v>87.125</v>
          </cell>
          <cell r="F26">
            <v>97</v>
          </cell>
          <cell r="G26">
            <v>68</v>
          </cell>
          <cell r="H26">
            <v>25.56</v>
          </cell>
          <cell r="I26" t="str">
            <v>NE</v>
          </cell>
          <cell r="J26">
            <v>45.36</v>
          </cell>
          <cell r="K26">
            <v>0</v>
          </cell>
        </row>
        <row r="27">
          <cell r="B27">
            <v>22.29166666666666</v>
          </cell>
          <cell r="C27">
            <v>27.8</v>
          </cell>
          <cell r="D27">
            <v>18.5</v>
          </cell>
          <cell r="E27">
            <v>82</v>
          </cell>
          <cell r="F27">
            <v>92</v>
          </cell>
          <cell r="G27">
            <v>66</v>
          </cell>
          <cell r="H27">
            <v>23.4</v>
          </cell>
          <cell r="I27" t="str">
            <v>NE</v>
          </cell>
          <cell r="J27">
            <v>41.04</v>
          </cell>
          <cell r="K27">
            <v>0</v>
          </cell>
        </row>
        <row r="28">
          <cell r="B28">
            <v>22.99166666666667</v>
          </cell>
          <cell r="C28">
            <v>27.6</v>
          </cell>
          <cell r="D28">
            <v>20.2</v>
          </cell>
          <cell r="E28">
            <v>83.125</v>
          </cell>
          <cell r="F28">
            <v>93</v>
          </cell>
          <cell r="G28">
            <v>67</v>
          </cell>
          <cell r="H28">
            <v>19.8</v>
          </cell>
          <cell r="I28" t="str">
            <v>NE</v>
          </cell>
          <cell r="J28">
            <v>38.16</v>
          </cell>
          <cell r="K28">
            <v>0</v>
          </cell>
        </row>
        <row r="29">
          <cell r="B29">
            <v>22.933333333333334</v>
          </cell>
          <cell r="C29">
            <v>28.2</v>
          </cell>
          <cell r="D29">
            <v>20.7</v>
          </cell>
          <cell r="E29">
            <v>88</v>
          </cell>
          <cell r="F29">
            <v>98</v>
          </cell>
          <cell r="G29">
            <v>64</v>
          </cell>
          <cell r="H29">
            <v>24.12</v>
          </cell>
          <cell r="I29" t="str">
            <v>NE</v>
          </cell>
          <cell r="J29">
            <v>42.48</v>
          </cell>
          <cell r="K29">
            <v>0.4</v>
          </cell>
        </row>
        <row r="30">
          <cell r="B30">
            <v>22.129166666666666</v>
          </cell>
          <cell r="C30">
            <v>25.4</v>
          </cell>
          <cell r="D30">
            <v>20.4</v>
          </cell>
          <cell r="E30">
            <v>93.45833333333333</v>
          </cell>
          <cell r="F30">
            <v>98</v>
          </cell>
          <cell r="G30">
            <v>79</v>
          </cell>
          <cell r="H30">
            <v>25.56</v>
          </cell>
          <cell r="I30" t="str">
            <v>NE</v>
          </cell>
          <cell r="J30">
            <v>47.52</v>
          </cell>
          <cell r="K30">
            <v>9.8</v>
          </cell>
        </row>
        <row r="31">
          <cell r="B31">
            <v>20.454166666666666</v>
          </cell>
          <cell r="C31">
            <v>21.7</v>
          </cell>
          <cell r="D31">
            <v>19.1</v>
          </cell>
          <cell r="E31">
            <v>97.79166666666667</v>
          </cell>
          <cell r="F31">
            <v>99</v>
          </cell>
          <cell r="G31">
            <v>92</v>
          </cell>
          <cell r="H31">
            <v>19.44</v>
          </cell>
          <cell r="I31" t="str">
            <v>NE</v>
          </cell>
          <cell r="J31">
            <v>39.6</v>
          </cell>
          <cell r="K31">
            <v>14.8</v>
          </cell>
        </row>
        <row r="32">
          <cell r="B32">
            <v>20.27083333333333</v>
          </cell>
          <cell r="C32">
            <v>23.8</v>
          </cell>
          <cell r="D32">
            <v>18.5</v>
          </cell>
          <cell r="E32">
            <v>95.875</v>
          </cell>
          <cell r="F32">
            <v>99</v>
          </cell>
          <cell r="G32">
            <v>83</v>
          </cell>
          <cell r="H32">
            <v>21.6</v>
          </cell>
          <cell r="I32" t="str">
            <v>NE</v>
          </cell>
          <cell r="J32">
            <v>43.2</v>
          </cell>
          <cell r="K32">
            <v>1.8</v>
          </cell>
        </row>
        <row r="33">
          <cell r="B33">
            <v>21.333333333333332</v>
          </cell>
          <cell r="C33">
            <v>25.5</v>
          </cell>
          <cell r="D33">
            <v>19.2</v>
          </cell>
          <cell r="E33">
            <v>95.5</v>
          </cell>
          <cell r="F33">
            <v>99</v>
          </cell>
          <cell r="G33">
            <v>78</v>
          </cell>
          <cell r="H33">
            <v>18.72</v>
          </cell>
          <cell r="I33" t="str">
            <v>NE</v>
          </cell>
          <cell r="J33">
            <v>39.24</v>
          </cell>
          <cell r="K33">
            <v>20.4</v>
          </cell>
        </row>
        <row r="34">
          <cell r="B34">
            <v>22.28333333333333</v>
          </cell>
          <cell r="C34">
            <v>28.2</v>
          </cell>
          <cell r="D34">
            <v>19.3</v>
          </cell>
          <cell r="E34">
            <v>88.70833333333333</v>
          </cell>
          <cell r="F34">
            <v>99</v>
          </cell>
          <cell r="G34">
            <v>62</v>
          </cell>
          <cell r="H34">
            <v>15.48</v>
          </cell>
          <cell r="I34" t="str">
            <v>SO</v>
          </cell>
          <cell r="J34">
            <v>29.88</v>
          </cell>
          <cell r="K34">
            <v>0.2</v>
          </cell>
        </row>
        <row r="35">
          <cell r="B35">
            <v>24.3125</v>
          </cell>
          <cell r="C35">
            <v>29.3</v>
          </cell>
          <cell r="D35">
            <v>19.5</v>
          </cell>
          <cell r="E35">
            <v>73.125</v>
          </cell>
          <cell r="F35">
            <v>94</v>
          </cell>
          <cell r="G35">
            <v>47</v>
          </cell>
          <cell r="I35" t="str">
            <v>SO</v>
          </cell>
          <cell r="J35">
            <v>28.08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27.20833333333333</v>
          </cell>
          <cell r="C5">
            <v>33.6</v>
          </cell>
          <cell r="D5">
            <v>22.4</v>
          </cell>
          <cell r="E5">
            <v>72.20833333333333</v>
          </cell>
          <cell r="F5">
            <v>92</v>
          </cell>
          <cell r="G5">
            <v>44</v>
          </cell>
          <cell r="H5">
            <v>10.8</v>
          </cell>
          <cell r="I5" t="str">
            <v>NO</v>
          </cell>
          <cell r="J5">
            <v>26.28</v>
          </cell>
          <cell r="K5">
            <v>0</v>
          </cell>
        </row>
        <row r="6">
          <cell r="B6">
            <v>29.40833333333333</v>
          </cell>
          <cell r="C6">
            <v>35.9</v>
          </cell>
          <cell r="D6">
            <v>24.1</v>
          </cell>
          <cell r="E6">
            <v>66.66666666666667</v>
          </cell>
          <cell r="F6">
            <v>91</v>
          </cell>
          <cell r="G6">
            <v>41</v>
          </cell>
          <cell r="H6">
            <v>14.4</v>
          </cell>
          <cell r="I6" t="str">
            <v>NO</v>
          </cell>
          <cell r="J6">
            <v>31.68</v>
          </cell>
          <cell r="K6">
            <v>0</v>
          </cell>
        </row>
        <row r="7">
          <cell r="B7">
            <v>29.116666666666664</v>
          </cell>
          <cell r="C7">
            <v>35.2</v>
          </cell>
          <cell r="D7">
            <v>24.7</v>
          </cell>
          <cell r="E7">
            <v>69.95833333333333</v>
          </cell>
          <cell r="F7">
            <v>89</v>
          </cell>
          <cell r="G7">
            <v>44</v>
          </cell>
          <cell r="H7">
            <v>12.96</v>
          </cell>
          <cell r="I7" t="str">
            <v>NO</v>
          </cell>
          <cell r="J7">
            <v>47.52</v>
          </cell>
          <cell r="K7">
            <v>0.6</v>
          </cell>
        </row>
        <row r="8">
          <cell r="B8">
            <v>26.883333333333326</v>
          </cell>
          <cell r="C8">
            <v>33.2</v>
          </cell>
          <cell r="D8">
            <v>23.1</v>
          </cell>
          <cell r="E8">
            <v>83.79166666666667</v>
          </cell>
          <cell r="F8">
            <v>97</v>
          </cell>
          <cell r="G8">
            <v>57</v>
          </cell>
          <cell r="H8">
            <v>22.68</v>
          </cell>
          <cell r="I8" t="str">
            <v>NE</v>
          </cell>
          <cell r="J8">
            <v>46.44</v>
          </cell>
          <cell r="K8">
            <v>77.2</v>
          </cell>
        </row>
        <row r="9">
          <cell r="B9">
            <v>25.533333333333335</v>
          </cell>
          <cell r="C9">
            <v>29.6</v>
          </cell>
          <cell r="D9">
            <v>23.1</v>
          </cell>
          <cell r="E9">
            <v>87.33333333333333</v>
          </cell>
          <cell r="F9">
            <v>97</v>
          </cell>
          <cell r="G9">
            <v>69</v>
          </cell>
          <cell r="H9">
            <v>6.48</v>
          </cell>
          <cell r="I9" t="str">
            <v>NO</v>
          </cell>
          <cell r="J9">
            <v>13.68</v>
          </cell>
          <cell r="K9">
            <v>0.2</v>
          </cell>
        </row>
        <row r="10">
          <cell r="B10">
            <v>28.175</v>
          </cell>
          <cell r="C10">
            <v>34.2</v>
          </cell>
          <cell r="D10">
            <v>24</v>
          </cell>
          <cell r="E10">
            <v>78.25</v>
          </cell>
          <cell r="F10">
            <v>96</v>
          </cell>
          <cell r="G10">
            <v>47</v>
          </cell>
          <cell r="H10">
            <v>8.28</v>
          </cell>
          <cell r="I10" t="str">
            <v>NO</v>
          </cell>
          <cell r="J10">
            <v>35.28</v>
          </cell>
          <cell r="K10">
            <v>0</v>
          </cell>
        </row>
        <row r="11">
          <cell r="B11">
            <v>28.683333333333334</v>
          </cell>
          <cell r="C11">
            <v>33.7</v>
          </cell>
          <cell r="D11">
            <v>25</v>
          </cell>
          <cell r="E11">
            <v>76.375</v>
          </cell>
          <cell r="F11">
            <v>92</v>
          </cell>
          <cell r="G11">
            <v>53</v>
          </cell>
          <cell r="H11">
            <v>12.6</v>
          </cell>
          <cell r="I11" t="str">
            <v>NO</v>
          </cell>
          <cell r="J11">
            <v>31.68</v>
          </cell>
          <cell r="K11">
            <v>0</v>
          </cell>
        </row>
        <row r="12">
          <cell r="B12">
            <v>28.033333333333335</v>
          </cell>
          <cell r="C12">
            <v>34.6</v>
          </cell>
          <cell r="D12">
            <v>25.1</v>
          </cell>
          <cell r="E12">
            <v>78.91666666666667</v>
          </cell>
          <cell r="F12">
            <v>93</v>
          </cell>
          <cell r="G12">
            <v>47</v>
          </cell>
          <cell r="H12">
            <v>12.96</v>
          </cell>
          <cell r="I12" t="str">
            <v>NO</v>
          </cell>
          <cell r="J12">
            <v>33.12</v>
          </cell>
          <cell r="K12">
            <v>5.8</v>
          </cell>
        </row>
        <row r="13">
          <cell r="B13">
            <v>27.441666666666663</v>
          </cell>
          <cell r="C13">
            <v>34.3</v>
          </cell>
          <cell r="D13">
            <v>22.8</v>
          </cell>
          <cell r="E13">
            <v>75.45833333333333</v>
          </cell>
          <cell r="F13">
            <v>95</v>
          </cell>
          <cell r="G13">
            <v>44</v>
          </cell>
          <cell r="H13">
            <v>11.16</v>
          </cell>
          <cell r="I13" t="str">
            <v>NE</v>
          </cell>
          <cell r="J13">
            <v>37.44</v>
          </cell>
          <cell r="K13">
            <v>0</v>
          </cell>
        </row>
        <row r="14">
          <cell r="B14">
            <v>28.16666666666667</v>
          </cell>
          <cell r="C14">
            <v>33.7</v>
          </cell>
          <cell r="D14">
            <v>23.3</v>
          </cell>
          <cell r="E14">
            <v>74</v>
          </cell>
          <cell r="F14">
            <v>94</v>
          </cell>
          <cell r="G14">
            <v>48</v>
          </cell>
          <cell r="H14">
            <v>16.2</v>
          </cell>
          <cell r="I14" t="str">
            <v>NE</v>
          </cell>
          <cell r="J14">
            <v>37.44</v>
          </cell>
          <cell r="K14">
            <v>1</v>
          </cell>
        </row>
        <row r="15">
          <cell r="B15">
            <v>28.75833333333333</v>
          </cell>
          <cell r="C15">
            <v>34.8</v>
          </cell>
          <cell r="D15">
            <v>23.2</v>
          </cell>
          <cell r="E15">
            <v>71.875</v>
          </cell>
          <cell r="F15">
            <v>93</v>
          </cell>
          <cell r="G15">
            <v>47</v>
          </cell>
          <cell r="H15">
            <v>25.56</v>
          </cell>
          <cell r="I15" t="str">
            <v>NE</v>
          </cell>
          <cell r="J15">
            <v>57.24</v>
          </cell>
          <cell r="K15">
            <v>11.6</v>
          </cell>
        </row>
        <row r="16">
          <cell r="B16">
            <v>25.4125</v>
          </cell>
          <cell r="C16">
            <v>31</v>
          </cell>
          <cell r="D16">
            <v>22.4</v>
          </cell>
          <cell r="E16">
            <v>82.79166666666667</v>
          </cell>
          <cell r="F16">
            <v>94</v>
          </cell>
          <cell r="G16">
            <v>57</v>
          </cell>
          <cell r="H16">
            <v>12.96</v>
          </cell>
          <cell r="I16" t="str">
            <v>SO</v>
          </cell>
          <cell r="J16">
            <v>23.76</v>
          </cell>
          <cell r="K16">
            <v>0</v>
          </cell>
        </row>
        <row r="17">
          <cell r="B17">
            <v>28.204166666666666</v>
          </cell>
          <cell r="C17">
            <v>34.5</v>
          </cell>
          <cell r="D17">
            <v>23.6</v>
          </cell>
          <cell r="E17">
            <v>75.95833333333333</v>
          </cell>
          <cell r="F17">
            <v>95</v>
          </cell>
          <cell r="G17">
            <v>45</v>
          </cell>
          <cell r="H17">
            <v>11.16</v>
          </cell>
          <cell r="I17" t="str">
            <v>NE</v>
          </cell>
          <cell r="J17">
            <v>22.68</v>
          </cell>
          <cell r="K17">
            <v>0.2</v>
          </cell>
        </row>
        <row r="18">
          <cell r="B18">
            <v>28.6875</v>
          </cell>
          <cell r="C18">
            <v>35.5</v>
          </cell>
          <cell r="D18">
            <v>25</v>
          </cell>
          <cell r="E18">
            <v>76.625</v>
          </cell>
          <cell r="F18">
            <v>92</v>
          </cell>
          <cell r="G18">
            <v>44</v>
          </cell>
          <cell r="H18">
            <v>10.8</v>
          </cell>
          <cell r="I18" t="str">
            <v>NO</v>
          </cell>
          <cell r="J18">
            <v>39.24</v>
          </cell>
          <cell r="K18">
            <v>3.8</v>
          </cell>
        </row>
        <row r="19">
          <cell r="B19">
            <v>29.20833333333334</v>
          </cell>
          <cell r="C19">
            <v>36</v>
          </cell>
          <cell r="D19">
            <v>23.8</v>
          </cell>
          <cell r="E19">
            <v>73.95833333333333</v>
          </cell>
          <cell r="F19">
            <v>97</v>
          </cell>
          <cell r="G19">
            <v>41</v>
          </cell>
          <cell r="H19">
            <v>11.88</v>
          </cell>
          <cell r="I19" t="str">
            <v>SE</v>
          </cell>
          <cell r="J19">
            <v>27.72</v>
          </cell>
          <cell r="K19">
            <v>0</v>
          </cell>
        </row>
        <row r="20">
          <cell r="B20">
            <v>29.120833333333337</v>
          </cell>
          <cell r="C20">
            <v>34.5</v>
          </cell>
          <cell r="D20">
            <v>24</v>
          </cell>
          <cell r="E20">
            <v>67.04166666666667</v>
          </cell>
          <cell r="F20">
            <v>88</v>
          </cell>
          <cell r="G20">
            <v>43</v>
          </cell>
          <cell r="H20">
            <v>12.96</v>
          </cell>
          <cell r="I20" t="str">
            <v>NE</v>
          </cell>
          <cell r="J20">
            <v>32.76</v>
          </cell>
          <cell r="K20">
            <v>0</v>
          </cell>
        </row>
        <row r="21">
          <cell r="B21">
            <v>29.22916666666666</v>
          </cell>
          <cell r="C21">
            <v>34.6</v>
          </cell>
          <cell r="D21">
            <v>25.1</v>
          </cell>
          <cell r="E21">
            <v>71.375</v>
          </cell>
          <cell r="F21">
            <v>90</v>
          </cell>
          <cell r="G21">
            <v>44</v>
          </cell>
          <cell r="H21">
            <v>19.08</v>
          </cell>
          <cell r="I21" t="str">
            <v>NE</v>
          </cell>
          <cell r="J21">
            <v>39.24</v>
          </cell>
          <cell r="K21">
            <v>0</v>
          </cell>
        </row>
        <row r="22">
          <cell r="B22">
            <v>29.04583333333333</v>
          </cell>
          <cell r="C22">
            <v>35.4</v>
          </cell>
          <cell r="D22">
            <v>24.6</v>
          </cell>
          <cell r="E22">
            <v>71.33333333333333</v>
          </cell>
          <cell r="F22">
            <v>91</v>
          </cell>
          <cell r="G22">
            <v>45</v>
          </cell>
          <cell r="H22">
            <v>14.4</v>
          </cell>
          <cell r="I22" t="str">
            <v>NO</v>
          </cell>
          <cell r="J22">
            <v>34.92</v>
          </cell>
          <cell r="K22">
            <v>0</v>
          </cell>
        </row>
        <row r="23">
          <cell r="B23">
            <v>28.183333333333337</v>
          </cell>
          <cell r="C23">
            <v>31.9</v>
          </cell>
          <cell r="D23">
            <v>23.5</v>
          </cell>
          <cell r="E23">
            <v>76.41666666666667</v>
          </cell>
          <cell r="F23">
            <v>92</v>
          </cell>
          <cell r="G23">
            <v>58</v>
          </cell>
          <cell r="H23">
            <v>16.56</v>
          </cell>
          <cell r="I23" t="str">
            <v>NO</v>
          </cell>
          <cell r="J23">
            <v>43.92</v>
          </cell>
          <cell r="K23">
            <v>21.8</v>
          </cell>
        </row>
        <row r="24">
          <cell r="B24">
            <v>25.083333333333332</v>
          </cell>
          <cell r="C24">
            <v>27.4</v>
          </cell>
          <cell r="D24">
            <v>23.8</v>
          </cell>
          <cell r="E24">
            <v>91.91666666666667</v>
          </cell>
          <cell r="F24">
            <v>96</v>
          </cell>
          <cell r="G24">
            <v>82</v>
          </cell>
          <cell r="H24">
            <v>11.16</v>
          </cell>
          <cell r="I24" t="str">
            <v>SE</v>
          </cell>
          <cell r="J24">
            <v>24.84</v>
          </cell>
          <cell r="K24">
            <v>63.6</v>
          </cell>
        </row>
        <row r="25">
          <cell r="B25">
            <v>27.075</v>
          </cell>
          <cell r="C25">
            <v>33</v>
          </cell>
          <cell r="D25">
            <v>23.2</v>
          </cell>
          <cell r="E25">
            <v>80.5</v>
          </cell>
          <cell r="F25">
            <v>96</v>
          </cell>
          <cell r="G25">
            <v>52</v>
          </cell>
          <cell r="H25">
            <v>7.56</v>
          </cell>
          <cell r="I25" t="str">
            <v>NE</v>
          </cell>
          <cell r="J25">
            <v>19.44</v>
          </cell>
          <cell r="K25">
            <v>1.2</v>
          </cell>
        </row>
        <row r="26">
          <cell r="B26">
            <v>26.49166666666667</v>
          </cell>
          <cell r="C26">
            <v>31.8</v>
          </cell>
          <cell r="D26">
            <v>24.3</v>
          </cell>
          <cell r="E26">
            <v>85.375</v>
          </cell>
          <cell r="F26">
            <v>95</v>
          </cell>
          <cell r="G26">
            <v>59</v>
          </cell>
          <cell r="H26">
            <v>17.28</v>
          </cell>
          <cell r="I26" t="str">
            <v>NE</v>
          </cell>
          <cell r="J26">
            <v>37.44</v>
          </cell>
          <cell r="K26">
            <v>2</v>
          </cell>
        </row>
        <row r="27">
          <cell r="B27">
            <v>25.629166666666666</v>
          </cell>
          <cell r="C27">
            <v>29.4</v>
          </cell>
          <cell r="D27">
            <v>24.1</v>
          </cell>
          <cell r="E27">
            <v>87.625</v>
          </cell>
          <cell r="F27">
            <v>94</v>
          </cell>
          <cell r="G27">
            <v>67</v>
          </cell>
          <cell r="H27">
            <v>13.32</v>
          </cell>
          <cell r="I27" t="str">
            <v>NE</v>
          </cell>
          <cell r="J27">
            <v>24.48</v>
          </cell>
          <cell r="K27">
            <v>8.8</v>
          </cell>
        </row>
        <row r="28">
          <cell r="B28">
            <v>26.22916666666666</v>
          </cell>
          <cell r="C28">
            <v>30.7</v>
          </cell>
          <cell r="D28">
            <v>24</v>
          </cell>
          <cell r="E28">
            <v>86.08333333333333</v>
          </cell>
          <cell r="F28">
            <v>96</v>
          </cell>
          <cell r="G28">
            <v>63</v>
          </cell>
          <cell r="H28">
            <v>7.92</v>
          </cell>
          <cell r="I28" t="str">
            <v>SE</v>
          </cell>
          <cell r="J28">
            <v>15.48</v>
          </cell>
          <cell r="K28">
            <v>3.6</v>
          </cell>
        </row>
        <row r="29">
          <cell r="B29">
            <v>26.71666666666667</v>
          </cell>
          <cell r="C29">
            <v>31.7</v>
          </cell>
          <cell r="D29">
            <v>24.7</v>
          </cell>
          <cell r="E29">
            <v>83.16666666666667</v>
          </cell>
          <cell r="F29">
            <v>95</v>
          </cell>
          <cell r="G29">
            <v>61</v>
          </cell>
          <cell r="H29">
            <v>11.16</v>
          </cell>
          <cell r="I29" t="str">
            <v>SE</v>
          </cell>
          <cell r="J29">
            <v>25.56</v>
          </cell>
          <cell r="K29">
            <v>1</v>
          </cell>
        </row>
        <row r="30">
          <cell r="B30">
            <v>25.058333333333334</v>
          </cell>
          <cell r="C30">
            <v>28.1</v>
          </cell>
          <cell r="D30">
            <v>23.4</v>
          </cell>
          <cell r="E30">
            <v>91.33333333333333</v>
          </cell>
          <cell r="F30">
            <v>96</v>
          </cell>
          <cell r="G30">
            <v>77</v>
          </cell>
          <cell r="H30">
            <v>15.84</v>
          </cell>
          <cell r="I30" t="str">
            <v>SE</v>
          </cell>
          <cell r="J30">
            <v>28.8</v>
          </cell>
          <cell r="K30">
            <v>18.6</v>
          </cell>
        </row>
        <row r="31">
          <cell r="B31">
            <v>25.5625</v>
          </cell>
          <cell r="C31">
            <v>30.4</v>
          </cell>
          <cell r="D31">
            <v>23</v>
          </cell>
          <cell r="E31">
            <v>86.70833333333333</v>
          </cell>
          <cell r="F31">
            <v>96</v>
          </cell>
          <cell r="G31">
            <v>65</v>
          </cell>
          <cell r="H31">
            <v>13.32</v>
          </cell>
          <cell r="I31" t="str">
            <v>NE</v>
          </cell>
          <cell r="J31">
            <v>26.64</v>
          </cell>
          <cell r="K31">
            <v>0.2</v>
          </cell>
        </row>
        <row r="32">
          <cell r="B32">
            <v>26.183333333333337</v>
          </cell>
          <cell r="C32">
            <v>31.6</v>
          </cell>
          <cell r="D32">
            <v>23.7</v>
          </cell>
          <cell r="E32">
            <v>86.375</v>
          </cell>
          <cell r="F32">
            <v>96</v>
          </cell>
          <cell r="G32">
            <v>59</v>
          </cell>
          <cell r="H32">
            <v>15.48</v>
          </cell>
          <cell r="I32" t="str">
            <v>SE</v>
          </cell>
          <cell r="J32">
            <v>24.84</v>
          </cell>
          <cell r="K32">
            <v>3.6</v>
          </cell>
        </row>
        <row r="33">
          <cell r="B33">
            <v>26.95</v>
          </cell>
          <cell r="C33">
            <v>31.4</v>
          </cell>
          <cell r="D33">
            <v>24.1</v>
          </cell>
          <cell r="E33">
            <v>80.875</v>
          </cell>
          <cell r="F33">
            <v>92</v>
          </cell>
          <cell r="G33">
            <v>65</v>
          </cell>
          <cell r="H33">
            <v>16.92</v>
          </cell>
          <cell r="I33" t="str">
            <v>SE</v>
          </cell>
          <cell r="J33">
            <v>32.04</v>
          </cell>
          <cell r="K33">
            <v>0.6</v>
          </cell>
        </row>
        <row r="34">
          <cell r="B34">
            <v>26.658333333333335</v>
          </cell>
          <cell r="C34">
            <v>32</v>
          </cell>
          <cell r="D34">
            <v>22.8</v>
          </cell>
          <cell r="E34">
            <v>76.41666666666667</v>
          </cell>
          <cell r="F34">
            <v>94</v>
          </cell>
          <cell r="G34">
            <v>50</v>
          </cell>
          <cell r="H34">
            <v>15.12</v>
          </cell>
          <cell r="I34" t="str">
            <v>SE</v>
          </cell>
          <cell r="J34">
            <v>28.08</v>
          </cell>
          <cell r="K34">
            <v>0</v>
          </cell>
        </row>
        <row r="35">
          <cell r="B35">
            <v>27.2375</v>
          </cell>
          <cell r="C35">
            <v>32.9</v>
          </cell>
          <cell r="D35">
            <v>22</v>
          </cell>
          <cell r="E35">
            <v>70.16666666666667</v>
          </cell>
          <cell r="F35">
            <v>93</v>
          </cell>
          <cell r="G35">
            <v>41</v>
          </cell>
          <cell r="I35" t="str">
            <v>SO</v>
          </cell>
          <cell r="J35">
            <v>23.4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28.0375</v>
          </cell>
          <cell r="C5">
            <v>35.5</v>
          </cell>
          <cell r="D5">
            <v>23.8</v>
          </cell>
          <cell r="E5">
            <v>62.583333333333336</v>
          </cell>
          <cell r="F5">
            <v>81</v>
          </cell>
          <cell r="G5">
            <v>36</v>
          </cell>
          <cell r="H5">
            <v>9.72</v>
          </cell>
          <cell r="I5" t="str">
            <v>SO</v>
          </cell>
          <cell r="J5">
            <v>33.84</v>
          </cell>
          <cell r="K5">
            <v>1.6</v>
          </cell>
        </row>
        <row r="6">
          <cell r="B6">
            <v>28.0375</v>
          </cell>
          <cell r="C6">
            <v>36</v>
          </cell>
          <cell r="D6">
            <v>22.7</v>
          </cell>
          <cell r="E6">
            <v>60.541666666666664</v>
          </cell>
          <cell r="F6">
            <v>82</v>
          </cell>
          <cell r="G6">
            <v>31</v>
          </cell>
          <cell r="H6">
            <v>9.72</v>
          </cell>
          <cell r="I6" t="str">
            <v>SE</v>
          </cell>
          <cell r="J6">
            <v>21.6</v>
          </cell>
          <cell r="K6">
            <v>0</v>
          </cell>
        </row>
        <row r="7">
          <cell r="B7">
            <v>25.725</v>
          </cell>
          <cell r="C7">
            <v>30.4</v>
          </cell>
          <cell r="D7">
            <v>21.1</v>
          </cell>
          <cell r="E7">
            <v>69.33333333333333</v>
          </cell>
          <cell r="F7">
            <v>91</v>
          </cell>
          <cell r="G7">
            <v>51</v>
          </cell>
          <cell r="H7">
            <v>15.48</v>
          </cell>
          <cell r="I7" t="str">
            <v>NE</v>
          </cell>
          <cell r="J7">
            <v>29.52</v>
          </cell>
          <cell r="K7">
            <v>12.4</v>
          </cell>
        </row>
        <row r="8">
          <cell r="B8">
            <v>27.583333333333332</v>
          </cell>
          <cell r="C8">
            <v>33.8</v>
          </cell>
          <cell r="D8">
            <v>23.6</v>
          </cell>
          <cell r="E8">
            <v>64.91666666666667</v>
          </cell>
          <cell r="F8">
            <v>84</v>
          </cell>
          <cell r="G8">
            <v>39</v>
          </cell>
          <cell r="H8">
            <v>9</v>
          </cell>
          <cell r="I8" t="str">
            <v>SE</v>
          </cell>
          <cell r="J8">
            <v>19.44</v>
          </cell>
          <cell r="K8">
            <v>0</v>
          </cell>
        </row>
        <row r="9">
          <cell r="B9">
            <v>26.0375</v>
          </cell>
          <cell r="C9">
            <v>32.7</v>
          </cell>
          <cell r="D9">
            <v>23.3</v>
          </cell>
          <cell r="E9">
            <v>73.5</v>
          </cell>
          <cell r="F9">
            <v>88</v>
          </cell>
          <cell r="G9">
            <v>45</v>
          </cell>
          <cell r="H9">
            <v>19.8</v>
          </cell>
          <cell r="I9" t="str">
            <v>SO</v>
          </cell>
          <cell r="J9">
            <v>33.12</v>
          </cell>
          <cell r="K9">
            <v>7</v>
          </cell>
        </row>
        <row r="10">
          <cell r="B10">
            <v>25.85416666666667</v>
          </cell>
          <cell r="C10">
            <v>29.9</v>
          </cell>
          <cell r="D10">
            <v>24.2</v>
          </cell>
          <cell r="E10">
            <v>76.75</v>
          </cell>
          <cell r="F10">
            <v>86</v>
          </cell>
          <cell r="G10">
            <v>60</v>
          </cell>
          <cell r="H10">
            <v>10.08</v>
          </cell>
          <cell r="I10" t="str">
            <v>NO</v>
          </cell>
          <cell r="J10">
            <v>32.76</v>
          </cell>
          <cell r="K10">
            <v>6.8</v>
          </cell>
        </row>
        <row r="11">
          <cell r="B11">
            <v>27.22083333333333</v>
          </cell>
          <cell r="C11">
            <v>33.8</v>
          </cell>
          <cell r="D11">
            <v>22.4</v>
          </cell>
          <cell r="E11">
            <v>68.95833333333333</v>
          </cell>
          <cell r="F11">
            <v>90</v>
          </cell>
          <cell r="G11">
            <v>41</v>
          </cell>
          <cell r="H11">
            <v>11.16</v>
          </cell>
          <cell r="I11" t="str">
            <v>NE</v>
          </cell>
          <cell r="J11">
            <v>21.96</v>
          </cell>
          <cell r="K11">
            <v>0</v>
          </cell>
        </row>
        <row r="12">
          <cell r="B12">
            <v>27.504166666666674</v>
          </cell>
          <cell r="C12">
            <v>34.3</v>
          </cell>
          <cell r="D12">
            <v>22</v>
          </cell>
          <cell r="E12">
            <v>63.375</v>
          </cell>
          <cell r="F12">
            <v>87</v>
          </cell>
          <cell r="G12">
            <v>25</v>
          </cell>
          <cell r="H12">
            <v>18.72</v>
          </cell>
          <cell r="I12" t="str">
            <v>SE</v>
          </cell>
          <cell r="J12">
            <v>41.4</v>
          </cell>
          <cell r="K12">
            <v>2.4</v>
          </cell>
        </row>
        <row r="13">
          <cell r="B13">
            <v>27.4</v>
          </cell>
          <cell r="C13">
            <v>33.9</v>
          </cell>
          <cell r="D13">
            <v>22.3</v>
          </cell>
          <cell r="E13">
            <v>63.375</v>
          </cell>
          <cell r="F13">
            <v>85</v>
          </cell>
          <cell r="G13">
            <v>40</v>
          </cell>
          <cell r="H13">
            <v>11.16</v>
          </cell>
          <cell r="I13" t="str">
            <v>NO</v>
          </cell>
          <cell r="J13">
            <v>34.56</v>
          </cell>
          <cell r="K13">
            <v>0</v>
          </cell>
        </row>
        <row r="14">
          <cell r="B14">
            <v>29.133333333333336</v>
          </cell>
          <cell r="C14">
            <v>35.9</v>
          </cell>
          <cell r="D14">
            <v>24.1</v>
          </cell>
          <cell r="E14">
            <v>60</v>
          </cell>
          <cell r="F14">
            <v>85</v>
          </cell>
          <cell r="G14">
            <v>33</v>
          </cell>
          <cell r="H14">
            <v>12.24</v>
          </cell>
          <cell r="I14" t="str">
            <v>NE</v>
          </cell>
          <cell r="J14">
            <v>43.92</v>
          </cell>
          <cell r="K14">
            <v>0</v>
          </cell>
        </row>
        <row r="15">
          <cell r="B15">
            <v>27.275</v>
          </cell>
          <cell r="C15">
            <v>31.7</v>
          </cell>
          <cell r="D15">
            <v>24.3</v>
          </cell>
          <cell r="E15">
            <v>68.75</v>
          </cell>
          <cell r="F15">
            <v>79</v>
          </cell>
          <cell r="G15">
            <v>49</v>
          </cell>
          <cell r="H15">
            <v>10.8</v>
          </cell>
          <cell r="I15" t="str">
            <v>NO</v>
          </cell>
          <cell r="J15">
            <v>24.12</v>
          </cell>
          <cell r="K15">
            <v>2</v>
          </cell>
        </row>
        <row r="16">
          <cell r="B16">
            <v>27.041666666666668</v>
          </cell>
          <cell r="C16">
            <v>34.7</v>
          </cell>
          <cell r="D16">
            <v>23.2</v>
          </cell>
          <cell r="E16">
            <v>71.125</v>
          </cell>
          <cell r="F16">
            <v>87</v>
          </cell>
          <cell r="G16">
            <v>40</v>
          </cell>
          <cell r="H16">
            <v>14.04</v>
          </cell>
          <cell r="I16" t="str">
            <v>NO</v>
          </cell>
          <cell r="J16">
            <v>32.4</v>
          </cell>
          <cell r="K16">
            <v>1.2</v>
          </cell>
        </row>
        <row r="17">
          <cell r="B17">
            <v>26.041666666666668</v>
          </cell>
          <cell r="C17">
            <v>31.9</v>
          </cell>
          <cell r="D17">
            <v>21.2</v>
          </cell>
          <cell r="E17">
            <v>71.5</v>
          </cell>
          <cell r="F17">
            <v>86</v>
          </cell>
          <cell r="G17">
            <v>49</v>
          </cell>
          <cell r="H17">
            <v>14.76</v>
          </cell>
          <cell r="I17" t="str">
            <v>NE</v>
          </cell>
          <cell r="J17">
            <v>29.16</v>
          </cell>
          <cell r="K17">
            <v>0.2</v>
          </cell>
        </row>
        <row r="18">
          <cell r="B18">
            <v>26.079166666666662</v>
          </cell>
          <cell r="C18">
            <v>32.7</v>
          </cell>
          <cell r="D18">
            <v>22.8</v>
          </cell>
          <cell r="E18">
            <v>76.83333333333333</v>
          </cell>
          <cell r="F18">
            <v>91</v>
          </cell>
          <cell r="G18">
            <v>47</v>
          </cell>
          <cell r="H18">
            <v>13.32</v>
          </cell>
          <cell r="I18" t="str">
            <v>NE</v>
          </cell>
          <cell r="J18">
            <v>28.08</v>
          </cell>
          <cell r="K18">
            <v>31.8</v>
          </cell>
        </row>
        <row r="19">
          <cell r="B19">
            <v>23.61666666666667</v>
          </cell>
          <cell r="C19">
            <v>27.2</v>
          </cell>
          <cell r="D19">
            <v>21.9</v>
          </cell>
          <cell r="E19">
            <v>80.95833333333333</v>
          </cell>
          <cell r="F19">
            <v>90</v>
          </cell>
          <cell r="G19">
            <v>64</v>
          </cell>
          <cell r="H19">
            <v>18</v>
          </cell>
          <cell r="I19" t="str">
            <v>NE</v>
          </cell>
          <cell r="J19">
            <v>37.8</v>
          </cell>
          <cell r="K19">
            <v>25</v>
          </cell>
        </row>
        <row r="20">
          <cell r="B20">
            <v>25.59166666666667</v>
          </cell>
          <cell r="C20">
            <v>31.8</v>
          </cell>
          <cell r="D20">
            <v>20.6</v>
          </cell>
          <cell r="E20">
            <v>67.54166666666667</v>
          </cell>
          <cell r="F20">
            <v>86</v>
          </cell>
          <cell r="G20">
            <v>44</v>
          </cell>
          <cell r="H20">
            <v>11.88</v>
          </cell>
          <cell r="I20" t="str">
            <v>NE</v>
          </cell>
          <cell r="J20">
            <v>30.24</v>
          </cell>
          <cell r="K20">
            <v>0.2</v>
          </cell>
        </row>
        <row r="21">
          <cell r="B21">
            <v>25.266666666666666</v>
          </cell>
          <cell r="C21">
            <v>30.5</v>
          </cell>
          <cell r="D21">
            <v>23.2</v>
          </cell>
          <cell r="E21">
            <v>73.04166666666667</v>
          </cell>
          <cell r="F21">
            <v>84</v>
          </cell>
          <cell r="G21">
            <v>55</v>
          </cell>
          <cell r="H21">
            <v>17.64</v>
          </cell>
          <cell r="I21" t="str">
            <v>NE</v>
          </cell>
          <cell r="J21">
            <v>34.92</v>
          </cell>
          <cell r="K21">
            <v>0.2</v>
          </cell>
        </row>
        <row r="22">
          <cell r="B22">
            <v>26.35833333333333</v>
          </cell>
          <cell r="C22">
            <v>32.5</v>
          </cell>
          <cell r="D22">
            <v>23.5</v>
          </cell>
          <cell r="E22">
            <v>73.58333333333333</v>
          </cell>
          <cell r="F22">
            <v>86</v>
          </cell>
          <cell r="G22">
            <v>49</v>
          </cell>
          <cell r="H22">
            <v>15.48</v>
          </cell>
          <cell r="I22" t="str">
            <v>NO</v>
          </cell>
          <cell r="J22">
            <v>44.64</v>
          </cell>
          <cell r="K22">
            <v>0</v>
          </cell>
        </row>
        <row r="23">
          <cell r="B23">
            <v>26.67083333333333</v>
          </cell>
          <cell r="C23">
            <v>34</v>
          </cell>
          <cell r="D23">
            <v>20</v>
          </cell>
          <cell r="E23">
            <v>73.16666666666667</v>
          </cell>
          <cell r="F23">
            <v>92</v>
          </cell>
          <cell r="G23">
            <v>42</v>
          </cell>
          <cell r="H23">
            <v>18</v>
          </cell>
          <cell r="I23" t="str">
            <v>NO</v>
          </cell>
          <cell r="J23">
            <v>80.64</v>
          </cell>
          <cell r="K23">
            <v>11.8</v>
          </cell>
        </row>
        <row r="24">
          <cell r="B24">
            <v>24.3</v>
          </cell>
          <cell r="C24">
            <v>29.5</v>
          </cell>
          <cell r="D24">
            <v>22</v>
          </cell>
          <cell r="E24">
            <v>81.41666666666667</v>
          </cell>
          <cell r="F24">
            <v>92</v>
          </cell>
          <cell r="G24">
            <v>59</v>
          </cell>
          <cell r="H24">
            <v>14.4</v>
          </cell>
          <cell r="I24" t="str">
            <v>NO</v>
          </cell>
          <cell r="J24">
            <v>38.52</v>
          </cell>
          <cell r="K24">
            <v>31.2</v>
          </cell>
        </row>
        <row r="25">
          <cell r="B25">
            <v>23.620833333333334</v>
          </cell>
          <cell r="C25">
            <v>26.8</v>
          </cell>
          <cell r="D25">
            <v>22.3</v>
          </cell>
          <cell r="E25">
            <v>85.91666666666667</v>
          </cell>
          <cell r="F25">
            <v>90</v>
          </cell>
          <cell r="G25">
            <v>72</v>
          </cell>
          <cell r="H25">
            <v>11.16</v>
          </cell>
          <cell r="I25" t="str">
            <v>NO</v>
          </cell>
          <cell r="J25">
            <v>26.64</v>
          </cell>
          <cell r="K25">
            <v>5</v>
          </cell>
        </row>
        <row r="26">
          <cell r="B26">
            <v>24.033333333333335</v>
          </cell>
          <cell r="C26">
            <v>28.6</v>
          </cell>
          <cell r="D26">
            <v>21.2</v>
          </cell>
          <cell r="E26">
            <v>75.95833333333333</v>
          </cell>
          <cell r="F26">
            <v>90</v>
          </cell>
          <cell r="G26">
            <v>60</v>
          </cell>
          <cell r="H26">
            <v>11.52</v>
          </cell>
          <cell r="I26" t="str">
            <v>SE</v>
          </cell>
          <cell r="J26">
            <v>21.24</v>
          </cell>
          <cell r="K26">
            <v>3.6</v>
          </cell>
        </row>
        <row r="27">
          <cell r="B27">
            <v>24.354166666666668</v>
          </cell>
          <cell r="C27">
            <v>30.1</v>
          </cell>
          <cell r="D27">
            <v>20.7</v>
          </cell>
          <cell r="E27">
            <v>73.20833333333333</v>
          </cell>
          <cell r="F27">
            <v>87</v>
          </cell>
          <cell r="G27">
            <v>57</v>
          </cell>
          <cell r="H27">
            <v>11.52</v>
          </cell>
          <cell r="I27" t="str">
            <v>SE</v>
          </cell>
          <cell r="J27">
            <v>29.52</v>
          </cell>
          <cell r="K27">
            <v>3.6</v>
          </cell>
        </row>
        <row r="28">
          <cell r="B28">
            <v>25.879166666666666</v>
          </cell>
          <cell r="C28">
            <v>31.9</v>
          </cell>
          <cell r="D28">
            <v>22.5</v>
          </cell>
          <cell r="E28">
            <v>73.79166666666667</v>
          </cell>
          <cell r="F28">
            <v>87</v>
          </cell>
          <cell r="G28">
            <v>47</v>
          </cell>
          <cell r="H28">
            <v>9.72</v>
          </cell>
          <cell r="I28" t="str">
            <v>NE</v>
          </cell>
          <cell r="J28">
            <v>30.6</v>
          </cell>
          <cell r="K28">
            <v>2.2</v>
          </cell>
        </row>
        <row r="29">
          <cell r="B29">
            <v>24.35</v>
          </cell>
          <cell r="C29">
            <v>29.1</v>
          </cell>
          <cell r="D29">
            <v>21.8</v>
          </cell>
          <cell r="E29">
            <v>82.5</v>
          </cell>
          <cell r="F29">
            <v>92</v>
          </cell>
          <cell r="G29">
            <v>57</v>
          </cell>
          <cell r="H29">
            <v>7.92</v>
          </cell>
          <cell r="I29" t="str">
            <v>NE</v>
          </cell>
          <cell r="J29">
            <v>22.32</v>
          </cell>
          <cell r="K29">
            <v>2</v>
          </cell>
        </row>
        <row r="30">
          <cell r="B30">
            <v>25.0875</v>
          </cell>
          <cell r="C30">
            <v>29.4</v>
          </cell>
          <cell r="D30">
            <v>21.4</v>
          </cell>
          <cell r="E30">
            <v>75.66666666666667</v>
          </cell>
          <cell r="F30">
            <v>90</v>
          </cell>
          <cell r="G30">
            <v>55</v>
          </cell>
          <cell r="H30">
            <v>11.52</v>
          </cell>
          <cell r="I30" t="str">
            <v>NE</v>
          </cell>
          <cell r="J30">
            <v>32.04</v>
          </cell>
          <cell r="K30">
            <v>1.6</v>
          </cell>
        </row>
        <row r="31">
          <cell r="B31">
            <v>22.4625</v>
          </cell>
          <cell r="C31">
            <v>25.9</v>
          </cell>
          <cell r="D31">
            <v>20.1</v>
          </cell>
          <cell r="E31">
            <v>86.375</v>
          </cell>
          <cell r="F31">
            <v>92</v>
          </cell>
          <cell r="G31">
            <v>76</v>
          </cell>
          <cell r="H31">
            <v>11.16</v>
          </cell>
          <cell r="I31" t="str">
            <v>SE</v>
          </cell>
          <cell r="J31">
            <v>25.92</v>
          </cell>
          <cell r="K31">
            <v>1.8</v>
          </cell>
        </row>
        <row r="32">
          <cell r="B32">
            <v>23.3375</v>
          </cell>
          <cell r="C32">
            <v>28.3</v>
          </cell>
          <cell r="D32">
            <v>20.9</v>
          </cell>
          <cell r="E32">
            <v>85.70833333333333</v>
          </cell>
          <cell r="F32">
            <v>92</v>
          </cell>
          <cell r="G32">
            <v>67</v>
          </cell>
          <cell r="H32">
            <v>11.16</v>
          </cell>
          <cell r="I32" t="str">
            <v>SE</v>
          </cell>
          <cell r="J32">
            <v>24.84</v>
          </cell>
          <cell r="K32">
            <v>2.8</v>
          </cell>
        </row>
        <row r="33">
          <cell r="B33">
            <v>24.870833333333326</v>
          </cell>
          <cell r="C33">
            <v>31.6</v>
          </cell>
          <cell r="D33">
            <v>22.1</v>
          </cell>
          <cell r="E33">
            <v>82.29166666666667</v>
          </cell>
          <cell r="F33">
            <v>92</v>
          </cell>
          <cell r="G33">
            <v>57</v>
          </cell>
          <cell r="H33">
            <v>12.24</v>
          </cell>
          <cell r="I33" t="str">
            <v>NO</v>
          </cell>
          <cell r="J33">
            <v>33.48</v>
          </cell>
          <cell r="K33">
            <v>2.2</v>
          </cell>
        </row>
        <row r="34">
          <cell r="B34">
            <v>24.6375</v>
          </cell>
          <cell r="C34">
            <v>29.1</v>
          </cell>
          <cell r="D34">
            <v>21.5</v>
          </cell>
          <cell r="E34">
            <v>80.29166666666667</v>
          </cell>
          <cell r="F34">
            <v>91</v>
          </cell>
          <cell r="G34">
            <v>58</v>
          </cell>
          <cell r="H34">
            <v>12.96</v>
          </cell>
          <cell r="I34" t="str">
            <v>SO</v>
          </cell>
          <cell r="J34">
            <v>25.92</v>
          </cell>
          <cell r="K34">
            <v>2.4</v>
          </cell>
        </row>
        <row r="35">
          <cell r="B35">
            <v>26.758333333333326</v>
          </cell>
          <cell r="C35">
            <v>33.4</v>
          </cell>
          <cell r="D35">
            <v>21.5</v>
          </cell>
          <cell r="E35">
            <v>68.25</v>
          </cell>
          <cell r="F35">
            <v>91</v>
          </cell>
          <cell r="G35">
            <v>38</v>
          </cell>
          <cell r="I35" t="str">
            <v>SO</v>
          </cell>
          <cell r="J35">
            <v>21.6</v>
          </cell>
          <cell r="K35">
            <v>2.4</v>
          </cell>
        </row>
        <row r="36">
          <cell r="I36" t="str">
            <v>NE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24.355555555555554</v>
          </cell>
          <cell r="C5">
            <v>28.3</v>
          </cell>
          <cell r="D5">
            <v>19.4</v>
          </cell>
          <cell r="E5">
            <v>81.77777777777777</v>
          </cell>
          <cell r="F5">
            <v>98</v>
          </cell>
          <cell r="G5">
            <v>61</v>
          </cell>
          <cell r="H5">
            <v>14.76</v>
          </cell>
          <cell r="I5" t="str">
            <v>NO</v>
          </cell>
          <cell r="J5">
            <v>29.52</v>
          </cell>
          <cell r="K5">
            <v>19</v>
          </cell>
        </row>
        <row r="6">
          <cell r="B6">
            <v>25.019047619047623</v>
          </cell>
          <cell r="C6">
            <v>30.1</v>
          </cell>
          <cell r="D6">
            <v>20</v>
          </cell>
          <cell r="E6">
            <v>78.9047619047619</v>
          </cell>
          <cell r="F6">
            <v>96</v>
          </cell>
          <cell r="G6">
            <v>54</v>
          </cell>
          <cell r="H6">
            <v>16.92</v>
          </cell>
          <cell r="I6" t="str">
            <v>NO</v>
          </cell>
          <cell r="J6">
            <v>48.96</v>
          </cell>
          <cell r="K6">
            <v>7.6</v>
          </cell>
        </row>
        <row r="7">
          <cell r="B7">
            <v>24.219047619047622</v>
          </cell>
          <cell r="C7">
            <v>28.8</v>
          </cell>
          <cell r="D7">
            <v>19.5</v>
          </cell>
          <cell r="E7">
            <v>79.47619047619048</v>
          </cell>
          <cell r="F7">
            <v>95</v>
          </cell>
          <cell r="G7">
            <v>55</v>
          </cell>
          <cell r="H7">
            <v>20.88</v>
          </cell>
          <cell r="I7" t="str">
            <v>NE</v>
          </cell>
          <cell r="J7">
            <v>34.56</v>
          </cell>
          <cell r="K7">
            <v>0.4</v>
          </cell>
        </row>
        <row r="8">
          <cell r="B8">
            <v>23.714285714285715</v>
          </cell>
          <cell r="C8">
            <v>29.8</v>
          </cell>
          <cell r="D8">
            <v>19.8</v>
          </cell>
          <cell r="E8">
            <v>83.9047619047619</v>
          </cell>
          <cell r="F8">
            <v>95</v>
          </cell>
          <cell r="G8">
            <v>56</v>
          </cell>
          <cell r="H8">
            <v>25.2</v>
          </cell>
          <cell r="I8" t="str">
            <v>NO</v>
          </cell>
          <cell r="J8">
            <v>51.48</v>
          </cell>
          <cell r="K8">
            <v>5</v>
          </cell>
        </row>
        <row r="9">
          <cell r="B9">
            <v>24.245</v>
          </cell>
          <cell r="C9">
            <v>29.3</v>
          </cell>
          <cell r="D9">
            <v>20.7</v>
          </cell>
          <cell r="E9">
            <v>82.5</v>
          </cell>
          <cell r="F9">
            <v>97</v>
          </cell>
          <cell r="G9">
            <v>59</v>
          </cell>
          <cell r="H9">
            <v>23.4</v>
          </cell>
          <cell r="I9" t="str">
            <v>NO</v>
          </cell>
          <cell r="J9">
            <v>34.56</v>
          </cell>
          <cell r="K9">
            <v>0</v>
          </cell>
        </row>
        <row r="10">
          <cell r="B10">
            <v>24.147619047619052</v>
          </cell>
          <cell r="C10">
            <v>29.3</v>
          </cell>
          <cell r="D10">
            <v>20</v>
          </cell>
          <cell r="E10">
            <v>84.80952380952381</v>
          </cell>
          <cell r="F10">
            <v>97</v>
          </cell>
          <cell r="G10">
            <v>62</v>
          </cell>
          <cell r="H10">
            <v>20.88</v>
          </cell>
          <cell r="I10" t="str">
            <v>SO</v>
          </cell>
          <cell r="J10">
            <v>43.92</v>
          </cell>
          <cell r="K10">
            <v>1</v>
          </cell>
        </row>
        <row r="11">
          <cell r="B11">
            <v>23.60952380952381</v>
          </cell>
          <cell r="C11">
            <v>29.8</v>
          </cell>
          <cell r="D11">
            <v>19.5</v>
          </cell>
          <cell r="E11">
            <v>85.71428571428571</v>
          </cell>
          <cell r="F11">
            <v>97</v>
          </cell>
          <cell r="G11">
            <v>59</v>
          </cell>
          <cell r="H11">
            <v>30.6</v>
          </cell>
          <cell r="I11" t="str">
            <v>NO</v>
          </cell>
          <cell r="J11">
            <v>51.48</v>
          </cell>
          <cell r="K11">
            <v>0.2</v>
          </cell>
        </row>
        <row r="12">
          <cell r="B12">
            <v>22.555</v>
          </cell>
          <cell r="C12">
            <v>29</v>
          </cell>
          <cell r="D12">
            <v>19.4</v>
          </cell>
          <cell r="E12">
            <v>87.8</v>
          </cell>
          <cell r="F12">
            <v>97</v>
          </cell>
          <cell r="G12">
            <v>63</v>
          </cell>
          <cell r="H12">
            <v>25.56</v>
          </cell>
          <cell r="I12" t="str">
            <v>NO</v>
          </cell>
          <cell r="J12">
            <v>39.96</v>
          </cell>
          <cell r="K12">
            <v>30</v>
          </cell>
        </row>
        <row r="13">
          <cell r="B13">
            <v>23.61578947368421</v>
          </cell>
          <cell r="C13">
            <v>29</v>
          </cell>
          <cell r="D13">
            <v>18.5</v>
          </cell>
          <cell r="E13">
            <v>82.57894736842105</v>
          </cell>
          <cell r="F13">
            <v>98</v>
          </cell>
          <cell r="G13">
            <v>57</v>
          </cell>
          <cell r="H13">
            <v>14.04</v>
          </cell>
          <cell r="I13" t="str">
            <v>NO</v>
          </cell>
          <cell r="J13">
            <v>25.92</v>
          </cell>
          <cell r="K13">
            <v>0.8</v>
          </cell>
        </row>
        <row r="14">
          <cell r="B14">
            <v>23.94090909090909</v>
          </cell>
          <cell r="C14">
            <v>28.8</v>
          </cell>
          <cell r="D14">
            <v>19.9</v>
          </cell>
          <cell r="E14">
            <v>84.77272727272727</v>
          </cell>
          <cell r="F14">
            <v>97</v>
          </cell>
          <cell r="G14">
            <v>63</v>
          </cell>
          <cell r="H14">
            <v>23.4</v>
          </cell>
          <cell r="I14" t="str">
            <v>NO</v>
          </cell>
          <cell r="J14">
            <v>47.88</v>
          </cell>
          <cell r="K14">
            <v>9.4</v>
          </cell>
        </row>
        <row r="15">
          <cell r="B15">
            <v>23.13125</v>
          </cell>
          <cell r="C15">
            <v>25.6</v>
          </cell>
          <cell r="D15">
            <v>21.4</v>
          </cell>
          <cell r="E15">
            <v>90.4375</v>
          </cell>
          <cell r="F15">
            <v>96</v>
          </cell>
          <cell r="G15">
            <v>79</v>
          </cell>
          <cell r="H15">
            <v>16.56</v>
          </cell>
          <cell r="I15" t="str">
            <v>NO</v>
          </cell>
          <cell r="J15">
            <v>29.16</v>
          </cell>
          <cell r="K15">
            <v>8.2</v>
          </cell>
        </row>
        <row r="16">
          <cell r="B16">
            <v>23.75</v>
          </cell>
          <cell r="C16">
            <v>27.5</v>
          </cell>
          <cell r="D16">
            <v>20.4</v>
          </cell>
          <cell r="E16">
            <v>88.33333333333333</v>
          </cell>
          <cell r="F16">
            <v>97</v>
          </cell>
          <cell r="G16">
            <v>72</v>
          </cell>
          <cell r="H16">
            <v>23.76</v>
          </cell>
          <cell r="I16" t="str">
            <v>NO</v>
          </cell>
          <cell r="J16">
            <v>34.92</v>
          </cell>
          <cell r="K16">
            <v>0</v>
          </cell>
        </row>
        <row r="17">
          <cell r="B17">
            <v>23.685714285714287</v>
          </cell>
          <cell r="C17">
            <v>29.1</v>
          </cell>
          <cell r="D17">
            <v>20.5</v>
          </cell>
          <cell r="E17">
            <v>87.19047619047619</v>
          </cell>
          <cell r="F17">
            <v>97</v>
          </cell>
          <cell r="G17">
            <v>62</v>
          </cell>
          <cell r="H17">
            <v>16.2</v>
          </cell>
          <cell r="I17" t="str">
            <v>SE</v>
          </cell>
          <cell r="J17">
            <v>21.96</v>
          </cell>
          <cell r="K17">
            <v>2.4</v>
          </cell>
        </row>
        <row r="18">
          <cell r="B18">
            <v>24.4</v>
          </cell>
          <cell r="C18">
            <v>30.7</v>
          </cell>
          <cell r="D18">
            <v>20.7</v>
          </cell>
          <cell r="E18">
            <v>83</v>
          </cell>
          <cell r="F18">
            <v>97</v>
          </cell>
          <cell r="G18">
            <v>53</v>
          </cell>
          <cell r="H18">
            <v>15.48</v>
          </cell>
          <cell r="I18" t="str">
            <v>NO</v>
          </cell>
          <cell r="J18">
            <v>36.36</v>
          </cell>
          <cell r="K18">
            <v>0.8</v>
          </cell>
        </row>
        <row r="19">
          <cell r="B19">
            <v>23.185</v>
          </cell>
          <cell r="C19">
            <v>29.2</v>
          </cell>
          <cell r="D19">
            <v>19.5</v>
          </cell>
          <cell r="E19">
            <v>88.55</v>
          </cell>
          <cell r="F19">
            <v>97</v>
          </cell>
          <cell r="G19">
            <v>60</v>
          </cell>
          <cell r="H19">
            <v>18.72</v>
          </cell>
          <cell r="I19" t="str">
            <v>NE</v>
          </cell>
          <cell r="J19">
            <v>40.32</v>
          </cell>
          <cell r="K19">
            <v>2.4</v>
          </cell>
        </row>
        <row r="20">
          <cell r="B20">
            <v>22.8</v>
          </cell>
          <cell r="C20">
            <v>27.1</v>
          </cell>
          <cell r="D20">
            <v>20.4</v>
          </cell>
          <cell r="E20">
            <v>88.3</v>
          </cell>
          <cell r="F20">
            <v>97</v>
          </cell>
          <cell r="G20">
            <v>68</v>
          </cell>
          <cell r="H20">
            <v>18.72</v>
          </cell>
          <cell r="I20" t="str">
            <v>NE</v>
          </cell>
          <cell r="J20">
            <v>41.76</v>
          </cell>
          <cell r="K20">
            <v>0.6</v>
          </cell>
        </row>
        <row r="21">
          <cell r="B21">
            <v>22.95</v>
          </cell>
          <cell r="C21">
            <v>26.9</v>
          </cell>
          <cell r="D21">
            <v>20.9</v>
          </cell>
          <cell r="E21">
            <v>88.72727272727273</v>
          </cell>
          <cell r="F21">
            <v>97</v>
          </cell>
          <cell r="G21">
            <v>72</v>
          </cell>
          <cell r="H21">
            <v>18.36</v>
          </cell>
          <cell r="I21" t="str">
            <v>NO</v>
          </cell>
          <cell r="J21">
            <v>50.4</v>
          </cell>
          <cell r="K21">
            <v>0.4</v>
          </cell>
        </row>
        <row r="22">
          <cell r="B22">
            <v>24.03333333333333</v>
          </cell>
          <cell r="C22">
            <v>28.4</v>
          </cell>
          <cell r="D22">
            <v>20.8</v>
          </cell>
          <cell r="E22">
            <v>83.47619047619048</v>
          </cell>
          <cell r="F22">
            <v>96</v>
          </cell>
          <cell r="G22">
            <v>64</v>
          </cell>
          <cell r="H22">
            <v>21.24</v>
          </cell>
          <cell r="I22" t="str">
            <v>NO</v>
          </cell>
          <cell r="J22">
            <v>44.64</v>
          </cell>
          <cell r="K22">
            <v>0.4</v>
          </cell>
        </row>
        <row r="23">
          <cell r="B23">
            <v>24.14545454545454</v>
          </cell>
          <cell r="C23">
            <v>29.1</v>
          </cell>
          <cell r="D23">
            <v>21.2</v>
          </cell>
          <cell r="E23">
            <v>85.72727272727273</v>
          </cell>
          <cell r="F23">
            <v>96</v>
          </cell>
          <cell r="G23">
            <v>65</v>
          </cell>
          <cell r="H23">
            <v>25.56</v>
          </cell>
          <cell r="I23" t="str">
            <v>NO</v>
          </cell>
          <cell r="J23">
            <v>48.6</v>
          </cell>
          <cell r="K23">
            <v>0.2</v>
          </cell>
        </row>
        <row r="24">
          <cell r="B24">
            <v>22.20909090909091</v>
          </cell>
          <cell r="C24">
            <v>25.5</v>
          </cell>
          <cell r="D24">
            <v>20.2</v>
          </cell>
          <cell r="E24">
            <v>91.27272727272727</v>
          </cell>
          <cell r="F24">
            <v>96</v>
          </cell>
          <cell r="G24">
            <v>78</v>
          </cell>
          <cell r="H24">
            <v>21.96</v>
          </cell>
          <cell r="I24" t="str">
            <v>NO</v>
          </cell>
          <cell r="J24">
            <v>43.2</v>
          </cell>
          <cell r="K24">
            <v>0</v>
          </cell>
        </row>
        <row r="25">
          <cell r="B25">
            <v>22.485</v>
          </cell>
          <cell r="C25">
            <v>25.5</v>
          </cell>
          <cell r="D25">
            <v>20.8</v>
          </cell>
          <cell r="E25">
            <v>92.15</v>
          </cell>
          <cell r="F25">
            <v>97</v>
          </cell>
          <cell r="G25">
            <v>75</v>
          </cell>
          <cell r="H25">
            <v>14.76</v>
          </cell>
          <cell r="I25" t="str">
            <v>NO</v>
          </cell>
          <cell r="J25">
            <v>29.16</v>
          </cell>
          <cell r="K25">
            <v>0.2</v>
          </cell>
        </row>
        <row r="26">
          <cell r="B26">
            <v>22.285714285714285</v>
          </cell>
          <cell r="C26">
            <v>25.4</v>
          </cell>
          <cell r="D26">
            <v>20.6</v>
          </cell>
          <cell r="E26">
            <v>91.71428571428571</v>
          </cell>
          <cell r="F26">
            <v>98</v>
          </cell>
          <cell r="G26">
            <v>72</v>
          </cell>
          <cell r="H26">
            <v>17.64</v>
          </cell>
          <cell r="I26" t="str">
            <v>NE</v>
          </cell>
          <cell r="J26">
            <v>32.04</v>
          </cell>
          <cell r="K26">
            <v>0</v>
          </cell>
        </row>
        <row r="27">
          <cell r="B27">
            <v>23.426315789473687</v>
          </cell>
          <cell r="C27">
            <v>27.2</v>
          </cell>
          <cell r="D27">
            <v>21.2</v>
          </cell>
          <cell r="E27">
            <v>87.63157894736842</v>
          </cell>
          <cell r="F27">
            <v>97</v>
          </cell>
          <cell r="G27">
            <v>69</v>
          </cell>
          <cell r="H27">
            <v>14.4</v>
          </cell>
          <cell r="I27" t="str">
            <v>SO</v>
          </cell>
          <cell r="J27">
            <v>27.72</v>
          </cell>
          <cell r="K27">
            <v>0.2</v>
          </cell>
        </row>
        <row r="28">
          <cell r="B28">
            <v>23.080952380952382</v>
          </cell>
          <cell r="C28">
            <v>26.9</v>
          </cell>
          <cell r="D28">
            <v>21</v>
          </cell>
          <cell r="E28">
            <v>87.66666666666667</v>
          </cell>
          <cell r="F28">
            <v>96</v>
          </cell>
          <cell r="G28">
            <v>68</v>
          </cell>
          <cell r="H28">
            <v>15.84</v>
          </cell>
          <cell r="I28" t="str">
            <v>SE</v>
          </cell>
          <cell r="J28">
            <v>24.48</v>
          </cell>
          <cell r="K28">
            <v>0.2</v>
          </cell>
        </row>
        <row r="29">
          <cell r="B29">
            <v>22.761904761904766</v>
          </cell>
          <cell r="C29">
            <v>25.5</v>
          </cell>
          <cell r="D29">
            <v>21.3</v>
          </cell>
          <cell r="E29">
            <v>89.23809523809524</v>
          </cell>
          <cell r="F29">
            <v>97</v>
          </cell>
          <cell r="G29">
            <v>71</v>
          </cell>
          <cell r="H29">
            <v>14.76</v>
          </cell>
          <cell r="I29" t="str">
            <v>NO</v>
          </cell>
          <cell r="J29">
            <v>32.04</v>
          </cell>
          <cell r="K29">
            <v>0.2</v>
          </cell>
        </row>
        <row r="30">
          <cell r="B30">
            <v>22.68095238095238</v>
          </cell>
          <cell r="C30">
            <v>25.2</v>
          </cell>
          <cell r="D30">
            <v>20.8</v>
          </cell>
          <cell r="E30">
            <v>90.04761904761905</v>
          </cell>
          <cell r="F30">
            <v>97</v>
          </cell>
          <cell r="G30">
            <v>72</v>
          </cell>
          <cell r="H30">
            <v>11.16</v>
          </cell>
          <cell r="I30" t="str">
            <v>NO</v>
          </cell>
          <cell r="J30">
            <v>25.2</v>
          </cell>
          <cell r="K30">
            <v>0.2</v>
          </cell>
        </row>
        <row r="31">
          <cell r="B31">
            <v>22.278947368421058</v>
          </cell>
          <cell r="C31">
            <v>25.6</v>
          </cell>
          <cell r="D31">
            <v>20.9</v>
          </cell>
          <cell r="E31">
            <v>92.94736842105263</v>
          </cell>
          <cell r="F31">
            <v>98</v>
          </cell>
          <cell r="G31">
            <v>74</v>
          </cell>
          <cell r="H31">
            <v>15.12</v>
          </cell>
          <cell r="I31" t="str">
            <v>NE</v>
          </cell>
          <cell r="J31">
            <v>23.76</v>
          </cell>
          <cell r="K31">
            <v>0</v>
          </cell>
        </row>
        <row r="32">
          <cell r="B32">
            <v>23.4</v>
          </cell>
          <cell r="C32">
            <v>27.9</v>
          </cell>
          <cell r="D32">
            <v>20.5</v>
          </cell>
          <cell r="E32">
            <v>87.47368421052632</v>
          </cell>
          <cell r="F32">
            <v>98</v>
          </cell>
          <cell r="G32">
            <v>66</v>
          </cell>
          <cell r="H32">
            <v>21.24</v>
          </cell>
          <cell r="I32" t="str">
            <v>NO</v>
          </cell>
          <cell r="J32">
            <v>39.6</v>
          </cell>
          <cell r="K32">
            <v>0</v>
          </cell>
        </row>
        <row r="33">
          <cell r="B33">
            <v>23.11904761904762</v>
          </cell>
          <cell r="C33">
            <v>26</v>
          </cell>
          <cell r="D33">
            <v>21.2</v>
          </cell>
          <cell r="E33">
            <v>90.52380952380952</v>
          </cell>
          <cell r="F33">
            <v>97</v>
          </cell>
          <cell r="G33">
            <v>76</v>
          </cell>
          <cell r="H33">
            <v>21.24</v>
          </cell>
          <cell r="I33" t="str">
            <v>NO</v>
          </cell>
          <cell r="J33">
            <v>34.56</v>
          </cell>
          <cell r="K33">
            <v>0.2</v>
          </cell>
        </row>
        <row r="34">
          <cell r="B34">
            <v>23.15714285714285</v>
          </cell>
          <cell r="C34">
            <v>26.3</v>
          </cell>
          <cell r="D34">
            <v>20.6</v>
          </cell>
          <cell r="E34">
            <v>91.0952380952381</v>
          </cell>
          <cell r="F34">
            <v>98</v>
          </cell>
          <cell r="G34">
            <v>78</v>
          </cell>
          <cell r="H34">
            <v>22.32</v>
          </cell>
          <cell r="I34" t="str">
            <v>NO</v>
          </cell>
          <cell r="J34">
            <v>31.32</v>
          </cell>
          <cell r="K34">
            <v>0.2</v>
          </cell>
        </row>
        <row r="35">
          <cell r="B35">
            <v>24.777272727272727</v>
          </cell>
          <cell r="C35">
            <v>29.8</v>
          </cell>
          <cell r="D35">
            <v>21.8</v>
          </cell>
          <cell r="E35">
            <v>82.22727272727273</v>
          </cell>
          <cell r="F35">
            <v>97</v>
          </cell>
          <cell r="G35">
            <v>56</v>
          </cell>
          <cell r="I35" t="str">
            <v>NO</v>
          </cell>
          <cell r="J35">
            <v>30.96</v>
          </cell>
          <cell r="K35">
            <v>0.2</v>
          </cell>
        </row>
        <row r="36">
          <cell r="I36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24.679166666666664</v>
          </cell>
          <cell r="C5">
            <v>31.1</v>
          </cell>
          <cell r="D5">
            <v>19.3</v>
          </cell>
          <cell r="E5">
            <v>75.125</v>
          </cell>
          <cell r="F5">
            <v>95</v>
          </cell>
          <cell r="G5">
            <v>48</v>
          </cell>
          <cell r="H5">
            <v>14.04</v>
          </cell>
          <cell r="I5" t="str">
            <v>NO</v>
          </cell>
          <cell r="J5">
            <v>28.8</v>
          </cell>
          <cell r="K5">
            <v>0</v>
          </cell>
        </row>
        <row r="6">
          <cell r="B6">
            <v>26.1</v>
          </cell>
          <cell r="C6">
            <v>33.2</v>
          </cell>
          <cell r="D6">
            <v>21</v>
          </cell>
          <cell r="E6">
            <v>68.25</v>
          </cell>
          <cell r="F6">
            <v>88</v>
          </cell>
          <cell r="G6">
            <v>38</v>
          </cell>
          <cell r="H6">
            <v>16.56</v>
          </cell>
          <cell r="I6" t="str">
            <v>NE</v>
          </cell>
          <cell r="J6">
            <v>32.4</v>
          </cell>
          <cell r="K6">
            <v>0</v>
          </cell>
        </row>
        <row r="7">
          <cell r="B7">
            <v>25.9125</v>
          </cell>
          <cell r="C7">
            <v>32.6</v>
          </cell>
          <cell r="D7">
            <v>22.3</v>
          </cell>
          <cell r="E7">
            <v>70.875</v>
          </cell>
          <cell r="F7">
            <v>87</v>
          </cell>
          <cell r="G7">
            <v>44</v>
          </cell>
          <cell r="H7">
            <v>22.32</v>
          </cell>
          <cell r="I7" t="str">
            <v>NE</v>
          </cell>
          <cell r="J7">
            <v>38.52</v>
          </cell>
          <cell r="K7">
            <v>3.4</v>
          </cell>
        </row>
        <row r="8">
          <cell r="B8">
            <v>25.025</v>
          </cell>
          <cell r="C8">
            <v>31.5</v>
          </cell>
          <cell r="D8">
            <v>22.2</v>
          </cell>
          <cell r="E8">
            <v>74.45833333333333</v>
          </cell>
          <cell r="F8">
            <v>87</v>
          </cell>
          <cell r="G8">
            <v>47</v>
          </cell>
          <cell r="H8">
            <v>25.2</v>
          </cell>
          <cell r="I8" t="str">
            <v>NO</v>
          </cell>
          <cell r="J8">
            <v>51.12</v>
          </cell>
          <cell r="K8">
            <v>2.2</v>
          </cell>
        </row>
        <row r="9">
          <cell r="B9">
            <v>24.425</v>
          </cell>
          <cell r="C9">
            <v>30.5</v>
          </cell>
          <cell r="D9">
            <v>21.4</v>
          </cell>
          <cell r="E9">
            <v>80.41666666666667</v>
          </cell>
          <cell r="F9">
            <v>94</v>
          </cell>
          <cell r="G9">
            <v>53</v>
          </cell>
          <cell r="H9">
            <v>16.2</v>
          </cell>
          <cell r="I9" t="str">
            <v>NO</v>
          </cell>
          <cell r="J9">
            <v>37.8</v>
          </cell>
          <cell r="K9">
            <v>4.4</v>
          </cell>
        </row>
        <row r="10">
          <cell r="B10">
            <v>24.15416666666667</v>
          </cell>
          <cell r="C10">
            <v>30.9</v>
          </cell>
          <cell r="D10">
            <v>20.7</v>
          </cell>
          <cell r="E10">
            <v>80.08333333333333</v>
          </cell>
          <cell r="F10">
            <v>94</v>
          </cell>
          <cell r="G10">
            <v>54</v>
          </cell>
          <cell r="H10">
            <v>17.64</v>
          </cell>
          <cell r="I10" t="str">
            <v>NO</v>
          </cell>
          <cell r="J10">
            <v>47.16</v>
          </cell>
          <cell r="K10">
            <v>28.6</v>
          </cell>
        </row>
        <row r="11">
          <cell r="B11">
            <v>25.204166666666666</v>
          </cell>
          <cell r="C11">
            <v>32.5</v>
          </cell>
          <cell r="D11">
            <v>21.1</v>
          </cell>
          <cell r="E11">
            <v>79.83333333333333</v>
          </cell>
          <cell r="F11">
            <v>94</v>
          </cell>
          <cell r="G11">
            <v>49</v>
          </cell>
          <cell r="H11">
            <v>14.76</v>
          </cell>
          <cell r="I11" t="str">
            <v>SO</v>
          </cell>
          <cell r="J11">
            <v>33.48</v>
          </cell>
          <cell r="K11">
            <v>0.4</v>
          </cell>
        </row>
        <row r="12">
          <cell r="B12">
            <v>24.80416666666667</v>
          </cell>
          <cell r="C12">
            <v>32.4</v>
          </cell>
          <cell r="D12">
            <v>20.8</v>
          </cell>
          <cell r="E12">
            <v>79.625</v>
          </cell>
          <cell r="F12">
            <v>95</v>
          </cell>
          <cell r="G12">
            <v>46</v>
          </cell>
          <cell r="H12">
            <v>23.4</v>
          </cell>
          <cell r="I12" t="str">
            <v>NO</v>
          </cell>
          <cell r="J12">
            <v>51.12</v>
          </cell>
          <cell r="K12">
            <v>29.6</v>
          </cell>
        </row>
        <row r="13">
          <cell r="B13">
            <v>24.10833333333333</v>
          </cell>
          <cell r="C13">
            <v>30.8</v>
          </cell>
          <cell r="D13">
            <v>19.7</v>
          </cell>
          <cell r="E13">
            <v>77.875</v>
          </cell>
          <cell r="F13">
            <v>95</v>
          </cell>
          <cell r="G13">
            <v>49</v>
          </cell>
          <cell r="H13">
            <v>13.68</v>
          </cell>
          <cell r="I13" t="str">
            <v>NO</v>
          </cell>
          <cell r="J13">
            <v>22.68</v>
          </cell>
          <cell r="K13">
            <v>0</v>
          </cell>
        </row>
        <row r="14">
          <cell r="B14">
            <v>25.59583333333333</v>
          </cell>
          <cell r="C14">
            <v>32</v>
          </cell>
          <cell r="D14">
            <v>21.8</v>
          </cell>
          <cell r="E14">
            <v>74.91666666666667</v>
          </cell>
          <cell r="F14">
            <v>91</v>
          </cell>
          <cell r="G14">
            <v>49</v>
          </cell>
          <cell r="H14">
            <v>18</v>
          </cell>
          <cell r="I14" t="str">
            <v>NO</v>
          </cell>
          <cell r="J14">
            <v>36.72</v>
          </cell>
          <cell r="K14">
            <v>1.2</v>
          </cell>
        </row>
        <row r="15">
          <cell r="B15">
            <v>24.42916666666667</v>
          </cell>
          <cell r="C15">
            <v>29.3</v>
          </cell>
          <cell r="D15">
            <v>21.9</v>
          </cell>
          <cell r="E15">
            <v>82.66666666666667</v>
          </cell>
          <cell r="F15">
            <v>94</v>
          </cell>
          <cell r="G15">
            <v>66</v>
          </cell>
          <cell r="H15">
            <v>20.16</v>
          </cell>
          <cell r="I15" t="str">
            <v>NO</v>
          </cell>
          <cell r="J15">
            <v>37.44</v>
          </cell>
          <cell r="K15">
            <v>9.6</v>
          </cell>
        </row>
        <row r="16">
          <cell r="B16">
            <v>23.108333333333334</v>
          </cell>
          <cell r="C16">
            <v>29</v>
          </cell>
          <cell r="D16">
            <v>21.1</v>
          </cell>
          <cell r="E16">
            <v>89.375</v>
          </cell>
          <cell r="F16">
            <v>94</v>
          </cell>
          <cell r="G16">
            <v>65</v>
          </cell>
          <cell r="H16">
            <v>18.36</v>
          </cell>
          <cell r="I16" t="str">
            <v>NE</v>
          </cell>
          <cell r="J16">
            <v>36.72</v>
          </cell>
          <cell r="K16">
            <v>9.6</v>
          </cell>
        </row>
        <row r="17">
          <cell r="B17">
            <v>24.5625</v>
          </cell>
          <cell r="C17">
            <v>30.3</v>
          </cell>
          <cell r="D17">
            <v>21.6</v>
          </cell>
          <cell r="E17">
            <v>82.25</v>
          </cell>
          <cell r="F17">
            <v>94</v>
          </cell>
          <cell r="G17">
            <v>54</v>
          </cell>
          <cell r="H17">
            <v>12.6</v>
          </cell>
          <cell r="I17" t="str">
            <v>NE</v>
          </cell>
          <cell r="J17">
            <v>24.12</v>
          </cell>
          <cell r="K17">
            <v>0.2</v>
          </cell>
        </row>
        <row r="18">
          <cell r="B18">
            <v>25.779166666666672</v>
          </cell>
          <cell r="C18">
            <v>31.5</v>
          </cell>
          <cell r="D18">
            <v>21.2</v>
          </cell>
          <cell r="E18">
            <v>77.58333333333333</v>
          </cell>
          <cell r="F18">
            <v>94</v>
          </cell>
          <cell r="G18">
            <v>52</v>
          </cell>
          <cell r="H18">
            <v>20.88</v>
          </cell>
          <cell r="I18" t="str">
            <v>SE</v>
          </cell>
          <cell r="J18">
            <v>34.2</v>
          </cell>
          <cell r="K18">
            <v>5</v>
          </cell>
        </row>
        <row r="19">
          <cell r="B19">
            <v>25.058333333333337</v>
          </cell>
          <cell r="C19">
            <v>30.7</v>
          </cell>
          <cell r="D19">
            <v>20.4</v>
          </cell>
          <cell r="E19">
            <v>79.33333333333333</v>
          </cell>
          <cell r="F19">
            <v>94</v>
          </cell>
          <cell r="G19">
            <v>53</v>
          </cell>
          <cell r="H19">
            <v>29.16</v>
          </cell>
          <cell r="I19" t="str">
            <v>NE</v>
          </cell>
          <cell r="J19">
            <v>47.52</v>
          </cell>
          <cell r="K19">
            <v>11</v>
          </cell>
        </row>
        <row r="20">
          <cell r="B20">
            <v>24.0625</v>
          </cell>
          <cell r="C20">
            <v>28.8</v>
          </cell>
          <cell r="D20">
            <v>21.7</v>
          </cell>
          <cell r="E20">
            <v>80</v>
          </cell>
          <cell r="F20">
            <v>90</v>
          </cell>
          <cell r="G20">
            <v>62</v>
          </cell>
          <cell r="H20">
            <v>21.96</v>
          </cell>
          <cell r="I20" t="str">
            <v>NO</v>
          </cell>
          <cell r="J20">
            <v>43.92</v>
          </cell>
          <cell r="K20">
            <v>1.4</v>
          </cell>
        </row>
        <row r="21">
          <cell r="B21">
            <v>23.754166666666674</v>
          </cell>
          <cell r="C21">
            <v>28.2</v>
          </cell>
          <cell r="D21">
            <v>21.5</v>
          </cell>
          <cell r="E21">
            <v>83.91666666666667</v>
          </cell>
          <cell r="F21">
            <v>93</v>
          </cell>
          <cell r="G21">
            <v>66</v>
          </cell>
          <cell r="H21">
            <v>19.8</v>
          </cell>
          <cell r="I21" t="str">
            <v>NO</v>
          </cell>
          <cell r="J21">
            <v>43.2</v>
          </cell>
          <cell r="K21">
            <v>7.4</v>
          </cell>
        </row>
        <row r="22">
          <cell r="B22">
            <v>24.354166666666668</v>
          </cell>
          <cell r="C22">
            <v>29.4</v>
          </cell>
          <cell r="D22">
            <v>22.1</v>
          </cell>
          <cell r="E22">
            <v>82.875</v>
          </cell>
          <cell r="F22">
            <v>92</v>
          </cell>
          <cell r="G22">
            <v>62</v>
          </cell>
          <cell r="H22">
            <v>21.6</v>
          </cell>
          <cell r="I22" t="str">
            <v>NO</v>
          </cell>
          <cell r="J22">
            <v>45</v>
          </cell>
          <cell r="K22">
            <v>4.6</v>
          </cell>
        </row>
        <row r="23">
          <cell r="B23">
            <v>24.191666666666666</v>
          </cell>
          <cell r="C23">
            <v>29.5</v>
          </cell>
          <cell r="D23">
            <v>21.3</v>
          </cell>
          <cell r="E23">
            <v>84.33333333333333</v>
          </cell>
          <cell r="F23">
            <v>95</v>
          </cell>
          <cell r="G23">
            <v>64</v>
          </cell>
          <cell r="H23">
            <v>28.08</v>
          </cell>
          <cell r="I23" t="str">
            <v>NO</v>
          </cell>
          <cell r="J23">
            <v>52.56</v>
          </cell>
          <cell r="K23">
            <v>17.6</v>
          </cell>
        </row>
        <row r="24">
          <cell r="B24">
            <v>22.55</v>
          </cell>
          <cell r="C24">
            <v>26.1</v>
          </cell>
          <cell r="D24">
            <v>20.7</v>
          </cell>
          <cell r="E24">
            <v>90.45833333333333</v>
          </cell>
          <cell r="F24">
            <v>95</v>
          </cell>
          <cell r="G24">
            <v>77</v>
          </cell>
          <cell r="H24">
            <v>17.28</v>
          </cell>
          <cell r="I24" t="str">
            <v>NO</v>
          </cell>
          <cell r="J24">
            <v>29.16</v>
          </cell>
          <cell r="K24">
            <v>22.6</v>
          </cell>
        </row>
        <row r="25">
          <cell r="B25">
            <v>23.270833333333332</v>
          </cell>
          <cell r="C25">
            <v>28.1</v>
          </cell>
          <cell r="D25">
            <v>20.2</v>
          </cell>
          <cell r="E25">
            <v>86.66666666666667</v>
          </cell>
          <cell r="F25">
            <v>95</v>
          </cell>
          <cell r="G25">
            <v>63</v>
          </cell>
          <cell r="H25">
            <v>24.48</v>
          </cell>
          <cell r="I25" t="str">
            <v>NO</v>
          </cell>
          <cell r="J25">
            <v>36.36</v>
          </cell>
          <cell r="K25">
            <v>8.4</v>
          </cell>
        </row>
        <row r="26">
          <cell r="B26">
            <v>23.34583333333333</v>
          </cell>
          <cell r="C26">
            <v>27.3</v>
          </cell>
          <cell r="D26">
            <v>21.4</v>
          </cell>
          <cell r="E26">
            <v>85.70833333333333</v>
          </cell>
          <cell r="F26">
            <v>93</v>
          </cell>
          <cell r="G26">
            <v>64</v>
          </cell>
          <cell r="H26">
            <v>22.32</v>
          </cell>
          <cell r="I26" t="str">
            <v>NE</v>
          </cell>
          <cell r="J26">
            <v>31.32</v>
          </cell>
          <cell r="K26">
            <v>1.6</v>
          </cell>
        </row>
        <row r="27">
          <cell r="B27">
            <v>23.90833333333333</v>
          </cell>
          <cell r="C27">
            <v>28.5</v>
          </cell>
          <cell r="D27">
            <v>21.4</v>
          </cell>
          <cell r="E27">
            <v>79.83333333333333</v>
          </cell>
          <cell r="F27">
            <v>94</v>
          </cell>
          <cell r="G27">
            <v>60</v>
          </cell>
          <cell r="H27">
            <v>22.68</v>
          </cell>
          <cell r="I27" t="str">
            <v>NE</v>
          </cell>
          <cell r="J27">
            <v>38.52</v>
          </cell>
          <cell r="K27">
            <v>1.8</v>
          </cell>
        </row>
        <row r="28">
          <cell r="B28">
            <v>23.629166666666663</v>
          </cell>
          <cell r="C28">
            <v>26.7</v>
          </cell>
          <cell r="D28">
            <v>21.3</v>
          </cell>
          <cell r="E28">
            <v>82.54166666666667</v>
          </cell>
          <cell r="F28">
            <v>95</v>
          </cell>
          <cell r="G28">
            <v>71</v>
          </cell>
          <cell r="H28">
            <v>32.76</v>
          </cell>
          <cell r="I28" t="str">
            <v>NE</v>
          </cell>
          <cell r="J28">
            <v>48.96</v>
          </cell>
          <cell r="K28">
            <v>32.6</v>
          </cell>
        </row>
        <row r="29">
          <cell r="B29">
            <v>23.1625</v>
          </cell>
          <cell r="C29">
            <v>27.3</v>
          </cell>
          <cell r="D29">
            <v>20.5</v>
          </cell>
          <cell r="E29">
            <v>86.33333333333333</v>
          </cell>
          <cell r="F29">
            <v>95</v>
          </cell>
          <cell r="G29">
            <v>67</v>
          </cell>
          <cell r="H29">
            <v>18.72</v>
          </cell>
          <cell r="I29" t="str">
            <v>NO</v>
          </cell>
          <cell r="J29">
            <v>31.68</v>
          </cell>
          <cell r="K29">
            <v>17.4</v>
          </cell>
        </row>
        <row r="30">
          <cell r="B30">
            <v>22.345833333333328</v>
          </cell>
          <cell r="C30">
            <v>23.9</v>
          </cell>
          <cell r="D30">
            <v>21.1</v>
          </cell>
          <cell r="E30">
            <v>91.29166666666667</v>
          </cell>
          <cell r="F30">
            <v>94</v>
          </cell>
          <cell r="G30">
            <v>83</v>
          </cell>
          <cell r="H30">
            <v>12.96</v>
          </cell>
          <cell r="I30" t="str">
            <v>NO</v>
          </cell>
          <cell r="J30">
            <v>23.04</v>
          </cell>
          <cell r="K30">
            <v>19.4</v>
          </cell>
        </row>
        <row r="31">
          <cell r="B31">
            <v>22.9125</v>
          </cell>
          <cell r="C31">
            <v>28.2</v>
          </cell>
          <cell r="D31">
            <v>21.4</v>
          </cell>
          <cell r="E31">
            <v>87.91666666666667</v>
          </cell>
          <cell r="F31">
            <v>94</v>
          </cell>
          <cell r="G31">
            <v>66</v>
          </cell>
          <cell r="H31">
            <v>17.64</v>
          </cell>
          <cell r="I31" t="str">
            <v>NE</v>
          </cell>
          <cell r="J31">
            <v>27.72</v>
          </cell>
          <cell r="K31">
            <v>10.8</v>
          </cell>
        </row>
        <row r="32">
          <cell r="B32">
            <v>23.85</v>
          </cell>
          <cell r="C32">
            <v>28.4</v>
          </cell>
          <cell r="D32">
            <v>21.2</v>
          </cell>
          <cell r="E32">
            <v>83</v>
          </cell>
          <cell r="F32">
            <v>93</v>
          </cell>
          <cell r="G32">
            <v>64</v>
          </cell>
          <cell r="H32">
            <v>17.64</v>
          </cell>
          <cell r="I32" t="str">
            <v>NE</v>
          </cell>
          <cell r="J32">
            <v>34.92</v>
          </cell>
          <cell r="K32">
            <v>0</v>
          </cell>
        </row>
        <row r="33">
          <cell r="B33">
            <v>23.8375</v>
          </cell>
          <cell r="C33">
            <v>28.3</v>
          </cell>
          <cell r="D33">
            <v>21.6</v>
          </cell>
          <cell r="E33">
            <v>86.375</v>
          </cell>
          <cell r="F33">
            <v>94</v>
          </cell>
          <cell r="G33">
            <v>66</v>
          </cell>
          <cell r="H33">
            <v>19.08</v>
          </cell>
          <cell r="I33" t="str">
            <v>NO</v>
          </cell>
          <cell r="J33">
            <v>35.28</v>
          </cell>
          <cell r="K33">
            <v>4.8</v>
          </cell>
        </row>
        <row r="34">
          <cell r="B34">
            <v>24.6</v>
          </cell>
          <cell r="C34">
            <v>30.3</v>
          </cell>
          <cell r="D34">
            <v>21.7</v>
          </cell>
          <cell r="E34">
            <v>82.58333333333333</v>
          </cell>
          <cell r="F34">
            <v>94</v>
          </cell>
          <cell r="G34">
            <v>56</v>
          </cell>
          <cell r="H34">
            <v>20.88</v>
          </cell>
          <cell r="I34" t="str">
            <v>SO</v>
          </cell>
          <cell r="J34">
            <v>32.4</v>
          </cell>
          <cell r="K34">
            <v>0.2</v>
          </cell>
        </row>
        <row r="35">
          <cell r="B35">
            <v>25.15</v>
          </cell>
          <cell r="C35">
            <v>32.3</v>
          </cell>
          <cell r="D35">
            <v>20.2</v>
          </cell>
          <cell r="E35">
            <v>76.83333333333333</v>
          </cell>
          <cell r="F35">
            <v>95</v>
          </cell>
          <cell r="G35">
            <v>47</v>
          </cell>
          <cell r="I35" t="str">
            <v>SE</v>
          </cell>
          <cell r="J35">
            <v>32.4</v>
          </cell>
          <cell r="K35">
            <v>0</v>
          </cell>
        </row>
        <row r="36">
          <cell r="I36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23.05416666666667</v>
          </cell>
          <cell r="C5">
            <v>28.9</v>
          </cell>
          <cell r="D5">
            <v>18.7</v>
          </cell>
          <cell r="E5">
            <v>76.91666666666667</v>
          </cell>
          <cell r="F5">
            <v>97</v>
          </cell>
          <cell r="G5">
            <v>47</v>
          </cell>
          <cell r="H5">
            <v>22.32</v>
          </cell>
          <cell r="I5" t="str">
            <v>SO</v>
          </cell>
          <cell r="J5">
            <v>54</v>
          </cell>
          <cell r="K5">
            <v>4</v>
          </cell>
        </row>
        <row r="6">
          <cell r="B6">
            <v>24.758333333333336</v>
          </cell>
          <cell r="C6">
            <v>30.5</v>
          </cell>
          <cell r="D6">
            <v>19.2</v>
          </cell>
          <cell r="E6">
            <v>70.83333333333333</v>
          </cell>
          <cell r="F6">
            <v>94</v>
          </cell>
          <cell r="G6">
            <v>39</v>
          </cell>
          <cell r="H6">
            <v>17.28</v>
          </cell>
          <cell r="I6" t="str">
            <v>SE</v>
          </cell>
          <cell r="J6">
            <v>36.72</v>
          </cell>
          <cell r="K6">
            <v>0.2</v>
          </cell>
        </row>
        <row r="7">
          <cell r="B7">
            <v>21.879166666666666</v>
          </cell>
          <cell r="C7">
            <v>27</v>
          </cell>
          <cell r="D7">
            <v>18.9</v>
          </cell>
          <cell r="E7">
            <v>82.125</v>
          </cell>
          <cell r="F7">
            <v>95</v>
          </cell>
          <cell r="G7">
            <v>53</v>
          </cell>
          <cell r="H7">
            <v>11.52</v>
          </cell>
          <cell r="I7" t="str">
            <v>SE</v>
          </cell>
          <cell r="J7">
            <v>27</v>
          </cell>
          <cell r="K7">
            <v>2</v>
          </cell>
        </row>
        <row r="8">
          <cell r="B8">
            <v>23.925</v>
          </cell>
          <cell r="C8">
            <v>30.2</v>
          </cell>
          <cell r="D8">
            <v>20.2</v>
          </cell>
          <cell r="E8">
            <v>74</v>
          </cell>
          <cell r="F8">
            <v>95</v>
          </cell>
          <cell r="G8">
            <v>42</v>
          </cell>
          <cell r="H8">
            <v>19.08</v>
          </cell>
          <cell r="I8" t="str">
            <v>NE</v>
          </cell>
          <cell r="J8">
            <v>45.72</v>
          </cell>
          <cell r="K8">
            <v>0</v>
          </cell>
        </row>
        <row r="9">
          <cell r="B9">
            <v>23.533333333333335</v>
          </cell>
          <cell r="C9">
            <v>29.6</v>
          </cell>
          <cell r="D9">
            <v>19.5</v>
          </cell>
          <cell r="E9">
            <v>77</v>
          </cell>
          <cell r="F9">
            <v>95</v>
          </cell>
          <cell r="G9">
            <v>50</v>
          </cell>
          <cell r="H9">
            <v>9.36</v>
          </cell>
          <cell r="I9" t="str">
            <v>SO</v>
          </cell>
          <cell r="J9">
            <v>22.68</v>
          </cell>
          <cell r="K9">
            <v>0</v>
          </cell>
        </row>
        <row r="10">
          <cell r="B10">
            <v>23.9125</v>
          </cell>
          <cell r="C10">
            <v>30.5</v>
          </cell>
          <cell r="D10">
            <v>19.8</v>
          </cell>
          <cell r="E10">
            <v>78.125</v>
          </cell>
          <cell r="F10">
            <v>95</v>
          </cell>
          <cell r="G10">
            <v>49</v>
          </cell>
          <cell r="H10">
            <v>19.08</v>
          </cell>
          <cell r="I10" t="str">
            <v>SO</v>
          </cell>
          <cell r="J10">
            <v>53.28</v>
          </cell>
          <cell r="K10">
            <v>0</v>
          </cell>
        </row>
        <row r="11">
          <cell r="B11">
            <v>23.95</v>
          </cell>
          <cell r="C11">
            <v>30</v>
          </cell>
          <cell r="D11">
            <v>20.5</v>
          </cell>
          <cell r="E11">
            <v>79.83333333333333</v>
          </cell>
          <cell r="F11">
            <v>95</v>
          </cell>
          <cell r="G11">
            <v>49</v>
          </cell>
          <cell r="H11">
            <v>19.08</v>
          </cell>
          <cell r="I11" t="str">
            <v>NO</v>
          </cell>
          <cell r="J11">
            <v>36.36</v>
          </cell>
          <cell r="K11">
            <v>0.4</v>
          </cell>
        </row>
        <row r="12">
          <cell r="B12">
            <v>22.775</v>
          </cell>
          <cell r="C12">
            <v>29.6</v>
          </cell>
          <cell r="D12">
            <v>18.8</v>
          </cell>
          <cell r="E12">
            <v>81.70833333333333</v>
          </cell>
          <cell r="F12">
            <v>96</v>
          </cell>
          <cell r="G12">
            <v>54</v>
          </cell>
          <cell r="H12">
            <v>25.2</v>
          </cell>
          <cell r="I12" t="str">
            <v>NO</v>
          </cell>
          <cell r="J12">
            <v>42.48</v>
          </cell>
          <cell r="K12">
            <v>0</v>
          </cell>
        </row>
        <row r="13">
          <cell r="B13">
            <v>22.583333333333332</v>
          </cell>
          <cell r="C13">
            <v>28.5</v>
          </cell>
          <cell r="D13">
            <v>18.8</v>
          </cell>
          <cell r="E13">
            <v>78.83333333333333</v>
          </cell>
          <cell r="F13">
            <v>94</v>
          </cell>
          <cell r="G13">
            <v>55</v>
          </cell>
          <cell r="H13">
            <v>25.92</v>
          </cell>
          <cell r="I13" t="str">
            <v>NO</v>
          </cell>
          <cell r="J13">
            <v>43.92</v>
          </cell>
          <cell r="K13">
            <v>0</v>
          </cell>
        </row>
        <row r="14">
          <cell r="B14">
            <v>24.116666666666664</v>
          </cell>
          <cell r="C14">
            <v>29.5</v>
          </cell>
          <cell r="D14">
            <v>19</v>
          </cell>
          <cell r="E14">
            <v>76.08333333333333</v>
          </cell>
          <cell r="F14">
            <v>94</v>
          </cell>
          <cell r="G14">
            <v>51</v>
          </cell>
          <cell r="H14">
            <v>15.84</v>
          </cell>
          <cell r="I14" t="str">
            <v>NO</v>
          </cell>
          <cell r="J14">
            <v>40.68</v>
          </cell>
          <cell r="K14">
            <v>7.8</v>
          </cell>
        </row>
        <row r="15">
          <cell r="B15">
            <v>23.26666666666667</v>
          </cell>
          <cell r="C15">
            <v>27.8</v>
          </cell>
          <cell r="D15">
            <v>18.5</v>
          </cell>
          <cell r="E15">
            <v>82.625</v>
          </cell>
          <cell r="F15">
            <v>95</v>
          </cell>
          <cell r="G15">
            <v>62</v>
          </cell>
          <cell r="H15">
            <v>22.68</v>
          </cell>
          <cell r="I15" t="str">
            <v>NO</v>
          </cell>
          <cell r="J15">
            <v>41.76</v>
          </cell>
          <cell r="K15">
            <v>12.4</v>
          </cell>
        </row>
        <row r="16">
          <cell r="B16">
            <v>22.754166666666666</v>
          </cell>
          <cell r="C16">
            <v>28.8</v>
          </cell>
          <cell r="D16">
            <v>20</v>
          </cell>
          <cell r="E16">
            <v>84.33333333333333</v>
          </cell>
          <cell r="F16">
            <v>96</v>
          </cell>
          <cell r="G16">
            <v>53</v>
          </cell>
          <cell r="H16">
            <v>23.04</v>
          </cell>
          <cell r="I16" t="str">
            <v>NO</v>
          </cell>
          <cell r="J16">
            <v>44.28</v>
          </cell>
          <cell r="K16">
            <v>0</v>
          </cell>
        </row>
        <row r="17">
          <cell r="B17">
            <v>23.179166666666664</v>
          </cell>
          <cell r="C17">
            <v>28.4</v>
          </cell>
          <cell r="D17">
            <v>19.9</v>
          </cell>
          <cell r="E17">
            <v>82.625</v>
          </cell>
          <cell r="F17">
            <v>97</v>
          </cell>
          <cell r="G17">
            <v>54</v>
          </cell>
          <cell r="H17">
            <v>9.72</v>
          </cell>
          <cell r="I17" t="str">
            <v>SO</v>
          </cell>
          <cell r="J17">
            <v>24.48</v>
          </cell>
          <cell r="K17">
            <v>0</v>
          </cell>
        </row>
        <row r="18">
          <cell r="B18">
            <v>22.7625</v>
          </cell>
          <cell r="C18">
            <v>28.7</v>
          </cell>
          <cell r="D18">
            <v>20.1</v>
          </cell>
          <cell r="E18">
            <v>83.54166666666667</v>
          </cell>
          <cell r="F18">
            <v>95</v>
          </cell>
          <cell r="G18">
            <v>56</v>
          </cell>
          <cell r="H18">
            <v>16.2</v>
          </cell>
          <cell r="I18" t="str">
            <v>NE</v>
          </cell>
          <cell r="J18">
            <v>36</v>
          </cell>
          <cell r="K18">
            <v>0.4</v>
          </cell>
        </row>
        <row r="19">
          <cell r="B19">
            <v>20.55</v>
          </cell>
          <cell r="C19">
            <v>26.7</v>
          </cell>
          <cell r="D19">
            <v>19.1</v>
          </cell>
          <cell r="E19">
            <v>92.375</v>
          </cell>
          <cell r="F19">
            <v>97</v>
          </cell>
          <cell r="G19">
            <v>67</v>
          </cell>
          <cell r="H19">
            <v>24.12</v>
          </cell>
          <cell r="I19" t="str">
            <v>NE</v>
          </cell>
          <cell r="J19">
            <v>40.32</v>
          </cell>
          <cell r="K19">
            <v>0</v>
          </cell>
        </row>
        <row r="20">
          <cell r="B20">
            <v>22.05</v>
          </cell>
          <cell r="C20">
            <v>28.5</v>
          </cell>
          <cell r="D20">
            <v>17.7</v>
          </cell>
          <cell r="E20">
            <v>82.29166666666667</v>
          </cell>
          <cell r="F20">
            <v>96</v>
          </cell>
          <cell r="G20">
            <v>54</v>
          </cell>
          <cell r="H20">
            <v>23.4</v>
          </cell>
          <cell r="I20" t="str">
            <v>NE</v>
          </cell>
          <cell r="J20">
            <v>51.12</v>
          </cell>
          <cell r="K20">
            <v>0</v>
          </cell>
        </row>
        <row r="21">
          <cell r="B21">
            <v>22.75</v>
          </cell>
          <cell r="C21">
            <v>27.6</v>
          </cell>
          <cell r="D21">
            <v>19.6</v>
          </cell>
          <cell r="E21">
            <v>79.45833333333333</v>
          </cell>
          <cell r="F21">
            <v>94</v>
          </cell>
          <cell r="G21">
            <v>57</v>
          </cell>
          <cell r="H21">
            <v>22.32</v>
          </cell>
          <cell r="I21" t="str">
            <v>NO</v>
          </cell>
          <cell r="J21">
            <v>44.28</v>
          </cell>
          <cell r="K21">
            <v>0</v>
          </cell>
        </row>
        <row r="22">
          <cell r="B22">
            <v>22.6875</v>
          </cell>
          <cell r="C22">
            <v>27.6</v>
          </cell>
          <cell r="D22">
            <v>19.3</v>
          </cell>
          <cell r="E22">
            <v>83.625</v>
          </cell>
          <cell r="F22">
            <v>94</v>
          </cell>
          <cell r="G22">
            <v>63</v>
          </cell>
          <cell r="H22">
            <v>26.64</v>
          </cell>
          <cell r="I22" t="str">
            <v>NO</v>
          </cell>
          <cell r="J22">
            <v>51.12</v>
          </cell>
          <cell r="K22">
            <v>1.2</v>
          </cell>
        </row>
        <row r="23">
          <cell r="B23">
            <v>23.516666666666666</v>
          </cell>
          <cell r="C23">
            <v>28.8</v>
          </cell>
          <cell r="D23">
            <v>20.4</v>
          </cell>
          <cell r="E23">
            <v>81.25</v>
          </cell>
          <cell r="F23">
            <v>93</v>
          </cell>
          <cell r="G23">
            <v>58</v>
          </cell>
          <cell r="H23">
            <v>30.96</v>
          </cell>
          <cell r="I23" t="str">
            <v>NO</v>
          </cell>
          <cell r="J23">
            <v>53.64</v>
          </cell>
          <cell r="K23">
            <v>0.2</v>
          </cell>
        </row>
        <row r="24">
          <cell r="B24">
            <v>22.35416666666667</v>
          </cell>
          <cell r="C24">
            <v>27.6</v>
          </cell>
          <cell r="D24">
            <v>19.4</v>
          </cell>
          <cell r="E24">
            <v>85.45833333333333</v>
          </cell>
          <cell r="F24">
            <v>97</v>
          </cell>
          <cell r="G24">
            <v>62</v>
          </cell>
          <cell r="H24">
            <v>22.32</v>
          </cell>
          <cell r="I24" t="str">
            <v>NO</v>
          </cell>
          <cell r="J24">
            <v>41.04</v>
          </cell>
          <cell r="K24">
            <v>3.4</v>
          </cell>
        </row>
        <row r="25">
          <cell r="B25">
            <v>20.95416666666667</v>
          </cell>
          <cell r="C25">
            <v>24.6</v>
          </cell>
          <cell r="D25">
            <v>19.4</v>
          </cell>
          <cell r="E25">
            <v>92.54166666666667</v>
          </cell>
          <cell r="F25">
            <v>97</v>
          </cell>
          <cell r="G25">
            <v>78</v>
          </cell>
          <cell r="H25">
            <v>15.84</v>
          </cell>
          <cell r="I25" t="str">
            <v>NO</v>
          </cell>
          <cell r="J25">
            <v>31.68</v>
          </cell>
          <cell r="K25">
            <v>2.8</v>
          </cell>
        </row>
        <row r="26">
          <cell r="B26">
            <v>20.729166666666668</v>
          </cell>
          <cell r="C26">
            <v>24.3</v>
          </cell>
          <cell r="D26">
            <v>19.2</v>
          </cell>
          <cell r="E26">
            <v>93.79166666666667</v>
          </cell>
          <cell r="F26">
            <v>97</v>
          </cell>
          <cell r="G26">
            <v>78</v>
          </cell>
          <cell r="H26">
            <v>23.04</v>
          </cell>
          <cell r="I26" t="str">
            <v>NE</v>
          </cell>
          <cell r="J26">
            <v>41.04</v>
          </cell>
          <cell r="K26">
            <v>0.2</v>
          </cell>
        </row>
        <row r="27">
          <cell r="B27">
            <v>21.320833333333336</v>
          </cell>
          <cell r="C27">
            <v>26.5</v>
          </cell>
          <cell r="D27">
            <v>19.2</v>
          </cell>
          <cell r="E27">
            <v>91.04166666666667</v>
          </cell>
          <cell r="F27">
            <v>97</v>
          </cell>
          <cell r="G27">
            <v>66</v>
          </cell>
          <cell r="H27">
            <v>12.24</v>
          </cell>
          <cell r="I27" t="str">
            <v>NO</v>
          </cell>
          <cell r="J27">
            <v>25.2</v>
          </cell>
          <cell r="K27">
            <v>3.4</v>
          </cell>
        </row>
        <row r="28">
          <cell r="B28">
            <v>22.175</v>
          </cell>
          <cell r="C28">
            <v>27</v>
          </cell>
          <cell r="D28">
            <v>19.2</v>
          </cell>
          <cell r="E28">
            <v>86.54166666666667</v>
          </cell>
          <cell r="F28">
            <v>97</v>
          </cell>
          <cell r="G28">
            <v>64</v>
          </cell>
          <cell r="H28">
            <v>23.04</v>
          </cell>
          <cell r="I28" t="str">
            <v>NE</v>
          </cell>
          <cell r="J28">
            <v>38.16</v>
          </cell>
          <cell r="K28">
            <v>4.2</v>
          </cell>
        </row>
        <row r="29">
          <cell r="B29">
            <v>22.208333333333332</v>
          </cell>
          <cell r="C29">
            <v>26.5</v>
          </cell>
          <cell r="D29">
            <v>19.1</v>
          </cell>
          <cell r="E29">
            <v>84.66666666666667</v>
          </cell>
          <cell r="F29">
            <v>97</v>
          </cell>
          <cell r="G29">
            <v>64</v>
          </cell>
          <cell r="H29">
            <v>19.08</v>
          </cell>
          <cell r="I29" t="str">
            <v>NE</v>
          </cell>
          <cell r="J29">
            <v>42.84</v>
          </cell>
          <cell r="K29">
            <v>0.2</v>
          </cell>
        </row>
        <row r="30">
          <cell r="B30">
            <v>20.733333333333334</v>
          </cell>
          <cell r="C30">
            <v>23.6</v>
          </cell>
          <cell r="D30">
            <v>19</v>
          </cell>
          <cell r="E30">
            <v>92.75</v>
          </cell>
          <cell r="F30">
            <v>97</v>
          </cell>
          <cell r="G30">
            <v>73</v>
          </cell>
          <cell r="H30">
            <v>12.24</v>
          </cell>
          <cell r="I30" t="str">
            <v>NE</v>
          </cell>
          <cell r="J30">
            <v>34.2</v>
          </cell>
          <cell r="K30">
            <v>7.4</v>
          </cell>
        </row>
        <row r="31">
          <cell r="B31">
            <v>21.441666666666674</v>
          </cell>
          <cell r="C31">
            <v>26</v>
          </cell>
          <cell r="D31">
            <v>19.3</v>
          </cell>
          <cell r="E31">
            <v>89.33333333333333</v>
          </cell>
          <cell r="F31">
            <v>97</v>
          </cell>
          <cell r="G31">
            <v>67</v>
          </cell>
          <cell r="H31">
            <v>21.6</v>
          </cell>
          <cell r="I31" t="str">
            <v>NE</v>
          </cell>
          <cell r="J31">
            <v>38.88</v>
          </cell>
          <cell r="K31">
            <v>0</v>
          </cell>
        </row>
        <row r="32">
          <cell r="B32">
            <v>21.491666666666664</v>
          </cell>
          <cell r="C32">
            <v>24.7</v>
          </cell>
          <cell r="D32">
            <v>19.6</v>
          </cell>
          <cell r="E32">
            <v>90.41666666666667</v>
          </cell>
          <cell r="F32">
            <v>97</v>
          </cell>
          <cell r="G32">
            <v>76</v>
          </cell>
          <cell r="H32">
            <v>13.68</v>
          </cell>
          <cell r="I32" t="str">
            <v>NO</v>
          </cell>
          <cell r="J32">
            <v>26.28</v>
          </cell>
          <cell r="K32">
            <v>0</v>
          </cell>
        </row>
        <row r="33">
          <cell r="B33">
            <v>21.991666666666664</v>
          </cell>
          <cell r="C33">
            <v>26.1</v>
          </cell>
          <cell r="D33">
            <v>20</v>
          </cell>
          <cell r="E33">
            <v>89.625</v>
          </cell>
          <cell r="F33">
            <v>97</v>
          </cell>
          <cell r="G33">
            <v>68</v>
          </cell>
          <cell r="H33">
            <v>20.16</v>
          </cell>
          <cell r="I33" t="str">
            <v>NO</v>
          </cell>
          <cell r="J33">
            <v>44.28</v>
          </cell>
          <cell r="K33">
            <v>5</v>
          </cell>
        </row>
        <row r="34">
          <cell r="B34">
            <v>21.9125</v>
          </cell>
          <cell r="C34">
            <v>25</v>
          </cell>
          <cell r="D34">
            <v>20.3</v>
          </cell>
          <cell r="E34">
            <v>89.83333333333333</v>
          </cell>
          <cell r="F34">
            <v>96</v>
          </cell>
          <cell r="G34">
            <v>74</v>
          </cell>
          <cell r="H34">
            <v>30.6</v>
          </cell>
          <cell r="I34" t="str">
            <v>NO</v>
          </cell>
          <cell r="J34">
            <v>43.2</v>
          </cell>
          <cell r="K34">
            <v>2</v>
          </cell>
        </row>
        <row r="35">
          <cell r="B35">
            <v>23.754166666666666</v>
          </cell>
          <cell r="C35">
            <v>29.5</v>
          </cell>
          <cell r="D35">
            <v>19.7</v>
          </cell>
          <cell r="E35">
            <v>80.54166666666667</v>
          </cell>
          <cell r="F35">
            <v>96</v>
          </cell>
          <cell r="G35">
            <v>55</v>
          </cell>
          <cell r="I35" t="str">
            <v>NO</v>
          </cell>
          <cell r="J35">
            <v>23.4</v>
          </cell>
          <cell r="K35">
            <v>0</v>
          </cell>
        </row>
        <row r="36">
          <cell r="I36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25.8375</v>
          </cell>
          <cell r="C5">
            <v>29.7</v>
          </cell>
          <cell r="D5">
            <v>22.9</v>
          </cell>
          <cell r="E5">
            <v>80.20833333333333</v>
          </cell>
          <cell r="F5">
            <v>93</v>
          </cell>
          <cell r="G5">
            <v>61</v>
          </cell>
          <cell r="H5">
            <v>19.44</v>
          </cell>
          <cell r="I5" t="str">
            <v>NO</v>
          </cell>
          <cell r="J5">
            <v>39.24</v>
          </cell>
          <cell r="K5">
            <v>0.4</v>
          </cell>
        </row>
        <row r="6">
          <cell r="B6">
            <v>27.329166666666666</v>
          </cell>
          <cell r="C6">
            <v>33.4</v>
          </cell>
          <cell r="D6">
            <v>24.8</v>
          </cell>
          <cell r="E6">
            <v>75.5</v>
          </cell>
          <cell r="F6">
            <v>91</v>
          </cell>
          <cell r="G6">
            <v>49</v>
          </cell>
          <cell r="H6">
            <v>11.52</v>
          </cell>
          <cell r="I6" t="str">
            <v>NO</v>
          </cell>
          <cell r="J6">
            <v>47.16</v>
          </cell>
          <cell r="K6">
            <v>4.6</v>
          </cell>
        </row>
        <row r="7">
          <cell r="B7">
            <v>28.3125</v>
          </cell>
          <cell r="C7">
            <v>35</v>
          </cell>
          <cell r="D7">
            <v>24.3</v>
          </cell>
          <cell r="E7">
            <v>73.58333333333333</v>
          </cell>
          <cell r="F7">
            <v>92</v>
          </cell>
          <cell r="G7">
            <v>50</v>
          </cell>
          <cell r="H7">
            <v>12.96</v>
          </cell>
          <cell r="I7" t="str">
            <v>NO</v>
          </cell>
          <cell r="J7">
            <v>40.68</v>
          </cell>
          <cell r="K7">
            <v>0</v>
          </cell>
        </row>
        <row r="8">
          <cell r="B8">
            <v>28.808333333333337</v>
          </cell>
          <cell r="C8">
            <v>35</v>
          </cell>
          <cell r="D8">
            <v>25.9</v>
          </cell>
          <cell r="E8">
            <v>72.04166666666667</v>
          </cell>
          <cell r="F8">
            <v>85</v>
          </cell>
          <cell r="G8">
            <v>51</v>
          </cell>
          <cell r="H8">
            <v>12.24</v>
          </cell>
          <cell r="I8" t="str">
            <v>SE</v>
          </cell>
          <cell r="J8">
            <v>37.08</v>
          </cell>
          <cell r="K8">
            <v>0</v>
          </cell>
        </row>
        <row r="9">
          <cell r="B9">
            <v>26.0125</v>
          </cell>
          <cell r="C9">
            <v>32.1</v>
          </cell>
          <cell r="D9">
            <v>23.1</v>
          </cell>
          <cell r="E9">
            <v>82.33333333333333</v>
          </cell>
          <cell r="F9">
            <v>95</v>
          </cell>
          <cell r="G9">
            <v>54</v>
          </cell>
          <cell r="H9">
            <v>13.32</v>
          </cell>
          <cell r="I9" t="str">
            <v>NO</v>
          </cell>
          <cell r="J9">
            <v>33.48</v>
          </cell>
          <cell r="K9">
            <v>6</v>
          </cell>
        </row>
        <row r="10">
          <cell r="B10">
            <v>27.52083333333333</v>
          </cell>
          <cell r="C10">
            <v>34.5</v>
          </cell>
          <cell r="D10">
            <v>24.4</v>
          </cell>
          <cell r="E10">
            <v>79.16666666666667</v>
          </cell>
          <cell r="F10">
            <v>94</v>
          </cell>
          <cell r="G10">
            <v>51</v>
          </cell>
          <cell r="H10">
            <v>12.24</v>
          </cell>
          <cell r="I10" t="str">
            <v>NO</v>
          </cell>
          <cell r="J10">
            <v>32.04</v>
          </cell>
          <cell r="K10">
            <v>0</v>
          </cell>
        </row>
        <row r="11">
          <cell r="B11">
            <v>28.495833333333337</v>
          </cell>
          <cell r="C11">
            <v>35.6</v>
          </cell>
          <cell r="D11">
            <v>25.4</v>
          </cell>
          <cell r="E11">
            <v>75.79166666666667</v>
          </cell>
          <cell r="F11">
            <v>93</v>
          </cell>
          <cell r="G11">
            <v>46</v>
          </cell>
          <cell r="H11">
            <v>0</v>
          </cell>
          <cell r="I11" t="str">
            <v>NO</v>
          </cell>
          <cell r="J11">
            <v>0.36</v>
          </cell>
          <cell r="K11">
            <v>0</v>
          </cell>
        </row>
        <row r="12">
          <cell r="B12">
            <v>24.754166666666666</v>
          </cell>
          <cell r="C12">
            <v>27.5</v>
          </cell>
          <cell r="D12">
            <v>22.2</v>
          </cell>
          <cell r="E12">
            <v>87.41666666666667</v>
          </cell>
          <cell r="F12">
            <v>96</v>
          </cell>
          <cell r="G12">
            <v>73</v>
          </cell>
          <cell r="H12">
            <v>0</v>
          </cell>
          <cell r="I12" t="str">
            <v>NE</v>
          </cell>
          <cell r="J12">
            <v>1.44</v>
          </cell>
          <cell r="K12">
            <v>57.2</v>
          </cell>
        </row>
        <row r="13">
          <cell r="B13">
            <v>25.0375</v>
          </cell>
          <cell r="C13">
            <v>31.5</v>
          </cell>
          <cell r="D13">
            <v>22.9</v>
          </cell>
          <cell r="E13">
            <v>85.75</v>
          </cell>
          <cell r="F13">
            <v>94</v>
          </cell>
          <cell r="G13">
            <v>67</v>
          </cell>
          <cell r="H13">
            <v>0</v>
          </cell>
          <cell r="I13" t="str">
            <v>SE</v>
          </cell>
          <cell r="J13">
            <v>1.44</v>
          </cell>
          <cell r="K13">
            <v>10.2</v>
          </cell>
        </row>
        <row r="14">
          <cell r="B14">
            <v>27.708333333333332</v>
          </cell>
          <cell r="C14">
            <v>34.1</v>
          </cell>
          <cell r="D14">
            <v>23.3</v>
          </cell>
          <cell r="E14">
            <v>77.91666666666667</v>
          </cell>
          <cell r="F14">
            <v>93</v>
          </cell>
          <cell r="G14">
            <v>50</v>
          </cell>
          <cell r="H14">
            <v>0</v>
          </cell>
          <cell r="I14" t="str">
            <v>NO</v>
          </cell>
          <cell r="J14">
            <v>0</v>
          </cell>
          <cell r="K14">
            <v>0</v>
          </cell>
        </row>
        <row r="15">
          <cell r="B15">
            <v>28.383333333333326</v>
          </cell>
          <cell r="C15">
            <v>34.1</v>
          </cell>
          <cell r="D15">
            <v>25.1</v>
          </cell>
          <cell r="E15">
            <v>76.29166666666667</v>
          </cell>
          <cell r="F15">
            <v>89</v>
          </cell>
          <cell r="G15">
            <v>50</v>
          </cell>
          <cell r="H15">
            <v>0</v>
          </cell>
          <cell r="I15" t="str">
            <v>NO</v>
          </cell>
          <cell r="J15">
            <v>1.44</v>
          </cell>
          <cell r="K15">
            <v>1.4</v>
          </cell>
        </row>
        <row r="16">
          <cell r="B16">
            <v>25.9125</v>
          </cell>
          <cell r="C16">
            <v>28.3</v>
          </cell>
          <cell r="D16">
            <v>23.9</v>
          </cell>
          <cell r="E16">
            <v>84.70833333333333</v>
          </cell>
          <cell r="F16">
            <v>94</v>
          </cell>
          <cell r="G16">
            <v>72</v>
          </cell>
          <cell r="H16">
            <v>0</v>
          </cell>
          <cell r="I16" t="str">
            <v>SO</v>
          </cell>
          <cell r="J16">
            <v>0</v>
          </cell>
          <cell r="K16">
            <v>9.4</v>
          </cell>
        </row>
        <row r="17">
          <cell r="B17">
            <v>26.683333333333334</v>
          </cell>
          <cell r="C17">
            <v>32.4</v>
          </cell>
          <cell r="D17">
            <v>23</v>
          </cell>
          <cell r="E17">
            <v>80.875</v>
          </cell>
          <cell r="F17">
            <v>93</v>
          </cell>
          <cell r="G17">
            <v>58</v>
          </cell>
          <cell r="H17">
            <v>0</v>
          </cell>
          <cell r="I17" t="str">
            <v>NO</v>
          </cell>
          <cell r="J17">
            <v>0</v>
          </cell>
          <cell r="K17">
            <v>0.6</v>
          </cell>
        </row>
        <row r="18">
          <cell r="B18">
            <v>28.320833333333336</v>
          </cell>
          <cell r="C18">
            <v>34.1</v>
          </cell>
          <cell r="D18">
            <v>25.6</v>
          </cell>
          <cell r="E18">
            <v>76.16666666666667</v>
          </cell>
          <cell r="F18">
            <v>93</v>
          </cell>
          <cell r="G18">
            <v>45</v>
          </cell>
          <cell r="H18">
            <v>0</v>
          </cell>
          <cell r="I18" t="str">
            <v>NO</v>
          </cell>
          <cell r="J18">
            <v>0</v>
          </cell>
          <cell r="K18">
            <v>12.8</v>
          </cell>
        </row>
        <row r="19">
          <cell r="B19">
            <v>28.241666666666674</v>
          </cell>
          <cell r="C19">
            <v>33.4</v>
          </cell>
          <cell r="D19">
            <v>24.9</v>
          </cell>
          <cell r="E19">
            <v>78.375</v>
          </cell>
          <cell r="F19">
            <v>94</v>
          </cell>
          <cell r="G19">
            <v>54</v>
          </cell>
          <cell r="H19">
            <v>0</v>
          </cell>
          <cell r="I19" t="str">
            <v>NO</v>
          </cell>
          <cell r="J19">
            <v>0</v>
          </cell>
          <cell r="K19">
            <v>0.6</v>
          </cell>
        </row>
        <row r="20">
          <cell r="B20">
            <v>27.525</v>
          </cell>
          <cell r="C20">
            <v>32.2</v>
          </cell>
          <cell r="D20">
            <v>23.9</v>
          </cell>
          <cell r="E20">
            <v>79.375</v>
          </cell>
          <cell r="F20">
            <v>92</v>
          </cell>
          <cell r="G20">
            <v>63</v>
          </cell>
          <cell r="H20">
            <v>0</v>
          </cell>
          <cell r="I20" t="str">
            <v>NE</v>
          </cell>
          <cell r="J20">
            <v>0.36</v>
          </cell>
          <cell r="K20">
            <v>0.2</v>
          </cell>
        </row>
        <row r="21">
          <cell r="B21">
            <v>28.1375</v>
          </cell>
          <cell r="C21">
            <v>33.7</v>
          </cell>
          <cell r="D21">
            <v>23.8</v>
          </cell>
          <cell r="E21">
            <v>78.95833333333333</v>
          </cell>
          <cell r="F21">
            <v>95</v>
          </cell>
          <cell r="G21">
            <v>51</v>
          </cell>
          <cell r="H21">
            <v>0</v>
          </cell>
          <cell r="I21" t="str">
            <v>NO</v>
          </cell>
          <cell r="J21">
            <v>0.36</v>
          </cell>
          <cell r="K21">
            <v>25.2</v>
          </cell>
        </row>
        <row r="22">
          <cell r="B22">
            <v>27.35</v>
          </cell>
          <cell r="C22">
            <v>32.9</v>
          </cell>
          <cell r="D22">
            <v>24.1</v>
          </cell>
          <cell r="E22">
            <v>81.66666666666667</v>
          </cell>
          <cell r="F22">
            <v>95</v>
          </cell>
          <cell r="G22">
            <v>60</v>
          </cell>
          <cell r="H22">
            <v>0</v>
          </cell>
          <cell r="I22" t="str">
            <v>NO</v>
          </cell>
          <cell r="J22">
            <v>3.24</v>
          </cell>
          <cell r="K22">
            <v>1.8</v>
          </cell>
        </row>
        <row r="23">
          <cell r="B23">
            <v>27.908333333333335</v>
          </cell>
          <cell r="C23">
            <v>32.9</v>
          </cell>
          <cell r="D23">
            <v>25.5</v>
          </cell>
          <cell r="E23">
            <v>78.625</v>
          </cell>
          <cell r="F23">
            <v>89</v>
          </cell>
          <cell r="G23">
            <v>55</v>
          </cell>
          <cell r="H23">
            <v>0</v>
          </cell>
          <cell r="I23" t="str">
            <v>NO</v>
          </cell>
          <cell r="J23">
            <v>0</v>
          </cell>
          <cell r="K23">
            <v>2.4</v>
          </cell>
        </row>
        <row r="24">
          <cell r="B24">
            <v>25.25833333333333</v>
          </cell>
          <cell r="C24">
            <v>29.5</v>
          </cell>
          <cell r="D24">
            <v>22.6</v>
          </cell>
          <cell r="E24">
            <v>88.08333333333333</v>
          </cell>
          <cell r="F24">
            <v>94</v>
          </cell>
          <cell r="G24">
            <v>72</v>
          </cell>
          <cell r="H24">
            <v>0</v>
          </cell>
          <cell r="I24" t="str">
            <v>NO</v>
          </cell>
          <cell r="J24">
            <v>0</v>
          </cell>
          <cell r="K24">
            <v>14</v>
          </cell>
        </row>
        <row r="25">
          <cell r="B25">
            <v>26.0125</v>
          </cell>
          <cell r="C25">
            <v>30.9</v>
          </cell>
          <cell r="D25">
            <v>23</v>
          </cell>
          <cell r="E25">
            <v>82.54166666666667</v>
          </cell>
          <cell r="F25">
            <v>95</v>
          </cell>
          <cell r="G25">
            <v>60</v>
          </cell>
          <cell r="H25">
            <v>0</v>
          </cell>
          <cell r="I25" t="str">
            <v>NO</v>
          </cell>
          <cell r="J25">
            <v>0</v>
          </cell>
          <cell r="K25">
            <v>5.6</v>
          </cell>
        </row>
        <row r="26">
          <cell r="B26">
            <v>26.0125</v>
          </cell>
          <cell r="C26">
            <v>31.5</v>
          </cell>
          <cell r="D26">
            <v>22.4</v>
          </cell>
          <cell r="E26">
            <v>84.45833333333333</v>
          </cell>
          <cell r="F26">
            <v>94</v>
          </cell>
          <cell r="G26">
            <v>63</v>
          </cell>
          <cell r="H26">
            <v>0</v>
          </cell>
          <cell r="I26" t="str">
            <v>NO</v>
          </cell>
          <cell r="J26">
            <v>2.16</v>
          </cell>
          <cell r="K26">
            <v>7.6</v>
          </cell>
        </row>
        <row r="27">
          <cell r="B27">
            <v>25.954166666666662</v>
          </cell>
          <cell r="C27">
            <v>31.8</v>
          </cell>
          <cell r="D27">
            <v>23.1</v>
          </cell>
          <cell r="E27">
            <v>83.33333333333333</v>
          </cell>
          <cell r="F27">
            <v>94</v>
          </cell>
          <cell r="G27">
            <v>57</v>
          </cell>
          <cell r="H27">
            <v>0</v>
          </cell>
          <cell r="I27" t="str">
            <v>NE</v>
          </cell>
          <cell r="J27">
            <v>0.36</v>
          </cell>
          <cell r="K27">
            <v>1.2</v>
          </cell>
        </row>
        <row r="28">
          <cell r="B28">
            <v>26.141666666666666</v>
          </cell>
          <cell r="C28">
            <v>31</v>
          </cell>
          <cell r="D28">
            <v>23.2</v>
          </cell>
          <cell r="E28">
            <v>82.5</v>
          </cell>
          <cell r="F28">
            <v>94</v>
          </cell>
          <cell r="G28">
            <v>60</v>
          </cell>
          <cell r="H28">
            <v>0</v>
          </cell>
          <cell r="I28" t="str">
            <v>SE</v>
          </cell>
          <cell r="J28">
            <v>0.36</v>
          </cell>
          <cell r="K28">
            <v>0.8</v>
          </cell>
        </row>
        <row r="29">
          <cell r="B29">
            <v>26.78333333333333</v>
          </cell>
          <cell r="C29">
            <v>29.6</v>
          </cell>
          <cell r="D29">
            <v>24.6</v>
          </cell>
          <cell r="E29">
            <v>81.125</v>
          </cell>
          <cell r="F29">
            <v>90</v>
          </cell>
          <cell r="G29">
            <v>61</v>
          </cell>
          <cell r="H29">
            <v>0</v>
          </cell>
          <cell r="I29" t="str">
            <v>NO</v>
          </cell>
          <cell r="J29">
            <v>0.36</v>
          </cell>
          <cell r="K29">
            <v>0.2</v>
          </cell>
        </row>
        <row r="30">
          <cell r="B30">
            <v>26.6</v>
          </cell>
          <cell r="C30">
            <v>30.3</v>
          </cell>
          <cell r="D30">
            <v>24.4</v>
          </cell>
          <cell r="E30">
            <v>84.16666666666667</v>
          </cell>
          <cell r="F30">
            <v>92</v>
          </cell>
          <cell r="G30">
            <v>65</v>
          </cell>
          <cell r="H30">
            <v>0</v>
          </cell>
          <cell r="I30" t="str">
            <v>SE</v>
          </cell>
          <cell r="J30">
            <v>0.72</v>
          </cell>
          <cell r="K30">
            <v>0.4</v>
          </cell>
        </row>
        <row r="31">
          <cell r="B31">
            <v>25.77083333333333</v>
          </cell>
          <cell r="C31">
            <v>30</v>
          </cell>
          <cell r="D31">
            <v>23.2</v>
          </cell>
          <cell r="E31">
            <v>86.79166666666667</v>
          </cell>
          <cell r="F31">
            <v>94</v>
          </cell>
          <cell r="G31">
            <v>68</v>
          </cell>
          <cell r="H31">
            <v>0</v>
          </cell>
          <cell r="I31" t="str">
            <v>NE</v>
          </cell>
          <cell r="J31">
            <v>0</v>
          </cell>
          <cell r="K31">
            <v>10.4</v>
          </cell>
        </row>
        <row r="32">
          <cell r="B32">
            <v>26.133333333333336</v>
          </cell>
          <cell r="C32">
            <v>30.3</v>
          </cell>
          <cell r="D32">
            <v>23.7</v>
          </cell>
          <cell r="E32">
            <v>86.25</v>
          </cell>
          <cell r="F32">
            <v>95</v>
          </cell>
          <cell r="G32">
            <v>66</v>
          </cell>
          <cell r="H32">
            <v>0</v>
          </cell>
          <cell r="I32" t="str">
            <v>NE</v>
          </cell>
          <cell r="J32">
            <v>1.8</v>
          </cell>
          <cell r="K32">
            <v>4</v>
          </cell>
        </row>
        <row r="33">
          <cell r="B33">
            <v>25.9375</v>
          </cell>
          <cell r="D33">
            <v>24.3</v>
          </cell>
          <cell r="E33">
            <v>89.25</v>
          </cell>
          <cell r="F33">
            <v>94</v>
          </cell>
          <cell r="G33">
            <v>79</v>
          </cell>
          <cell r="H33">
            <v>0</v>
          </cell>
          <cell r="I33" t="str">
            <v>NE</v>
          </cell>
          <cell r="J33">
            <v>0</v>
          </cell>
          <cell r="K33">
            <v>1.4</v>
          </cell>
        </row>
        <row r="34">
          <cell r="B34">
            <v>26.170833333333338</v>
          </cell>
          <cell r="C34">
            <v>29.8</v>
          </cell>
          <cell r="D34">
            <v>23.3</v>
          </cell>
          <cell r="E34">
            <v>84.66666666666667</v>
          </cell>
          <cell r="F34">
            <v>95</v>
          </cell>
          <cell r="G34">
            <v>65</v>
          </cell>
          <cell r="H34">
            <v>0</v>
          </cell>
          <cell r="I34" t="str">
            <v>SO</v>
          </cell>
          <cell r="J34">
            <v>0</v>
          </cell>
          <cell r="K34">
            <v>24.2</v>
          </cell>
        </row>
        <row r="35">
          <cell r="B35">
            <v>28.345833333333328</v>
          </cell>
          <cell r="C35">
            <v>32.6</v>
          </cell>
          <cell r="D35">
            <v>24.6</v>
          </cell>
          <cell r="E35">
            <v>65.75</v>
          </cell>
          <cell r="F35">
            <v>83</v>
          </cell>
          <cell r="G35">
            <v>44</v>
          </cell>
          <cell r="I35" t="str">
            <v>SO</v>
          </cell>
          <cell r="J35">
            <v>0</v>
          </cell>
          <cell r="K35">
            <v>0</v>
          </cell>
        </row>
        <row r="36">
          <cell r="I36" t="str">
            <v>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25.979166666666668</v>
          </cell>
          <cell r="C5">
            <v>31.1</v>
          </cell>
          <cell r="D5">
            <v>21.9</v>
          </cell>
          <cell r="E5">
            <v>80.54166666666667</v>
          </cell>
          <cell r="F5">
            <v>88</v>
          </cell>
          <cell r="G5">
            <v>70</v>
          </cell>
          <cell r="H5">
            <v>14.04</v>
          </cell>
          <cell r="I5" t="str">
            <v>NO</v>
          </cell>
          <cell r="J5">
            <v>29.88</v>
          </cell>
          <cell r="K5">
            <v>2</v>
          </cell>
        </row>
        <row r="6">
          <cell r="B6">
            <v>27.35</v>
          </cell>
          <cell r="C6">
            <v>33.2</v>
          </cell>
          <cell r="D6">
            <v>22.5</v>
          </cell>
          <cell r="E6">
            <v>80.54166666666667</v>
          </cell>
          <cell r="F6">
            <v>89</v>
          </cell>
          <cell r="G6">
            <v>68</v>
          </cell>
          <cell r="H6">
            <v>6.84</v>
          </cell>
          <cell r="I6" t="str">
            <v>NO</v>
          </cell>
          <cell r="J6">
            <v>47.52</v>
          </cell>
          <cell r="K6">
            <v>9.8</v>
          </cell>
        </row>
        <row r="7">
          <cell r="B7">
            <v>26.83333333333333</v>
          </cell>
          <cell r="C7">
            <v>31.7</v>
          </cell>
          <cell r="D7">
            <v>23</v>
          </cell>
          <cell r="E7">
            <v>78.875</v>
          </cell>
          <cell r="F7">
            <v>87</v>
          </cell>
          <cell r="G7">
            <v>71</v>
          </cell>
          <cell r="H7">
            <v>10.08</v>
          </cell>
          <cell r="I7" t="str">
            <v>SE</v>
          </cell>
          <cell r="J7">
            <v>33.48</v>
          </cell>
          <cell r="K7">
            <v>0</v>
          </cell>
        </row>
        <row r="8">
          <cell r="B8">
            <v>26.5875</v>
          </cell>
          <cell r="C8">
            <v>32.7</v>
          </cell>
          <cell r="D8">
            <v>23.4</v>
          </cell>
          <cell r="E8">
            <v>81.5</v>
          </cell>
          <cell r="F8">
            <v>89</v>
          </cell>
          <cell r="G8">
            <v>70</v>
          </cell>
          <cell r="H8">
            <v>17.28</v>
          </cell>
          <cell r="I8" t="str">
            <v>NO</v>
          </cell>
          <cell r="J8">
            <v>40.68</v>
          </cell>
          <cell r="K8">
            <v>46.2</v>
          </cell>
        </row>
        <row r="9">
          <cell r="B9">
            <v>26.675</v>
          </cell>
          <cell r="C9">
            <v>31.9</v>
          </cell>
          <cell r="D9">
            <v>22.5</v>
          </cell>
          <cell r="E9">
            <v>82.29166666666667</v>
          </cell>
          <cell r="F9">
            <v>90</v>
          </cell>
          <cell r="G9">
            <v>67</v>
          </cell>
          <cell r="H9">
            <v>14.04</v>
          </cell>
          <cell r="I9" t="str">
            <v>NO</v>
          </cell>
          <cell r="J9">
            <v>28.08</v>
          </cell>
          <cell r="K9">
            <v>2.2</v>
          </cell>
        </row>
        <row r="10">
          <cell r="B10">
            <v>28.2875</v>
          </cell>
          <cell r="C10">
            <v>33.4</v>
          </cell>
          <cell r="D10">
            <v>23.6</v>
          </cell>
          <cell r="E10">
            <v>76.91666666666667</v>
          </cell>
          <cell r="F10">
            <v>86</v>
          </cell>
          <cell r="G10">
            <v>64</v>
          </cell>
          <cell r="H10">
            <v>20.16</v>
          </cell>
          <cell r="I10" t="str">
            <v>NO</v>
          </cell>
          <cell r="J10">
            <v>36.36</v>
          </cell>
          <cell r="K10">
            <v>0</v>
          </cell>
        </row>
        <row r="11">
          <cell r="B11">
            <v>25.5375</v>
          </cell>
          <cell r="C11">
            <v>28.8</v>
          </cell>
          <cell r="D11">
            <v>22.8</v>
          </cell>
          <cell r="E11">
            <v>82.29166666666667</v>
          </cell>
          <cell r="F11">
            <v>87</v>
          </cell>
          <cell r="G11">
            <v>77</v>
          </cell>
          <cell r="H11">
            <v>21.6</v>
          </cell>
          <cell r="I11" t="str">
            <v>NO</v>
          </cell>
          <cell r="J11">
            <v>39.6</v>
          </cell>
          <cell r="K11">
            <v>0.2</v>
          </cell>
        </row>
        <row r="12">
          <cell r="B12">
            <v>25.29166666666667</v>
          </cell>
          <cell r="C12">
            <v>30</v>
          </cell>
          <cell r="D12">
            <v>23</v>
          </cell>
          <cell r="E12">
            <v>84.58333333333333</v>
          </cell>
          <cell r="F12">
            <v>89</v>
          </cell>
          <cell r="G12">
            <v>78</v>
          </cell>
          <cell r="H12">
            <v>24.12</v>
          </cell>
          <cell r="I12" t="str">
            <v>NO</v>
          </cell>
          <cell r="J12">
            <v>43.2</v>
          </cell>
          <cell r="K12">
            <v>0.6</v>
          </cell>
        </row>
        <row r="13">
          <cell r="B13">
            <v>26.2125</v>
          </cell>
          <cell r="C13">
            <v>31.5</v>
          </cell>
          <cell r="D13">
            <v>22</v>
          </cell>
          <cell r="E13">
            <v>81.70833333333333</v>
          </cell>
          <cell r="F13">
            <v>90</v>
          </cell>
          <cell r="G13">
            <v>68</v>
          </cell>
          <cell r="H13">
            <v>11.88</v>
          </cell>
          <cell r="I13" t="str">
            <v>NO</v>
          </cell>
          <cell r="J13">
            <v>25.92</v>
          </cell>
          <cell r="K13">
            <v>0</v>
          </cell>
        </row>
        <row r="14">
          <cell r="B14">
            <v>27.4125</v>
          </cell>
          <cell r="C14">
            <v>32.8</v>
          </cell>
          <cell r="D14">
            <v>22.2</v>
          </cell>
          <cell r="E14">
            <v>77.625</v>
          </cell>
          <cell r="F14">
            <v>87</v>
          </cell>
          <cell r="G14">
            <v>68</v>
          </cell>
          <cell r="H14">
            <v>16.2</v>
          </cell>
          <cell r="I14" t="str">
            <v>NO</v>
          </cell>
          <cell r="J14">
            <v>32.4</v>
          </cell>
          <cell r="K14">
            <v>0</v>
          </cell>
        </row>
        <row r="15">
          <cell r="B15">
            <v>26.57083333333334</v>
          </cell>
          <cell r="C15">
            <v>30.2</v>
          </cell>
          <cell r="D15">
            <v>24.2</v>
          </cell>
          <cell r="E15">
            <v>81.20833333333333</v>
          </cell>
          <cell r="F15">
            <v>87</v>
          </cell>
          <cell r="G15">
            <v>74</v>
          </cell>
          <cell r="H15">
            <v>7.56</v>
          </cell>
          <cell r="I15" t="str">
            <v>NO</v>
          </cell>
          <cell r="J15">
            <v>26.28</v>
          </cell>
          <cell r="K15">
            <v>3.2</v>
          </cell>
        </row>
        <row r="16">
          <cell r="B16">
            <v>26.10833333333333</v>
          </cell>
          <cell r="C16">
            <v>29.6</v>
          </cell>
          <cell r="D16">
            <v>23.8</v>
          </cell>
          <cell r="E16">
            <v>84.45833333333333</v>
          </cell>
          <cell r="F16">
            <v>89</v>
          </cell>
          <cell r="G16">
            <v>76</v>
          </cell>
          <cell r="H16">
            <v>16.2</v>
          </cell>
          <cell r="I16" t="str">
            <v>NO</v>
          </cell>
          <cell r="J16">
            <v>32.4</v>
          </cell>
          <cell r="K16">
            <v>31.2</v>
          </cell>
        </row>
        <row r="17">
          <cell r="B17">
            <v>26.658333333333335</v>
          </cell>
          <cell r="C17">
            <v>31.2</v>
          </cell>
          <cell r="D17">
            <v>24</v>
          </cell>
          <cell r="E17">
            <v>82.58333333333333</v>
          </cell>
          <cell r="F17">
            <v>89</v>
          </cell>
          <cell r="G17">
            <v>69</v>
          </cell>
          <cell r="H17">
            <v>8.64</v>
          </cell>
          <cell r="I17" t="str">
            <v>NE</v>
          </cell>
          <cell r="J17">
            <v>16.2</v>
          </cell>
          <cell r="K17">
            <v>0.4</v>
          </cell>
        </row>
        <row r="18">
          <cell r="B18">
            <v>26.65833333333333</v>
          </cell>
          <cell r="C18">
            <v>30.5</v>
          </cell>
          <cell r="D18">
            <v>23.9</v>
          </cell>
          <cell r="E18">
            <v>83.04166666666667</v>
          </cell>
          <cell r="F18">
            <v>87</v>
          </cell>
          <cell r="G18">
            <v>77</v>
          </cell>
          <cell r="H18">
            <v>14.4</v>
          </cell>
          <cell r="I18" t="str">
            <v>SE</v>
          </cell>
          <cell r="J18">
            <v>32.4</v>
          </cell>
          <cell r="K18">
            <v>8.4</v>
          </cell>
        </row>
        <row r="19">
          <cell r="B19">
            <v>24.808333333333334</v>
          </cell>
          <cell r="C19">
            <v>27.8</v>
          </cell>
          <cell r="D19">
            <v>22.4</v>
          </cell>
          <cell r="E19">
            <v>86.33333333333333</v>
          </cell>
          <cell r="F19">
            <v>89</v>
          </cell>
          <cell r="G19">
            <v>80</v>
          </cell>
          <cell r="H19">
            <v>14.76</v>
          </cell>
          <cell r="I19" t="str">
            <v>NO</v>
          </cell>
          <cell r="J19">
            <v>38.16</v>
          </cell>
          <cell r="K19">
            <v>40.4</v>
          </cell>
        </row>
        <row r="20">
          <cell r="B20">
            <v>25.658333333333335</v>
          </cell>
          <cell r="C20">
            <v>30.9</v>
          </cell>
          <cell r="D20">
            <v>22.4</v>
          </cell>
          <cell r="E20">
            <v>84.79166666666667</v>
          </cell>
          <cell r="F20">
            <v>91</v>
          </cell>
          <cell r="G20">
            <v>71</v>
          </cell>
          <cell r="H20">
            <v>14.4</v>
          </cell>
          <cell r="I20" t="str">
            <v>NO</v>
          </cell>
          <cell r="J20">
            <v>33.12</v>
          </cell>
          <cell r="K20">
            <v>4.4</v>
          </cell>
        </row>
        <row r="21">
          <cell r="B21">
            <v>26.7375</v>
          </cell>
          <cell r="C21">
            <v>31</v>
          </cell>
          <cell r="D21">
            <v>22.9</v>
          </cell>
          <cell r="E21">
            <v>78.83333333333333</v>
          </cell>
          <cell r="F21">
            <v>86</v>
          </cell>
          <cell r="G21">
            <v>69</v>
          </cell>
          <cell r="H21">
            <v>15.84</v>
          </cell>
          <cell r="I21" t="str">
            <v>NE</v>
          </cell>
          <cell r="J21">
            <v>43.2</v>
          </cell>
          <cell r="K21">
            <v>0.2</v>
          </cell>
        </row>
        <row r="22">
          <cell r="B22">
            <v>27.1625</v>
          </cell>
          <cell r="C22">
            <v>31.4</v>
          </cell>
          <cell r="D22">
            <v>23.8</v>
          </cell>
          <cell r="E22">
            <v>78.70833333333333</v>
          </cell>
          <cell r="F22">
            <v>85</v>
          </cell>
          <cell r="G22">
            <v>69</v>
          </cell>
          <cell r="H22">
            <v>15.12</v>
          </cell>
          <cell r="I22" t="str">
            <v>NO</v>
          </cell>
          <cell r="J22">
            <v>36.72</v>
          </cell>
          <cell r="K22">
            <v>0</v>
          </cell>
        </row>
        <row r="23">
          <cell r="B23">
            <v>26.754166666666666</v>
          </cell>
          <cell r="C23">
            <v>31.9</v>
          </cell>
          <cell r="D23">
            <v>23.6</v>
          </cell>
          <cell r="E23">
            <v>81.08333333333333</v>
          </cell>
          <cell r="F23">
            <v>87</v>
          </cell>
          <cell r="G23">
            <v>71</v>
          </cell>
          <cell r="H23">
            <v>17.64</v>
          </cell>
          <cell r="I23" t="str">
            <v>NO</v>
          </cell>
          <cell r="J23">
            <v>36.36</v>
          </cell>
          <cell r="K23">
            <v>21</v>
          </cell>
        </row>
        <row r="24">
          <cell r="B24">
            <v>24.916666666666668</v>
          </cell>
          <cell r="C24">
            <v>29.7</v>
          </cell>
          <cell r="D24">
            <v>23.3</v>
          </cell>
          <cell r="E24">
            <v>86.45833333333333</v>
          </cell>
          <cell r="F24">
            <v>89</v>
          </cell>
          <cell r="G24">
            <v>77</v>
          </cell>
          <cell r="H24">
            <v>16.92</v>
          </cell>
          <cell r="I24" t="str">
            <v>NO</v>
          </cell>
          <cell r="J24">
            <v>31.32</v>
          </cell>
          <cell r="K24">
            <v>36.4</v>
          </cell>
        </row>
        <row r="25">
          <cell r="B25">
            <v>24.991666666666664</v>
          </cell>
          <cell r="C25">
            <v>27.7</v>
          </cell>
          <cell r="D25">
            <v>23.4</v>
          </cell>
          <cell r="E25">
            <v>87.25</v>
          </cell>
          <cell r="F25">
            <v>90</v>
          </cell>
          <cell r="G25">
            <v>82</v>
          </cell>
          <cell r="H25">
            <v>15.48</v>
          </cell>
          <cell r="I25" t="str">
            <v>NO</v>
          </cell>
          <cell r="J25">
            <v>33.84</v>
          </cell>
          <cell r="K25">
            <v>13</v>
          </cell>
        </row>
        <row r="26">
          <cell r="B26">
            <v>24.125</v>
          </cell>
          <cell r="C26">
            <v>25.2</v>
          </cell>
          <cell r="D26">
            <v>23.5</v>
          </cell>
          <cell r="E26">
            <v>89</v>
          </cell>
          <cell r="F26">
            <v>91</v>
          </cell>
          <cell r="G26">
            <v>86</v>
          </cell>
          <cell r="H26">
            <v>8.64</v>
          </cell>
          <cell r="I26" t="str">
            <v>NO</v>
          </cell>
          <cell r="J26">
            <v>23.04</v>
          </cell>
          <cell r="K26">
            <v>69.4</v>
          </cell>
        </row>
        <row r="27">
          <cell r="B27">
            <v>25.554166666666664</v>
          </cell>
          <cell r="C27">
            <v>30.8</v>
          </cell>
          <cell r="D27">
            <v>22.9</v>
          </cell>
          <cell r="E27">
            <v>84.875</v>
          </cell>
          <cell r="F27">
            <v>91</v>
          </cell>
          <cell r="G27">
            <v>70</v>
          </cell>
          <cell r="H27">
            <v>14.4</v>
          </cell>
          <cell r="I27" t="str">
            <v>NO</v>
          </cell>
          <cell r="J27">
            <v>24.48</v>
          </cell>
          <cell r="K27">
            <v>0.6</v>
          </cell>
        </row>
        <row r="28">
          <cell r="B28">
            <v>25.566666666666666</v>
          </cell>
          <cell r="C28">
            <v>29.9</v>
          </cell>
          <cell r="D28">
            <v>23.3</v>
          </cell>
          <cell r="E28">
            <v>83.625</v>
          </cell>
          <cell r="F28">
            <v>88</v>
          </cell>
          <cell r="G28">
            <v>76</v>
          </cell>
          <cell r="H28">
            <v>9.72</v>
          </cell>
          <cell r="I28" t="str">
            <v>NE</v>
          </cell>
          <cell r="J28">
            <v>29.16</v>
          </cell>
          <cell r="K28">
            <v>0.4</v>
          </cell>
        </row>
        <row r="29">
          <cell r="B29">
            <v>24.46666666666667</v>
          </cell>
          <cell r="C29">
            <v>27.2</v>
          </cell>
          <cell r="D29">
            <v>22.9</v>
          </cell>
          <cell r="E29">
            <v>87.75</v>
          </cell>
          <cell r="F29">
            <v>91</v>
          </cell>
          <cell r="G29">
            <v>83</v>
          </cell>
          <cell r="H29">
            <v>9.72</v>
          </cell>
          <cell r="I29" t="str">
            <v>NE</v>
          </cell>
          <cell r="J29">
            <v>22.32</v>
          </cell>
          <cell r="K29">
            <v>32.2</v>
          </cell>
        </row>
        <row r="30">
          <cell r="B30">
            <v>25.75</v>
          </cell>
          <cell r="C30">
            <v>29.7</v>
          </cell>
          <cell r="D30">
            <v>23.8</v>
          </cell>
          <cell r="E30">
            <v>86.54166666666667</v>
          </cell>
          <cell r="F30">
            <v>92</v>
          </cell>
          <cell r="G30">
            <v>76</v>
          </cell>
          <cell r="H30">
            <v>8.28</v>
          </cell>
          <cell r="I30" t="str">
            <v>NE</v>
          </cell>
          <cell r="J30">
            <v>17.64</v>
          </cell>
          <cell r="K30">
            <v>2.8</v>
          </cell>
        </row>
        <row r="31">
          <cell r="B31">
            <v>24.691666666666666</v>
          </cell>
          <cell r="C31">
            <v>27.2</v>
          </cell>
          <cell r="D31">
            <v>23</v>
          </cell>
          <cell r="E31">
            <v>86.70833333333333</v>
          </cell>
          <cell r="F31">
            <v>91</v>
          </cell>
          <cell r="G31">
            <v>82</v>
          </cell>
          <cell r="H31">
            <v>12.96</v>
          </cell>
          <cell r="I31" t="str">
            <v>NE</v>
          </cell>
          <cell r="J31">
            <v>34.56</v>
          </cell>
          <cell r="K31">
            <v>11.8</v>
          </cell>
        </row>
        <row r="32">
          <cell r="B32">
            <v>25.20416666666667</v>
          </cell>
          <cell r="C32">
            <v>30.3</v>
          </cell>
          <cell r="D32">
            <v>22.7</v>
          </cell>
          <cell r="E32">
            <v>86.33333333333333</v>
          </cell>
          <cell r="F32">
            <v>91</v>
          </cell>
          <cell r="G32">
            <v>75</v>
          </cell>
          <cell r="H32">
            <v>16.56</v>
          </cell>
          <cell r="I32" t="str">
            <v>NE</v>
          </cell>
          <cell r="J32">
            <v>34.92</v>
          </cell>
          <cell r="K32">
            <v>1.2</v>
          </cell>
        </row>
        <row r="33">
          <cell r="B33">
            <v>25.36666666666666</v>
          </cell>
          <cell r="C33">
            <v>28.6</v>
          </cell>
          <cell r="D33">
            <v>23</v>
          </cell>
          <cell r="E33">
            <v>85.54166666666667</v>
          </cell>
          <cell r="F33">
            <v>90</v>
          </cell>
          <cell r="G33">
            <v>78</v>
          </cell>
          <cell r="H33">
            <v>15.12</v>
          </cell>
          <cell r="I33" t="str">
            <v>NO</v>
          </cell>
          <cell r="J33">
            <v>39.6</v>
          </cell>
          <cell r="K33">
            <v>1.6</v>
          </cell>
        </row>
        <row r="34">
          <cell r="B34">
            <v>25.283333333333328</v>
          </cell>
          <cell r="C34">
            <v>28.2</v>
          </cell>
          <cell r="D34">
            <v>23.6</v>
          </cell>
          <cell r="E34">
            <v>87.25</v>
          </cell>
          <cell r="F34">
            <v>91</v>
          </cell>
          <cell r="G34">
            <v>80</v>
          </cell>
          <cell r="H34">
            <v>17.64</v>
          </cell>
          <cell r="I34" t="str">
            <v>NO</v>
          </cell>
          <cell r="J34">
            <v>33.84</v>
          </cell>
          <cell r="K34">
            <v>13.2</v>
          </cell>
        </row>
        <row r="35">
          <cell r="B35">
            <v>26.7125</v>
          </cell>
          <cell r="C35">
            <v>32</v>
          </cell>
          <cell r="D35">
            <v>23.4</v>
          </cell>
          <cell r="E35">
            <v>84.5</v>
          </cell>
          <cell r="F35">
            <v>91</v>
          </cell>
          <cell r="G35">
            <v>72</v>
          </cell>
          <cell r="I35" t="str">
            <v>NO</v>
          </cell>
          <cell r="J35">
            <v>23.76</v>
          </cell>
          <cell r="K35">
            <v>0.2</v>
          </cell>
        </row>
        <row r="36">
          <cell r="I36" t="str">
            <v>NO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24.495833333333334</v>
          </cell>
          <cell r="C5">
            <v>30.3</v>
          </cell>
          <cell r="D5">
            <v>20</v>
          </cell>
          <cell r="E5">
            <v>80.66666666666667</v>
          </cell>
          <cell r="F5">
            <v>97</v>
          </cell>
          <cell r="G5">
            <v>56</v>
          </cell>
          <cell r="H5">
            <v>9.72</v>
          </cell>
          <cell r="I5" t="str">
            <v>NO</v>
          </cell>
          <cell r="J5">
            <v>27.72</v>
          </cell>
          <cell r="K5">
            <v>0</v>
          </cell>
        </row>
        <row r="6">
          <cell r="B6">
            <v>25.545833333333338</v>
          </cell>
          <cell r="C6">
            <v>31.4</v>
          </cell>
          <cell r="D6">
            <v>20.1</v>
          </cell>
          <cell r="E6">
            <v>78.08333333333333</v>
          </cell>
          <cell r="F6">
            <v>96</v>
          </cell>
          <cell r="G6">
            <v>53</v>
          </cell>
          <cell r="H6">
            <v>14.76</v>
          </cell>
          <cell r="I6" t="str">
            <v>NE</v>
          </cell>
          <cell r="J6">
            <v>27</v>
          </cell>
          <cell r="K6">
            <v>0.2</v>
          </cell>
        </row>
        <row r="7">
          <cell r="B7">
            <v>24.79583333333333</v>
          </cell>
          <cell r="C7">
            <v>31.5</v>
          </cell>
          <cell r="D7">
            <v>22.1</v>
          </cell>
          <cell r="E7">
            <v>80.16666666666667</v>
          </cell>
          <cell r="F7">
            <v>92</v>
          </cell>
          <cell r="G7">
            <v>52</v>
          </cell>
          <cell r="H7">
            <v>14.76</v>
          </cell>
          <cell r="I7" t="str">
            <v>NE</v>
          </cell>
          <cell r="J7">
            <v>37.8</v>
          </cell>
          <cell r="K7">
            <v>1.6</v>
          </cell>
        </row>
        <row r="8">
          <cell r="B8">
            <v>24.13333333333333</v>
          </cell>
          <cell r="C8">
            <v>28.1</v>
          </cell>
          <cell r="D8">
            <v>20.3</v>
          </cell>
          <cell r="E8">
            <v>83.5</v>
          </cell>
          <cell r="F8">
            <v>97</v>
          </cell>
          <cell r="G8">
            <v>62</v>
          </cell>
          <cell r="H8">
            <v>19.08</v>
          </cell>
          <cell r="I8" t="str">
            <v>NE</v>
          </cell>
          <cell r="J8">
            <v>33.84</v>
          </cell>
          <cell r="K8">
            <v>28.6</v>
          </cell>
        </row>
        <row r="9">
          <cell r="B9">
            <v>24.27916666666667</v>
          </cell>
          <cell r="C9">
            <v>29.5</v>
          </cell>
          <cell r="D9">
            <v>21</v>
          </cell>
          <cell r="E9">
            <v>83.33333333333333</v>
          </cell>
          <cell r="F9">
            <v>97</v>
          </cell>
          <cell r="G9">
            <v>58</v>
          </cell>
          <cell r="H9">
            <v>25.56</v>
          </cell>
          <cell r="I9" t="str">
            <v>SO</v>
          </cell>
          <cell r="J9">
            <v>46.8</v>
          </cell>
          <cell r="K9">
            <v>12.8</v>
          </cell>
        </row>
        <row r="10">
          <cell r="B10">
            <v>26.40416666666667</v>
          </cell>
          <cell r="C10">
            <v>32.8</v>
          </cell>
          <cell r="D10">
            <v>21.7</v>
          </cell>
          <cell r="E10">
            <v>73.29166666666667</v>
          </cell>
          <cell r="F10">
            <v>96</v>
          </cell>
          <cell r="G10">
            <v>32</v>
          </cell>
          <cell r="H10">
            <v>14.76</v>
          </cell>
          <cell r="I10" t="str">
            <v>SO</v>
          </cell>
          <cell r="J10">
            <v>30.96</v>
          </cell>
          <cell r="K10">
            <v>0</v>
          </cell>
        </row>
        <row r="11">
          <cell r="B11">
            <v>26.6125</v>
          </cell>
          <cell r="C11">
            <v>33.1</v>
          </cell>
          <cell r="D11">
            <v>19.2</v>
          </cell>
          <cell r="E11">
            <v>60.541666666666664</v>
          </cell>
          <cell r="F11">
            <v>89</v>
          </cell>
          <cell r="G11">
            <v>32</v>
          </cell>
          <cell r="H11">
            <v>9.36</v>
          </cell>
          <cell r="I11" t="str">
            <v>SO</v>
          </cell>
          <cell r="J11">
            <v>21.24</v>
          </cell>
          <cell r="K11">
            <v>0</v>
          </cell>
        </row>
        <row r="12">
          <cell r="B12">
            <v>27.295833333333334</v>
          </cell>
          <cell r="C12">
            <v>32.4</v>
          </cell>
          <cell r="D12">
            <v>21.7</v>
          </cell>
          <cell r="E12">
            <v>63.875</v>
          </cell>
          <cell r="F12">
            <v>90</v>
          </cell>
          <cell r="G12">
            <v>39</v>
          </cell>
          <cell r="H12">
            <v>9.36</v>
          </cell>
          <cell r="I12" t="str">
            <v>SE</v>
          </cell>
          <cell r="J12">
            <v>20.16</v>
          </cell>
          <cell r="K12">
            <v>0</v>
          </cell>
        </row>
        <row r="13">
          <cell r="B13">
            <v>26.32916666666667</v>
          </cell>
          <cell r="C13">
            <v>32.2</v>
          </cell>
          <cell r="D13">
            <v>19.9</v>
          </cell>
          <cell r="E13">
            <v>70.875</v>
          </cell>
          <cell r="F13">
            <v>97</v>
          </cell>
          <cell r="G13">
            <v>41</v>
          </cell>
          <cell r="H13">
            <v>10.44</v>
          </cell>
          <cell r="I13" t="str">
            <v>NO</v>
          </cell>
          <cell r="J13">
            <v>21.96</v>
          </cell>
          <cell r="K13">
            <v>0</v>
          </cell>
        </row>
        <row r="14">
          <cell r="B14">
            <v>26.841666666666665</v>
          </cell>
          <cell r="C14">
            <v>31.5</v>
          </cell>
          <cell r="D14">
            <v>21.7</v>
          </cell>
          <cell r="E14">
            <v>72.5</v>
          </cell>
          <cell r="F14">
            <v>92</v>
          </cell>
          <cell r="G14">
            <v>51</v>
          </cell>
          <cell r="H14">
            <v>12.6</v>
          </cell>
          <cell r="I14" t="str">
            <v>NO</v>
          </cell>
          <cell r="J14">
            <v>34.92</v>
          </cell>
          <cell r="K14">
            <v>0</v>
          </cell>
        </row>
        <row r="15">
          <cell r="B15">
            <v>24.59583333333333</v>
          </cell>
          <cell r="C15">
            <v>29.9</v>
          </cell>
          <cell r="D15">
            <v>21.5</v>
          </cell>
          <cell r="E15">
            <v>83.29166666666667</v>
          </cell>
          <cell r="F15">
            <v>97</v>
          </cell>
          <cell r="G15">
            <v>67</v>
          </cell>
          <cell r="H15">
            <v>14.4</v>
          </cell>
          <cell r="I15" t="str">
            <v>NO</v>
          </cell>
          <cell r="J15">
            <v>39.24</v>
          </cell>
          <cell r="K15">
            <v>37.6</v>
          </cell>
        </row>
        <row r="16">
          <cell r="B16">
            <v>23.129166666666666</v>
          </cell>
          <cell r="C16">
            <v>27.7</v>
          </cell>
          <cell r="D16">
            <v>21.1</v>
          </cell>
          <cell r="E16">
            <v>91.66666666666667</v>
          </cell>
          <cell r="F16">
            <v>97</v>
          </cell>
          <cell r="G16">
            <v>72</v>
          </cell>
          <cell r="H16">
            <v>11.52</v>
          </cell>
          <cell r="I16" t="str">
            <v>NE</v>
          </cell>
          <cell r="J16">
            <v>27</v>
          </cell>
          <cell r="K16">
            <v>7</v>
          </cell>
        </row>
        <row r="17">
          <cell r="B17">
            <v>24.679166666666664</v>
          </cell>
          <cell r="C17">
            <v>30.3</v>
          </cell>
          <cell r="D17">
            <v>22</v>
          </cell>
          <cell r="E17">
            <v>86.125</v>
          </cell>
          <cell r="F17">
            <v>97</v>
          </cell>
          <cell r="G17">
            <v>60</v>
          </cell>
          <cell r="H17">
            <v>13.32</v>
          </cell>
          <cell r="I17" t="str">
            <v>NE</v>
          </cell>
          <cell r="J17">
            <v>31.32</v>
          </cell>
          <cell r="K17">
            <v>9</v>
          </cell>
        </row>
        <row r="18">
          <cell r="B18">
            <v>26.075</v>
          </cell>
          <cell r="C18">
            <v>31.2</v>
          </cell>
          <cell r="D18">
            <v>22.9</v>
          </cell>
          <cell r="E18">
            <v>78.83333333333333</v>
          </cell>
          <cell r="F18">
            <v>94</v>
          </cell>
          <cell r="G18">
            <v>58</v>
          </cell>
          <cell r="H18">
            <v>15.84</v>
          </cell>
          <cell r="I18" t="str">
            <v>SE</v>
          </cell>
          <cell r="J18">
            <v>31.32</v>
          </cell>
          <cell r="K18">
            <v>0.4</v>
          </cell>
        </row>
        <row r="19">
          <cell r="B19">
            <v>25.66666666666666</v>
          </cell>
          <cell r="C19">
            <v>29.9</v>
          </cell>
          <cell r="D19">
            <v>21.7</v>
          </cell>
          <cell r="E19">
            <v>76.54166666666667</v>
          </cell>
          <cell r="F19">
            <v>94</v>
          </cell>
          <cell r="G19">
            <v>54</v>
          </cell>
          <cell r="H19">
            <v>16.2</v>
          </cell>
          <cell r="I19" t="str">
            <v>SE</v>
          </cell>
          <cell r="J19">
            <v>28.08</v>
          </cell>
          <cell r="K19">
            <v>0</v>
          </cell>
        </row>
        <row r="20">
          <cell r="B20">
            <v>24.55</v>
          </cell>
          <cell r="C20">
            <v>30.8</v>
          </cell>
          <cell r="D20">
            <v>20.6</v>
          </cell>
          <cell r="E20">
            <v>80.70833333333333</v>
          </cell>
          <cell r="F20">
            <v>96</v>
          </cell>
          <cell r="G20">
            <v>57</v>
          </cell>
          <cell r="H20">
            <v>15.48</v>
          </cell>
          <cell r="I20" t="str">
            <v>NE</v>
          </cell>
          <cell r="J20">
            <v>35.28</v>
          </cell>
          <cell r="K20">
            <v>0.2</v>
          </cell>
        </row>
        <row r="21">
          <cell r="B21">
            <v>25.125</v>
          </cell>
          <cell r="C21">
            <v>30</v>
          </cell>
          <cell r="D21">
            <v>21.2</v>
          </cell>
          <cell r="E21">
            <v>83.54166666666667</v>
          </cell>
          <cell r="F21">
            <v>95</v>
          </cell>
          <cell r="G21">
            <v>62</v>
          </cell>
          <cell r="H21">
            <v>13.68</v>
          </cell>
          <cell r="I21" t="str">
            <v>NO</v>
          </cell>
          <cell r="J21">
            <v>30.6</v>
          </cell>
          <cell r="K21">
            <v>1.2</v>
          </cell>
        </row>
        <row r="22">
          <cell r="B22">
            <v>25.28333333333333</v>
          </cell>
          <cell r="C22">
            <v>31.2</v>
          </cell>
          <cell r="D22">
            <v>21.5</v>
          </cell>
          <cell r="E22">
            <v>82.75</v>
          </cell>
          <cell r="F22">
            <v>97</v>
          </cell>
          <cell r="G22">
            <v>56</v>
          </cell>
          <cell r="H22">
            <v>14.76</v>
          </cell>
          <cell r="I22" t="str">
            <v>NO</v>
          </cell>
          <cell r="J22">
            <v>36</v>
          </cell>
          <cell r="K22">
            <v>0.2</v>
          </cell>
        </row>
        <row r="23">
          <cell r="B23">
            <v>24.066666666666663</v>
          </cell>
          <cell r="C23">
            <v>28.7</v>
          </cell>
          <cell r="D23">
            <v>21.4</v>
          </cell>
          <cell r="E23">
            <v>88.75</v>
          </cell>
          <cell r="F23">
            <v>96</v>
          </cell>
          <cell r="G23">
            <v>66</v>
          </cell>
          <cell r="H23">
            <v>22.32</v>
          </cell>
          <cell r="I23" t="str">
            <v>NO</v>
          </cell>
          <cell r="J23">
            <v>43.2</v>
          </cell>
          <cell r="K23">
            <v>1.6</v>
          </cell>
        </row>
        <row r="24">
          <cell r="B24">
            <v>22.4875</v>
          </cell>
          <cell r="C24">
            <v>24.8</v>
          </cell>
          <cell r="D24">
            <v>20.6</v>
          </cell>
          <cell r="E24">
            <v>92.58333333333333</v>
          </cell>
          <cell r="F24">
            <v>97</v>
          </cell>
          <cell r="G24">
            <v>85</v>
          </cell>
          <cell r="H24">
            <v>11.16</v>
          </cell>
          <cell r="I24" t="str">
            <v>NO</v>
          </cell>
          <cell r="J24">
            <v>27.72</v>
          </cell>
          <cell r="K24">
            <v>8</v>
          </cell>
        </row>
        <row r="25">
          <cell r="B25">
            <v>23.75833333333333</v>
          </cell>
          <cell r="C25">
            <v>28.9</v>
          </cell>
          <cell r="D25">
            <v>20.8</v>
          </cell>
          <cell r="E25">
            <v>88.41666666666667</v>
          </cell>
          <cell r="F25">
            <v>98</v>
          </cell>
          <cell r="G25">
            <v>64</v>
          </cell>
          <cell r="H25">
            <v>15.12</v>
          </cell>
          <cell r="I25" t="str">
            <v>NO</v>
          </cell>
          <cell r="J25">
            <v>34.2</v>
          </cell>
          <cell r="K25">
            <v>1.4</v>
          </cell>
        </row>
        <row r="26">
          <cell r="B26">
            <v>23.604166666666668</v>
          </cell>
          <cell r="C26">
            <v>27.6</v>
          </cell>
          <cell r="D26">
            <v>20.4</v>
          </cell>
          <cell r="E26">
            <v>82.20833333333333</v>
          </cell>
          <cell r="F26">
            <v>96</v>
          </cell>
          <cell r="G26">
            <v>65</v>
          </cell>
          <cell r="H26">
            <v>21.6</v>
          </cell>
          <cell r="I26" t="str">
            <v>NE</v>
          </cell>
          <cell r="J26">
            <v>39.24</v>
          </cell>
          <cell r="K26">
            <v>0.6</v>
          </cell>
        </row>
        <row r="27">
          <cell r="B27">
            <v>23.570833333333336</v>
          </cell>
          <cell r="C27">
            <v>27.1</v>
          </cell>
          <cell r="D27">
            <v>19.9</v>
          </cell>
          <cell r="E27">
            <v>75.95833333333333</v>
          </cell>
          <cell r="F27">
            <v>87</v>
          </cell>
          <cell r="G27">
            <v>65</v>
          </cell>
          <cell r="H27">
            <v>18.36</v>
          </cell>
          <cell r="I27" t="str">
            <v>SE</v>
          </cell>
          <cell r="J27">
            <v>35.28</v>
          </cell>
          <cell r="K27">
            <v>0</v>
          </cell>
        </row>
        <row r="28">
          <cell r="B28">
            <v>24.22083333333333</v>
          </cell>
          <cell r="C28">
            <v>27.2</v>
          </cell>
          <cell r="D28">
            <v>21.3</v>
          </cell>
          <cell r="E28">
            <v>78.91666666666667</v>
          </cell>
          <cell r="F28">
            <v>87</v>
          </cell>
          <cell r="G28">
            <v>68</v>
          </cell>
          <cell r="H28">
            <v>18.72</v>
          </cell>
          <cell r="I28" t="str">
            <v>SE</v>
          </cell>
          <cell r="J28">
            <v>37.08</v>
          </cell>
          <cell r="K28">
            <v>0</v>
          </cell>
        </row>
        <row r="29">
          <cell r="B29">
            <v>23.70833333333333</v>
          </cell>
          <cell r="C29">
            <v>27.4</v>
          </cell>
          <cell r="D29">
            <v>21.4</v>
          </cell>
          <cell r="E29">
            <v>87.70833333333333</v>
          </cell>
          <cell r="F29">
            <v>95</v>
          </cell>
          <cell r="G29">
            <v>72</v>
          </cell>
          <cell r="H29">
            <v>18</v>
          </cell>
          <cell r="I29" t="str">
            <v>NE</v>
          </cell>
          <cell r="J29">
            <v>37.08</v>
          </cell>
          <cell r="K29">
            <v>4.4</v>
          </cell>
        </row>
        <row r="30">
          <cell r="B30">
            <v>23.104166666666668</v>
          </cell>
          <cell r="C30">
            <v>26.6</v>
          </cell>
          <cell r="D30">
            <v>21.2</v>
          </cell>
          <cell r="E30">
            <v>90.5</v>
          </cell>
          <cell r="F30">
            <v>98</v>
          </cell>
          <cell r="G30">
            <v>76</v>
          </cell>
          <cell r="H30">
            <v>19.08</v>
          </cell>
          <cell r="I30" t="str">
            <v>SE</v>
          </cell>
          <cell r="J30">
            <v>37.08</v>
          </cell>
          <cell r="K30">
            <v>26.4</v>
          </cell>
        </row>
        <row r="31">
          <cell r="B31">
            <v>21.10833333333333</v>
          </cell>
          <cell r="C31">
            <v>22.8</v>
          </cell>
          <cell r="D31">
            <v>19.1</v>
          </cell>
          <cell r="E31">
            <v>95.625</v>
          </cell>
          <cell r="F31">
            <v>98</v>
          </cell>
          <cell r="G31">
            <v>90</v>
          </cell>
          <cell r="H31">
            <v>21.96</v>
          </cell>
          <cell r="I31" t="str">
            <v>NE</v>
          </cell>
          <cell r="J31">
            <v>45</v>
          </cell>
          <cell r="K31">
            <v>30.8</v>
          </cell>
        </row>
        <row r="32">
          <cell r="B32">
            <v>21.69583333333333</v>
          </cell>
          <cell r="C32">
            <v>25.1</v>
          </cell>
          <cell r="D32">
            <v>19.7</v>
          </cell>
          <cell r="E32">
            <v>89.625</v>
          </cell>
          <cell r="F32">
            <v>97</v>
          </cell>
          <cell r="G32">
            <v>76</v>
          </cell>
          <cell r="H32">
            <v>19.8</v>
          </cell>
          <cell r="I32" t="str">
            <v>NE</v>
          </cell>
          <cell r="J32">
            <v>37.08</v>
          </cell>
          <cell r="K32">
            <v>1.6</v>
          </cell>
        </row>
        <row r="33">
          <cell r="B33">
            <v>22.66086956521739</v>
          </cell>
          <cell r="C33">
            <v>27.8</v>
          </cell>
          <cell r="D33">
            <v>20.2</v>
          </cell>
          <cell r="E33">
            <v>88.1304347826087</v>
          </cell>
          <cell r="F33">
            <v>97</v>
          </cell>
          <cell r="G33">
            <v>69</v>
          </cell>
          <cell r="H33">
            <v>71.28</v>
          </cell>
          <cell r="I33" t="str">
            <v>SE</v>
          </cell>
          <cell r="J33">
            <v>36</v>
          </cell>
          <cell r="K33">
            <v>0.2</v>
          </cell>
        </row>
        <row r="34">
          <cell r="B34">
            <v>23.945833333333336</v>
          </cell>
          <cell r="C34">
            <v>30.2</v>
          </cell>
          <cell r="D34">
            <v>19.6</v>
          </cell>
          <cell r="E34">
            <v>82.625</v>
          </cell>
          <cell r="F34">
            <v>98</v>
          </cell>
          <cell r="G34">
            <v>51</v>
          </cell>
          <cell r="H34">
            <v>10.8</v>
          </cell>
          <cell r="I34" t="str">
            <v>SO</v>
          </cell>
          <cell r="J34">
            <v>33.48</v>
          </cell>
          <cell r="K34">
            <v>0</v>
          </cell>
        </row>
        <row r="35">
          <cell r="B35">
            <v>25.3375</v>
          </cell>
          <cell r="C35">
            <v>30.9</v>
          </cell>
          <cell r="D35">
            <v>20.4</v>
          </cell>
          <cell r="E35">
            <v>76.16666666666667</v>
          </cell>
          <cell r="F35">
            <v>98</v>
          </cell>
          <cell r="G35">
            <v>42</v>
          </cell>
          <cell r="I35" t="str">
            <v>SO</v>
          </cell>
          <cell r="J35">
            <v>23.76</v>
          </cell>
          <cell r="K35">
            <v>1.6</v>
          </cell>
        </row>
        <row r="36">
          <cell r="I36" t="str">
            <v>NE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25.25</v>
          </cell>
          <cell r="C5">
            <v>32.5</v>
          </cell>
          <cell r="D5">
            <v>20.9</v>
          </cell>
          <cell r="E5">
            <v>76.5</v>
          </cell>
          <cell r="F5">
            <v>95</v>
          </cell>
          <cell r="G5">
            <v>48</v>
          </cell>
          <cell r="H5">
            <v>19.44</v>
          </cell>
          <cell r="I5" t="str">
            <v>SO</v>
          </cell>
          <cell r="J5">
            <v>48.6</v>
          </cell>
          <cell r="K5">
            <v>8.8</v>
          </cell>
        </row>
        <row r="6">
          <cell r="B6">
            <v>24.9875</v>
          </cell>
          <cell r="C6">
            <v>32.4</v>
          </cell>
          <cell r="D6">
            <v>19.7</v>
          </cell>
          <cell r="E6">
            <v>79.54166666666667</v>
          </cell>
          <cell r="F6">
            <v>97</v>
          </cell>
          <cell r="G6">
            <v>47</v>
          </cell>
          <cell r="H6">
            <v>16.92</v>
          </cell>
          <cell r="I6" t="str">
            <v>NE</v>
          </cell>
          <cell r="J6">
            <v>42.84</v>
          </cell>
          <cell r="K6">
            <v>44.4</v>
          </cell>
        </row>
        <row r="7">
          <cell r="B7">
            <v>25.979166666666668</v>
          </cell>
          <cell r="C7">
            <v>31.9</v>
          </cell>
          <cell r="D7">
            <v>21.6</v>
          </cell>
          <cell r="E7">
            <v>75.45833333333333</v>
          </cell>
          <cell r="F7">
            <v>91</v>
          </cell>
          <cell r="G7">
            <v>53</v>
          </cell>
          <cell r="H7">
            <v>20.52</v>
          </cell>
          <cell r="I7" t="str">
            <v>NE</v>
          </cell>
          <cell r="J7">
            <v>50.76</v>
          </cell>
          <cell r="K7">
            <v>0</v>
          </cell>
        </row>
        <row r="8">
          <cell r="B8">
            <v>25.4875</v>
          </cell>
          <cell r="C8">
            <v>30.3</v>
          </cell>
          <cell r="D8">
            <v>21.4</v>
          </cell>
          <cell r="E8">
            <v>78.33333333333333</v>
          </cell>
          <cell r="F8">
            <v>95</v>
          </cell>
          <cell r="G8">
            <v>57</v>
          </cell>
          <cell r="H8">
            <v>18.72</v>
          </cell>
          <cell r="I8" t="str">
            <v>NE</v>
          </cell>
          <cell r="J8">
            <v>34.56</v>
          </cell>
          <cell r="K8">
            <v>5.4</v>
          </cell>
        </row>
        <row r="9">
          <cell r="B9">
            <v>26.2625</v>
          </cell>
          <cell r="C9">
            <v>31.7</v>
          </cell>
          <cell r="D9">
            <v>22.4</v>
          </cell>
          <cell r="E9">
            <v>76.75</v>
          </cell>
          <cell r="F9">
            <v>94</v>
          </cell>
          <cell r="G9">
            <v>51</v>
          </cell>
          <cell r="H9">
            <v>19.44</v>
          </cell>
          <cell r="I9" t="str">
            <v>NO</v>
          </cell>
          <cell r="J9">
            <v>34.56</v>
          </cell>
          <cell r="K9">
            <v>0</v>
          </cell>
        </row>
        <row r="10">
          <cell r="B10">
            <v>27.666666666666668</v>
          </cell>
          <cell r="C10">
            <v>33.9</v>
          </cell>
          <cell r="D10">
            <v>23</v>
          </cell>
          <cell r="E10">
            <v>68.16666666666667</v>
          </cell>
          <cell r="F10">
            <v>93</v>
          </cell>
          <cell r="G10">
            <v>30</v>
          </cell>
          <cell r="H10">
            <v>18.72</v>
          </cell>
          <cell r="I10" t="str">
            <v>SO</v>
          </cell>
          <cell r="J10">
            <v>32.04</v>
          </cell>
          <cell r="K10">
            <v>0</v>
          </cell>
        </row>
        <row r="11">
          <cell r="B11">
            <v>27.291666666666668</v>
          </cell>
          <cell r="C11">
            <v>34.1</v>
          </cell>
          <cell r="D11">
            <v>19.7</v>
          </cell>
          <cell r="E11">
            <v>63.125</v>
          </cell>
          <cell r="F11">
            <v>89</v>
          </cell>
          <cell r="G11">
            <v>37</v>
          </cell>
          <cell r="H11">
            <v>12.6</v>
          </cell>
          <cell r="I11" t="str">
            <v>SE</v>
          </cell>
          <cell r="J11">
            <v>21.24</v>
          </cell>
          <cell r="K11">
            <v>0</v>
          </cell>
        </row>
        <row r="12">
          <cell r="B12">
            <v>28.220833333333335</v>
          </cell>
          <cell r="C12">
            <v>34.3</v>
          </cell>
          <cell r="D12">
            <v>22.3</v>
          </cell>
          <cell r="E12">
            <v>58.916666666666664</v>
          </cell>
          <cell r="F12">
            <v>88</v>
          </cell>
          <cell r="G12">
            <v>30</v>
          </cell>
          <cell r="H12">
            <v>14.4</v>
          </cell>
          <cell r="I12" t="str">
            <v>NE</v>
          </cell>
          <cell r="J12">
            <v>27</v>
          </cell>
          <cell r="K12">
            <v>0</v>
          </cell>
        </row>
        <row r="13">
          <cell r="B13">
            <v>27.825</v>
          </cell>
          <cell r="C13">
            <v>34.6</v>
          </cell>
          <cell r="D13">
            <v>20.5</v>
          </cell>
          <cell r="E13">
            <v>58.291666666666664</v>
          </cell>
          <cell r="F13">
            <v>93</v>
          </cell>
          <cell r="G13">
            <v>29</v>
          </cell>
          <cell r="H13">
            <v>12.24</v>
          </cell>
          <cell r="I13" t="str">
            <v>NO</v>
          </cell>
          <cell r="J13">
            <v>27</v>
          </cell>
          <cell r="K13">
            <v>0</v>
          </cell>
        </row>
        <row r="14">
          <cell r="B14">
            <v>28.075</v>
          </cell>
          <cell r="C14">
            <v>34.4</v>
          </cell>
          <cell r="D14">
            <v>22.9</v>
          </cell>
          <cell r="E14">
            <v>63.208333333333336</v>
          </cell>
          <cell r="F14">
            <v>80</v>
          </cell>
          <cell r="G14">
            <v>41</v>
          </cell>
          <cell r="H14">
            <v>21.96</v>
          </cell>
          <cell r="I14" t="str">
            <v>NO</v>
          </cell>
          <cell r="J14">
            <v>46.8</v>
          </cell>
          <cell r="K14">
            <v>0</v>
          </cell>
        </row>
        <row r="15">
          <cell r="B15">
            <v>25.64583333333334</v>
          </cell>
          <cell r="C15">
            <v>29.4</v>
          </cell>
          <cell r="D15">
            <v>23.5</v>
          </cell>
          <cell r="E15">
            <v>80.375</v>
          </cell>
          <cell r="F15">
            <v>92</v>
          </cell>
          <cell r="G15">
            <v>67</v>
          </cell>
          <cell r="H15">
            <v>21.96</v>
          </cell>
          <cell r="I15" t="str">
            <v>NO</v>
          </cell>
          <cell r="J15">
            <v>46.08</v>
          </cell>
          <cell r="K15">
            <v>1</v>
          </cell>
        </row>
        <row r="16">
          <cell r="B16">
            <v>24.925</v>
          </cell>
          <cell r="C16">
            <v>31.9</v>
          </cell>
          <cell r="D16">
            <v>22</v>
          </cell>
          <cell r="E16">
            <v>83.125</v>
          </cell>
          <cell r="F16">
            <v>95</v>
          </cell>
          <cell r="G16">
            <v>51</v>
          </cell>
          <cell r="H16">
            <v>21.96</v>
          </cell>
          <cell r="I16" t="str">
            <v>SE</v>
          </cell>
          <cell r="J16">
            <v>39.24</v>
          </cell>
          <cell r="K16">
            <v>1</v>
          </cell>
        </row>
        <row r="17">
          <cell r="B17">
            <v>25.39583333333334</v>
          </cell>
          <cell r="C17">
            <v>31.7</v>
          </cell>
          <cell r="D17">
            <v>22.5</v>
          </cell>
          <cell r="E17">
            <v>79.25</v>
          </cell>
          <cell r="F17">
            <v>93</v>
          </cell>
          <cell r="G17">
            <v>55</v>
          </cell>
          <cell r="H17">
            <v>13.68</v>
          </cell>
          <cell r="I17" t="str">
            <v>NE</v>
          </cell>
          <cell r="J17">
            <v>32.04</v>
          </cell>
          <cell r="K17">
            <v>5.2</v>
          </cell>
        </row>
        <row r="18">
          <cell r="B18">
            <v>26.8375</v>
          </cell>
          <cell r="C18">
            <v>31.9</v>
          </cell>
          <cell r="D18">
            <v>23.2</v>
          </cell>
          <cell r="E18">
            <v>73.29166666666667</v>
          </cell>
          <cell r="F18">
            <v>90</v>
          </cell>
          <cell r="G18">
            <v>48</v>
          </cell>
          <cell r="H18">
            <v>19.08</v>
          </cell>
          <cell r="I18" t="str">
            <v>SE</v>
          </cell>
          <cell r="J18">
            <v>32.04</v>
          </cell>
          <cell r="K18">
            <v>0</v>
          </cell>
        </row>
        <row r="19">
          <cell r="B19">
            <v>26.1625</v>
          </cell>
          <cell r="C19">
            <v>30.6</v>
          </cell>
          <cell r="D19">
            <v>22.5</v>
          </cell>
          <cell r="E19">
            <v>72.66666666666667</v>
          </cell>
          <cell r="F19">
            <v>91</v>
          </cell>
          <cell r="G19">
            <v>52</v>
          </cell>
          <cell r="H19">
            <v>20.88</v>
          </cell>
          <cell r="I19" t="str">
            <v>SE</v>
          </cell>
          <cell r="J19">
            <v>33.48</v>
          </cell>
          <cell r="K19">
            <v>0</v>
          </cell>
        </row>
        <row r="20">
          <cell r="B20">
            <v>24.954166666666666</v>
          </cell>
          <cell r="C20">
            <v>31.8</v>
          </cell>
          <cell r="D20">
            <v>20.1</v>
          </cell>
          <cell r="E20">
            <v>75.25</v>
          </cell>
          <cell r="F20">
            <v>93</v>
          </cell>
          <cell r="G20">
            <v>49</v>
          </cell>
          <cell r="H20">
            <v>18.36</v>
          </cell>
          <cell r="I20" t="str">
            <v>NE</v>
          </cell>
          <cell r="J20">
            <v>52.92</v>
          </cell>
          <cell r="K20">
            <v>2.4</v>
          </cell>
        </row>
        <row r="21">
          <cell r="B21">
            <v>24.495833333333334</v>
          </cell>
          <cell r="C21">
            <v>27.8</v>
          </cell>
          <cell r="D21">
            <v>21.6</v>
          </cell>
          <cell r="E21">
            <v>85.08333333333333</v>
          </cell>
          <cell r="F21">
            <v>96</v>
          </cell>
          <cell r="G21">
            <v>69</v>
          </cell>
          <cell r="H21">
            <v>20.88</v>
          </cell>
          <cell r="I21" t="str">
            <v>NE</v>
          </cell>
          <cell r="J21">
            <v>42.12</v>
          </cell>
          <cell r="K21">
            <v>38</v>
          </cell>
        </row>
        <row r="22">
          <cell r="B22">
            <v>26.1</v>
          </cell>
          <cell r="C22">
            <v>32.3</v>
          </cell>
          <cell r="D22">
            <v>21.8</v>
          </cell>
          <cell r="E22">
            <v>78.91666666666667</v>
          </cell>
          <cell r="F22">
            <v>95</v>
          </cell>
          <cell r="G22">
            <v>51</v>
          </cell>
          <cell r="H22">
            <v>26.64</v>
          </cell>
          <cell r="I22" t="str">
            <v>NO</v>
          </cell>
          <cell r="J22">
            <v>46.44</v>
          </cell>
          <cell r="K22">
            <v>0</v>
          </cell>
        </row>
        <row r="23">
          <cell r="B23">
            <v>25.28333333333333</v>
          </cell>
          <cell r="C23">
            <v>30.5</v>
          </cell>
          <cell r="D23">
            <v>22.6</v>
          </cell>
          <cell r="E23">
            <v>82.58333333333333</v>
          </cell>
          <cell r="F23">
            <v>92</v>
          </cell>
          <cell r="G23">
            <v>63</v>
          </cell>
          <cell r="H23">
            <v>38.16</v>
          </cell>
          <cell r="I23" t="str">
            <v>NO</v>
          </cell>
          <cell r="J23">
            <v>60.48</v>
          </cell>
          <cell r="K23">
            <v>5</v>
          </cell>
        </row>
        <row r="24">
          <cell r="B24">
            <v>23.175</v>
          </cell>
          <cell r="C24">
            <v>27.9</v>
          </cell>
          <cell r="D24">
            <v>21.4</v>
          </cell>
          <cell r="E24">
            <v>90.70833333333333</v>
          </cell>
          <cell r="F24">
            <v>96</v>
          </cell>
          <cell r="G24">
            <v>72</v>
          </cell>
          <cell r="H24">
            <v>14.4</v>
          </cell>
          <cell r="I24" t="str">
            <v>NO</v>
          </cell>
          <cell r="J24">
            <v>44.28</v>
          </cell>
          <cell r="K24">
            <v>42.2</v>
          </cell>
        </row>
        <row r="25">
          <cell r="B25">
            <v>23.766666666666662</v>
          </cell>
          <cell r="C25">
            <v>27.9</v>
          </cell>
          <cell r="D25">
            <v>21.3</v>
          </cell>
          <cell r="E25">
            <v>87.29166666666667</v>
          </cell>
          <cell r="F25">
            <v>97</v>
          </cell>
          <cell r="G25">
            <v>69</v>
          </cell>
          <cell r="H25">
            <v>19.8</v>
          </cell>
          <cell r="I25" t="str">
            <v>SE</v>
          </cell>
          <cell r="J25">
            <v>31.32</v>
          </cell>
          <cell r="K25">
            <v>0.4</v>
          </cell>
        </row>
        <row r="26">
          <cell r="B26">
            <v>23.870833333333337</v>
          </cell>
          <cell r="C26">
            <v>28.7</v>
          </cell>
          <cell r="D26">
            <v>20.2</v>
          </cell>
          <cell r="E26">
            <v>73.54166666666667</v>
          </cell>
          <cell r="F26">
            <v>88</v>
          </cell>
          <cell r="G26">
            <v>56</v>
          </cell>
          <cell r="H26">
            <v>26.28</v>
          </cell>
          <cell r="I26" t="str">
            <v>SE</v>
          </cell>
          <cell r="J26">
            <v>41.76</v>
          </cell>
          <cell r="K26">
            <v>0</v>
          </cell>
        </row>
        <row r="27">
          <cell r="B27">
            <v>24.391666666666666</v>
          </cell>
          <cell r="C27">
            <v>29.3</v>
          </cell>
          <cell r="D27">
            <v>20</v>
          </cell>
          <cell r="E27">
            <v>68.5</v>
          </cell>
          <cell r="F27">
            <v>79</v>
          </cell>
          <cell r="G27">
            <v>55</v>
          </cell>
          <cell r="H27">
            <v>21.6</v>
          </cell>
          <cell r="I27" t="str">
            <v>SE</v>
          </cell>
          <cell r="J27">
            <v>37.8</v>
          </cell>
          <cell r="K27">
            <v>0</v>
          </cell>
        </row>
        <row r="28">
          <cell r="B28">
            <v>24.616666666666664</v>
          </cell>
          <cell r="C28">
            <v>29.4</v>
          </cell>
          <cell r="D28">
            <v>21.4</v>
          </cell>
          <cell r="E28">
            <v>72.5</v>
          </cell>
          <cell r="F28">
            <v>83</v>
          </cell>
          <cell r="G28">
            <v>60</v>
          </cell>
          <cell r="H28">
            <v>24.48</v>
          </cell>
          <cell r="I28" t="str">
            <v>SE</v>
          </cell>
          <cell r="J28">
            <v>39.96</v>
          </cell>
          <cell r="K28">
            <v>0</v>
          </cell>
        </row>
        <row r="29">
          <cell r="B29">
            <v>24.40416666666667</v>
          </cell>
          <cell r="C29">
            <v>29.4</v>
          </cell>
          <cell r="D29">
            <v>21.9</v>
          </cell>
          <cell r="E29">
            <v>82.375</v>
          </cell>
          <cell r="F29">
            <v>95</v>
          </cell>
          <cell r="G29">
            <v>63</v>
          </cell>
          <cell r="H29">
            <v>20.88</v>
          </cell>
          <cell r="I29" t="str">
            <v>NE</v>
          </cell>
          <cell r="J29">
            <v>41.04</v>
          </cell>
          <cell r="K29">
            <v>0.4</v>
          </cell>
        </row>
        <row r="30">
          <cell r="B30">
            <v>23.404166666666665</v>
          </cell>
          <cell r="C30">
            <v>25.9</v>
          </cell>
          <cell r="D30">
            <v>21.9</v>
          </cell>
          <cell r="E30">
            <v>86</v>
          </cell>
          <cell r="F30">
            <v>94</v>
          </cell>
          <cell r="G30">
            <v>74</v>
          </cell>
          <cell r="H30">
            <v>19.44</v>
          </cell>
          <cell r="I30" t="str">
            <v>SE</v>
          </cell>
          <cell r="J30">
            <v>34.92</v>
          </cell>
          <cell r="K30">
            <v>17.6</v>
          </cell>
        </row>
        <row r="31">
          <cell r="B31">
            <v>20.966666666666665</v>
          </cell>
          <cell r="C31">
            <v>22.6</v>
          </cell>
          <cell r="D31">
            <v>19.1</v>
          </cell>
          <cell r="E31">
            <v>91.75</v>
          </cell>
          <cell r="F31">
            <v>96</v>
          </cell>
          <cell r="G31">
            <v>84</v>
          </cell>
          <cell r="H31">
            <v>23.04</v>
          </cell>
          <cell r="I31" t="str">
            <v>NE</v>
          </cell>
          <cell r="J31">
            <v>52.56</v>
          </cell>
          <cell r="K31">
            <v>33.8</v>
          </cell>
        </row>
        <row r="32">
          <cell r="B32">
            <v>21.5875</v>
          </cell>
          <cell r="C32">
            <v>24.5</v>
          </cell>
          <cell r="D32">
            <v>19.6</v>
          </cell>
          <cell r="E32">
            <v>85.58333333333333</v>
          </cell>
          <cell r="F32">
            <v>95</v>
          </cell>
          <cell r="G32">
            <v>75</v>
          </cell>
          <cell r="H32">
            <v>22.68</v>
          </cell>
          <cell r="I32" t="str">
            <v>SE</v>
          </cell>
          <cell r="J32">
            <v>37.44</v>
          </cell>
          <cell r="K32">
            <v>1.2</v>
          </cell>
        </row>
        <row r="33">
          <cell r="B33">
            <v>22.920833333333338</v>
          </cell>
          <cell r="C33">
            <v>27.6</v>
          </cell>
          <cell r="D33">
            <v>20.2</v>
          </cell>
          <cell r="E33">
            <v>83.66666666666667</v>
          </cell>
          <cell r="F33">
            <v>94</v>
          </cell>
          <cell r="G33">
            <v>66</v>
          </cell>
          <cell r="H33">
            <v>21.24</v>
          </cell>
          <cell r="I33" t="str">
            <v>SE</v>
          </cell>
          <cell r="J33">
            <v>32.76</v>
          </cell>
          <cell r="K33">
            <v>0</v>
          </cell>
        </row>
        <row r="34">
          <cell r="B34">
            <v>24.670833333333334</v>
          </cell>
          <cell r="C34">
            <v>29.6</v>
          </cell>
          <cell r="D34">
            <v>21.3</v>
          </cell>
          <cell r="E34">
            <v>76.95833333333333</v>
          </cell>
          <cell r="F34">
            <v>92</v>
          </cell>
          <cell r="G34">
            <v>57</v>
          </cell>
          <cell r="H34">
            <v>13.32</v>
          </cell>
          <cell r="I34" t="str">
            <v>SE</v>
          </cell>
          <cell r="J34">
            <v>22.32</v>
          </cell>
          <cell r="K34">
            <v>0</v>
          </cell>
        </row>
        <row r="35">
          <cell r="B35">
            <v>25.329166666666666</v>
          </cell>
          <cell r="C35">
            <v>31.3</v>
          </cell>
          <cell r="D35">
            <v>20.9</v>
          </cell>
          <cell r="E35">
            <v>76.75</v>
          </cell>
          <cell r="F35">
            <v>96</v>
          </cell>
          <cell r="G35">
            <v>47</v>
          </cell>
          <cell r="I35" t="str">
            <v>SE</v>
          </cell>
          <cell r="J35">
            <v>61.2</v>
          </cell>
          <cell r="K35">
            <v>14</v>
          </cell>
        </row>
        <row r="36">
          <cell r="I36" t="str">
            <v>SE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24.308333333333326</v>
          </cell>
          <cell r="C5">
            <v>30.7</v>
          </cell>
          <cell r="D5">
            <v>19.6</v>
          </cell>
          <cell r="E5">
            <v>82.79166666666667</v>
          </cell>
          <cell r="F5">
            <v>96</v>
          </cell>
          <cell r="G5">
            <v>55</v>
          </cell>
          <cell r="H5">
            <v>15.84</v>
          </cell>
          <cell r="I5" t="str">
            <v>NO</v>
          </cell>
          <cell r="J5">
            <v>32.04</v>
          </cell>
          <cell r="K5">
            <v>0.4</v>
          </cell>
        </row>
        <row r="6">
          <cell r="B6">
            <v>25.754166666666674</v>
          </cell>
          <cell r="C6">
            <v>33.7</v>
          </cell>
          <cell r="D6">
            <v>19.5</v>
          </cell>
          <cell r="E6">
            <v>77.125</v>
          </cell>
          <cell r="F6">
            <v>96</v>
          </cell>
          <cell r="G6">
            <v>43</v>
          </cell>
          <cell r="H6">
            <v>12.96</v>
          </cell>
          <cell r="I6" t="str">
            <v>NO</v>
          </cell>
          <cell r="J6">
            <v>34.92</v>
          </cell>
          <cell r="K6">
            <v>0</v>
          </cell>
        </row>
        <row r="7">
          <cell r="B7">
            <v>25.816666666666666</v>
          </cell>
          <cell r="C7">
            <v>32.8</v>
          </cell>
          <cell r="D7">
            <v>21.1</v>
          </cell>
          <cell r="E7">
            <v>78.375</v>
          </cell>
          <cell r="F7">
            <v>95</v>
          </cell>
          <cell r="G7">
            <v>53</v>
          </cell>
          <cell r="H7">
            <v>13.68</v>
          </cell>
          <cell r="I7" t="str">
            <v>NE</v>
          </cell>
          <cell r="J7">
            <v>26.28</v>
          </cell>
          <cell r="K7">
            <v>0</v>
          </cell>
        </row>
        <row r="8">
          <cell r="B8">
            <v>23.679166666666664</v>
          </cell>
          <cell r="C8">
            <v>28.9</v>
          </cell>
          <cell r="D8">
            <v>19.2</v>
          </cell>
          <cell r="E8">
            <v>87.08333333333333</v>
          </cell>
          <cell r="F8">
            <v>96</v>
          </cell>
          <cell r="G8">
            <v>70</v>
          </cell>
          <cell r="H8">
            <v>11.88</v>
          </cell>
          <cell r="I8" t="str">
            <v>NO</v>
          </cell>
          <cell r="J8">
            <v>48.24</v>
          </cell>
          <cell r="K8">
            <v>30.6</v>
          </cell>
        </row>
        <row r="9">
          <cell r="B9">
            <v>24.25</v>
          </cell>
          <cell r="C9">
            <v>29.3</v>
          </cell>
          <cell r="D9">
            <v>20.8</v>
          </cell>
          <cell r="E9">
            <v>83.08333333333333</v>
          </cell>
          <cell r="F9">
            <v>95</v>
          </cell>
          <cell r="G9">
            <v>59</v>
          </cell>
          <cell r="H9">
            <v>19.08</v>
          </cell>
          <cell r="I9" t="str">
            <v>NO</v>
          </cell>
          <cell r="J9">
            <v>50.4</v>
          </cell>
          <cell r="K9">
            <v>1.6</v>
          </cell>
        </row>
        <row r="10">
          <cell r="B10">
            <v>26.0375</v>
          </cell>
          <cell r="C10">
            <v>32.4</v>
          </cell>
          <cell r="D10">
            <v>21.5</v>
          </cell>
          <cell r="E10">
            <v>77.5</v>
          </cell>
          <cell r="F10">
            <v>94</v>
          </cell>
          <cell r="G10">
            <v>50</v>
          </cell>
          <cell r="H10">
            <v>11.88</v>
          </cell>
          <cell r="I10" t="str">
            <v>SO</v>
          </cell>
          <cell r="J10">
            <v>39.96</v>
          </cell>
          <cell r="K10">
            <v>0.4</v>
          </cell>
        </row>
        <row r="11">
          <cell r="B11">
            <v>26.295833333333338</v>
          </cell>
          <cell r="C11">
            <v>34.1</v>
          </cell>
          <cell r="D11">
            <v>18.7</v>
          </cell>
          <cell r="E11">
            <v>72.75</v>
          </cell>
          <cell r="F11">
            <v>95</v>
          </cell>
          <cell r="G11">
            <v>37</v>
          </cell>
          <cell r="H11">
            <v>12.96</v>
          </cell>
          <cell r="I11" t="str">
            <v>SO</v>
          </cell>
          <cell r="J11">
            <v>23.04</v>
          </cell>
          <cell r="K11">
            <v>0.2</v>
          </cell>
        </row>
        <row r="12">
          <cell r="B12">
            <v>26.129166666666663</v>
          </cell>
          <cell r="C12">
            <v>33.8</v>
          </cell>
          <cell r="D12">
            <v>18.9</v>
          </cell>
          <cell r="E12">
            <v>73.70833333333333</v>
          </cell>
          <cell r="F12">
            <v>96</v>
          </cell>
          <cell r="G12">
            <v>41</v>
          </cell>
          <cell r="H12">
            <v>16.56</v>
          </cell>
          <cell r="I12" t="str">
            <v>NO</v>
          </cell>
          <cell r="J12">
            <v>26.28</v>
          </cell>
          <cell r="K12">
            <v>0</v>
          </cell>
        </row>
        <row r="13">
          <cell r="B13">
            <v>25.233333333333334</v>
          </cell>
          <cell r="C13">
            <v>33.7</v>
          </cell>
          <cell r="D13">
            <v>19.1</v>
          </cell>
          <cell r="E13">
            <v>75.58333333333333</v>
          </cell>
          <cell r="F13">
            <v>96</v>
          </cell>
          <cell r="G13">
            <v>38</v>
          </cell>
          <cell r="H13">
            <v>14.76</v>
          </cell>
          <cell r="I13" t="str">
            <v>NO</v>
          </cell>
          <cell r="J13">
            <v>32.4</v>
          </cell>
          <cell r="K13">
            <v>0</v>
          </cell>
        </row>
        <row r="14">
          <cell r="B14">
            <v>26.345833333333335</v>
          </cell>
          <cell r="C14">
            <v>32.7</v>
          </cell>
          <cell r="D14">
            <v>20.5</v>
          </cell>
          <cell r="E14">
            <v>74.83333333333333</v>
          </cell>
          <cell r="F14">
            <v>94</v>
          </cell>
          <cell r="G14">
            <v>47</v>
          </cell>
          <cell r="H14">
            <v>14.76</v>
          </cell>
          <cell r="I14" t="str">
            <v>NO</v>
          </cell>
          <cell r="J14">
            <v>34.2</v>
          </cell>
          <cell r="K14">
            <v>0</v>
          </cell>
        </row>
        <row r="15">
          <cell r="B15">
            <v>25.375</v>
          </cell>
          <cell r="C15">
            <v>32.4</v>
          </cell>
          <cell r="D15">
            <v>21.9</v>
          </cell>
          <cell r="E15">
            <v>81.79166666666667</v>
          </cell>
          <cell r="F15">
            <v>92</v>
          </cell>
          <cell r="G15">
            <v>53</v>
          </cell>
          <cell r="H15">
            <v>19.44</v>
          </cell>
          <cell r="I15" t="str">
            <v>NO</v>
          </cell>
          <cell r="J15">
            <v>39.6</v>
          </cell>
          <cell r="K15">
            <v>1.2</v>
          </cell>
        </row>
        <row r="16">
          <cell r="B16">
            <v>23.620833333333326</v>
          </cell>
          <cell r="C16">
            <v>30.5</v>
          </cell>
          <cell r="D16">
            <v>21.5</v>
          </cell>
          <cell r="E16">
            <v>88.04166666666667</v>
          </cell>
          <cell r="F16">
            <v>95</v>
          </cell>
          <cell r="G16">
            <v>63</v>
          </cell>
          <cell r="H16">
            <v>24.84</v>
          </cell>
          <cell r="I16" t="str">
            <v>NO</v>
          </cell>
          <cell r="J16">
            <v>47.88</v>
          </cell>
          <cell r="K16">
            <v>5.8</v>
          </cell>
        </row>
        <row r="17">
          <cell r="B17">
            <v>24.254166666666674</v>
          </cell>
          <cell r="C17">
            <v>32.5</v>
          </cell>
          <cell r="D17">
            <v>20.5</v>
          </cell>
          <cell r="E17">
            <v>85.625</v>
          </cell>
          <cell r="F17">
            <v>96</v>
          </cell>
          <cell r="G17">
            <v>51</v>
          </cell>
          <cell r="H17">
            <v>11.52</v>
          </cell>
          <cell r="I17" t="str">
            <v>NO</v>
          </cell>
          <cell r="J17">
            <v>47.52</v>
          </cell>
          <cell r="K17">
            <v>2.2</v>
          </cell>
        </row>
        <row r="18">
          <cell r="B18">
            <v>26.35</v>
          </cell>
          <cell r="C18">
            <v>32.1</v>
          </cell>
          <cell r="D18">
            <v>22.6</v>
          </cell>
          <cell r="E18">
            <v>78.54166666666667</v>
          </cell>
          <cell r="F18">
            <v>95</v>
          </cell>
          <cell r="G18">
            <v>52</v>
          </cell>
          <cell r="H18">
            <v>12.6</v>
          </cell>
          <cell r="I18" t="str">
            <v>SE</v>
          </cell>
          <cell r="J18">
            <v>27</v>
          </cell>
          <cell r="K18">
            <v>0</v>
          </cell>
        </row>
        <row r="19">
          <cell r="B19">
            <v>26.58333333333334</v>
          </cell>
          <cell r="C19">
            <v>31.9</v>
          </cell>
          <cell r="D19">
            <v>22.1</v>
          </cell>
          <cell r="E19">
            <v>73.20833333333333</v>
          </cell>
          <cell r="F19">
            <v>92</v>
          </cell>
          <cell r="G19">
            <v>51</v>
          </cell>
          <cell r="H19">
            <v>14.76</v>
          </cell>
          <cell r="I19" t="str">
            <v>SE</v>
          </cell>
          <cell r="J19">
            <v>35.28</v>
          </cell>
          <cell r="K19">
            <v>0</v>
          </cell>
        </row>
        <row r="20">
          <cell r="B20">
            <v>25.675</v>
          </cell>
          <cell r="C20">
            <v>32.1</v>
          </cell>
          <cell r="D20">
            <v>21.3</v>
          </cell>
          <cell r="E20">
            <v>76.95833333333333</v>
          </cell>
          <cell r="F20">
            <v>92</v>
          </cell>
          <cell r="G20">
            <v>50</v>
          </cell>
          <cell r="H20">
            <v>12.6</v>
          </cell>
          <cell r="I20" t="str">
            <v>NE</v>
          </cell>
          <cell r="J20">
            <v>32.76</v>
          </cell>
          <cell r="K20">
            <v>0</v>
          </cell>
        </row>
        <row r="21">
          <cell r="B21">
            <v>26.229166666666668</v>
          </cell>
          <cell r="C21">
            <v>31.5</v>
          </cell>
          <cell r="D21">
            <v>22.4</v>
          </cell>
          <cell r="E21">
            <v>78.41666666666667</v>
          </cell>
          <cell r="F21">
            <v>93</v>
          </cell>
          <cell r="G21">
            <v>58</v>
          </cell>
          <cell r="H21">
            <v>18.36</v>
          </cell>
          <cell r="I21" t="str">
            <v>NO</v>
          </cell>
          <cell r="J21">
            <v>38.16</v>
          </cell>
          <cell r="K21">
            <v>0</v>
          </cell>
        </row>
        <row r="22">
          <cell r="B22">
            <v>26.5375</v>
          </cell>
          <cell r="C22">
            <v>32.8</v>
          </cell>
          <cell r="D22">
            <v>22.1</v>
          </cell>
          <cell r="E22">
            <v>76.75</v>
          </cell>
          <cell r="F22">
            <v>94</v>
          </cell>
          <cell r="G22">
            <v>51</v>
          </cell>
          <cell r="H22">
            <v>16.56</v>
          </cell>
          <cell r="I22" t="str">
            <v>NO</v>
          </cell>
          <cell r="J22">
            <v>42.84</v>
          </cell>
          <cell r="K22">
            <v>0</v>
          </cell>
        </row>
        <row r="23">
          <cell r="B23">
            <v>25.045833333333334</v>
          </cell>
          <cell r="C23">
            <v>30.1</v>
          </cell>
          <cell r="D23">
            <v>22.2</v>
          </cell>
          <cell r="E23">
            <v>84.875</v>
          </cell>
          <cell r="F23">
            <v>93</v>
          </cell>
          <cell r="G23">
            <v>62</v>
          </cell>
          <cell r="H23">
            <v>23.4</v>
          </cell>
          <cell r="I23" t="str">
            <v>NO</v>
          </cell>
          <cell r="J23">
            <v>46.44</v>
          </cell>
          <cell r="K23">
            <v>2</v>
          </cell>
        </row>
        <row r="24">
          <cell r="B24">
            <v>23.804166666666664</v>
          </cell>
          <cell r="C24">
            <v>27.9</v>
          </cell>
          <cell r="D24">
            <v>21.6</v>
          </cell>
          <cell r="E24">
            <v>88.875</v>
          </cell>
          <cell r="F24">
            <v>96</v>
          </cell>
          <cell r="G24">
            <v>71</v>
          </cell>
          <cell r="H24">
            <v>18.36</v>
          </cell>
          <cell r="I24" t="str">
            <v>NO</v>
          </cell>
          <cell r="J24">
            <v>30.6</v>
          </cell>
          <cell r="K24">
            <v>15.6</v>
          </cell>
        </row>
        <row r="25">
          <cell r="B25">
            <v>25.13333333333333</v>
          </cell>
          <cell r="C25">
            <v>30.9</v>
          </cell>
          <cell r="D25">
            <v>21.9</v>
          </cell>
          <cell r="E25">
            <v>81.91666666666667</v>
          </cell>
          <cell r="F25">
            <v>95</v>
          </cell>
          <cell r="G25">
            <v>54</v>
          </cell>
          <cell r="H25">
            <v>16.56</v>
          </cell>
          <cell r="I25" t="str">
            <v>NO</v>
          </cell>
          <cell r="J25">
            <v>37.08</v>
          </cell>
          <cell r="K25">
            <v>3</v>
          </cell>
        </row>
        <row r="26">
          <cell r="B26">
            <v>23.97083333333333</v>
          </cell>
          <cell r="C26">
            <v>28.6</v>
          </cell>
          <cell r="D26">
            <v>21.7</v>
          </cell>
          <cell r="E26">
            <v>85.95833333333333</v>
          </cell>
          <cell r="F26">
            <v>95</v>
          </cell>
          <cell r="G26">
            <v>65</v>
          </cell>
          <cell r="H26">
            <v>18.36</v>
          </cell>
          <cell r="I26" t="str">
            <v>SE</v>
          </cell>
          <cell r="J26">
            <v>33.12</v>
          </cell>
          <cell r="K26">
            <v>2.4</v>
          </cell>
        </row>
        <row r="27">
          <cell r="B27">
            <v>24.3125</v>
          </cell>
          <cell r="C27">
            <v>28.6</v>
          </cell>
          <cell r="D27">
            <v>20.7</v>
          </cell>
          <cell r="E27">
            <v>76.70833333333333</v>
          </cell>
          <cell r="F27">
            <v>88</v>
          </cell>
          <cell r="G27">
            <v>62</v>
          </cell>
          <cell r="H27">
            <v>14.04</v>
          </cell>
          <cell r="I27" t="str">
            <v>SE</v>
          </cell>
          <cell r="J27">
            <v>28.8</v>
          </cell>
          <cell r="K27">
            <v>0</v>
          </cell>
        </row>
        <row r="28">
          <cell r="B28">
            <v>24.4625</v>
          </cell>
          <cell r="C28">
            <v>27.9</v>
          </cell>
          <cell r="D28">
            <v>22.2</v>
          </cell>
          <cell r="E28">
            <v>79.79166666666667</v>
          </cell>
          <cell r="F28">
            <v>89</v>
          </cell>
          <cell r="G28">
            <v>66</v>
          </cell>
          <cell r="H28">
            <v>18.36</v>
          </cell>
          <cell r="I28" t="str">
            <v>SE</v>
          </cell>
          <cell r="J28">
            <v>30.96</v>
          </cell>
          <cell r="K28">
            <v>0</v>
          </cell>
        </row>
        <row r="29">
          <cell r="B29">
            <v>24.58333333333333</v>
          </cell>
          <cell r="C29">
            <v>30</v>
          </cell>
          <cell r="D29">
            <v>22.2</v>
          </cell>
          <cell r="E29">
            <v>83.95833333333333</v>
          </cell>
          <cell r="F29">
            <v>95</v>
          </cell>
          <cell r="G29">
            <v>60</v>
          </cell>
          <cell r="H29">
            <v>15.48</v>
          </cell>
          <cell r="I29" t="str">
            <v>SE</v>
          </cell>
          <cell r="J29">
            <v>30.6</v>
          </cell>
          <cell r="K29">
            <v>0.6</v>
          </cell>
        </row>
        <row r="30">
          <cell r="B30">
            <v>23.3125</v>
          </cell>
          <cell r="C30">
            <v>27</v>
          </cell>
          <cell r="D30">
            <v>21.9</v>
          </cell>
          <cell r="E30">
            <v>92.04166666666667</v>
          </cell>
          <cell r="F30">
            <v>96</v>
          </cell>
          <cell r="G30">
            <v>75</v>
          </cell>
          <cell r="H30">
            <v>14.04</v>
          </cell>
          <cell r="I30" t="str">
            <v>SE</v>
          </cell>
          <cell r="J30">
            <v>33.84</v>
          </cell>
          <cell r="K30">
            <v>22.6</v>
          </cell>
        </row>
        <row r="31">
          <cell r="B31">
            <v>22.69583333333333</v>
          </cell>
          <cell r="C31">
            <v>24.6</v>
          </cell>
          <cell r="D31">
            <v>21.3</v>
          </cell>
          <cell r="E31">
            <v>93.54166666666667</v>
          </cell>
          <cell r="F31">
            <v>96</v>
          </cell>
          <cell r="G31">
            <v>85</v>
          </cell>
          <cell r="H31">
            <v>13.32</v>
          </cell>
          <cell r="I31" t="str">
            <v>SE</v>
          </cell>
          <cell r="J31">
            <v>25.56</v>
          </cell>
          <cell r="K31">
            <v>17.6</v>
          </cell>
        </row>
        <row r="32">
          <cell r="B32">
            <v>22.9875</v>
          </cell>
          <cell r="C32">
            <v>27.3</v>
          </cell>
          <cell r="D32">
            <v>21.1</v>
          </cell>
          <cell r="E32">
            <v>88.91666666666667</v>
          </cell>
          <cell r="F32">
            <v>96</v>
          </cell>
          <cell r="G32">
            <v>72</v>
          </cell>
          <cell r="H32">
            <v>14.76</v>
          </cell>
          <cell r="I32" t="str">
            <v>SE</v>
          </cell>
          <cell r="J32">
            <v>29.16</v>
          </cell>
          <cell r="K32">
            <v>0.8</v>
          </cell>
        </row>
        <row r="33">
          <cell r="B33">
            <v>23.59583333333333</v>
          </cell>
          <cell r="C33">
            <v>29</v>
          </cell>
          <cell r="D33">
            <v>21.6</v>
          </cell>
          <cell r="E33">
            <v>88.91666666666667</v>
          </cell>
          <cell r="F33">
            <v>95</v>
          </cell>
          <cell r="G33">
            <v>68</v>
          </cell>
          <cell r="H33">
            <v>12.96</v>
          </cell>
          <cell r="I33" t="str">
            <v>SE</v>
          </cell>
          <cell r="J33">
            <v>26.64</v>
          </cell>
          <cell r="K33">
            <v>7.2</v>
          </cell>
        </row>
        <row r="34">
          <cell r="B34">
            <v>25.070833333333336</v>
          </cell>
          <cell r="C34">
            <v>31.4</v>
          </cell>
          <cell r="D34">
            <v>21.2</v>
          </cell>
          <cell r="E34">
            <v>79.66666666666667</v>
          </cell>
          <cell r="F34">
            <v>95</v>
          </cell>
          <cell r="G34">
            <v>48</v>
          </cell>
          <cell r="H34">
            <v>9.72</v>
          </cell>
          <cell r="I34" t="str">
            <v>SO</v>
          </cell>
          <cell r="J34">
            <v>21.6</v>
          </cell>
          <cell r="K34">
            <v>0</v>
          </cell>
        </row>
        <row r="35">
          <cell r="B35">
            <v>26.07083333333333</v>
          </cell>
          <cell r="C35">
            <v>32</v>
          </cell>
          <cell r="D35">
            <v>20.6</v>
          </cell>
          <cell r="E35">
            <v>73.875</v>
          </cell>
          <cell r="F35">
            <v>95</v>
          </cell>
          <cell r="G35">
            <v>42</v>
          </cell>
          <cell r="I35" t="str">
            <v>SO</v>
          </cell>
          <cell r="J35">
            <v>19.44</v>
          </cell>
          <cell r="K35">
            <v>0.4</v>
          </cell>
        </row>
        <row r="36">
          <cell r="I36" t="str">
            <v>NO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B5">
            <v>25.75</v>
          </cell>
          <cell r="C5">
            <v>31.3</v>
          </cell>
          <cell r="D5">
            <v>22.3</v>
          </cell>
          <cell r="E5">
            <v>79.04166666666667</v>
          </cell>
          <cell r="F5">
            <v>94</v>
          </cell>
          <cell r="G5">
            <v>51</v>
          </cell>
          <cell r="H5">
            <v>11.16</v>
          </cell>
          <cell r="I5" t="str">
            <v>NE</v>
          </cell>
          <cell r="J5">
            <v>27.36</v>
          </cell>
          <cell r="K5">
            <v>0</v>
          </cell>
        </row>
        <row r="6">
          <cell r="B6">
            <v>27.754166666666666</v>
          </cell>
          <cell r="C6">
            <v>34.2</v>
          </cell>
          <cell r="D6">
            <v>22.6</v>
          </cell>
          <cell r="E6">
            <v>72.20833333333333</v>
          </cell>
          <cell r="F6">
            <v>95</v>
          </cell>
          <cell r="G6">
            <v>44</v>
          </cell>
          <cell r="H6">
            <v>12.6</v>
          </cell>
          <cell r="I6" t="str">
            <v>NO</v>
          </cell>
          <cell r="J6">
            <v>26.64</v>
          </cell>
          <cell r="K6">
            <v>0</v>
          </cell>
        </row>
        <row r="7">
          <cell r="B7">
            <v>28.495833333333337</v>
          </cell>
          <cell r="C7">
            <v>34.6</v>
          </cell>
          <cell r="D7">
            <v>23.1</v>
          </cell>
          <cell r="E7">
            <v>72.125</v>
          </cell>
          <cell r="F7">
            <v>95</v>
          </cell>
          <cell r="G7">
            <v>42</v>
          </cell>
          <cell r="H7">
            <v>12.96</v>
          </cell>
          <cell r="I7" t="str">
            <v>NE</v>
          </cell>
          <cell r="J7">
            <v>30.6</v>
          </cell>
          <cell r="K7">
            <v>0</v>
          </cell>
        </row>
        <row r="8">
          <cell r="B8">
            <v>26.5625</v>
          </cell>
          <cell r="C8">
            <v>31.9</v>
          </cell>
          <cell r="D8">
            <v>21.6</v>
          </cell>
          <cell r="E8">
            <v>81.70833333333333</v>
          </cell>
          <cell r="F8">
            <v>94</v>
          </cell>
          <cell r="G8">
            <v>60</v>
          </cell>
          <cell r="H8">
            <v>15.48</v>
          </cell>
          <cell r="I8" t="str">
            <v>NE</v>
          </cell>
          <cell r="J8">
            <v>52.2</v>
          </cell>
          <cell r="K8">
            <v>18.4</v>
          </cell>
        </row>
        <row r="9">
          <cell r="B9">
            <v>25.7</v>
          </cell>
          <cell r="C9">
            <v>31.6</v>
          </cell>
          <cell r="D9">
            <v>22.1</v>
          </cell>
          <cell r="E9">
            <v>82.45833333333333</v>
          </cell>
          <cell r="F9">
            <v>95</v>
          </cell>
          <cell r="G9">
            <v>55</v>
          </cell>
          <cell r="H9">
            <v>9.36</v>
          </cell>
          <cell r="I9" t="str">
            <v>NO</v>
          </cell>
          <cell r="J9">
            <v>32.4</v>
          </cell>
          <cell r="K9">
            <v>3.2</v>
          </cell>
        </row>
        <row r="10">
          <cell r="B10">
            <v>26.35833333333333</v>
          </cell>
          <cell r="C10">
            <v>32.5</v>
          </cell>
          <cell r="D10">
            <v>23.6</v>
          </cell>
          <cell r="E10">
            <v>83.91666666666667</v>
          </cell>
          <cell r="F10">
            <v>95</v>
          </cell>
          <cell r="G10">
            <v>54</v>
          </cell>
          <cell r="H10">
            <v>13.32</v>
          </cell>
          <cell r="I10" t="str">
            <v>NO</v>
          </cell>
          <cell r="J10">
            <v>33.84</v>
          </cell>
          <cell r="K10">
            <v>7</v>
          </cell>
        </row>
        <row r="11">
          <cell r="B11">
            <v>27.504166666666666</v>
          </cell>
          <cell r="C11">
            <v>33.8</v>
          </cell>
          <cell r="D11">
            <v>23.4</v>
          </cell>
          <cell r="E11">
            <v>81.04166666666667</v>
          </cell>
          <cell r="F11">
            <v>95</v>
          </cell>
          <cell r="G11">
            <v>46</v>
          </cell>
          <cell r="H11">
            <v>7.92</v>
          </cell>
          <cell r="I11" t="str">
            <v>SO</v>
          </cell>
          <cell r="J11">
            <v>21.6</v>
          </cell>
          <cell r="K11">
            <v>0</v>
          </cell>
        </row>
        <row r="12">
          <cell r="B12">
            <v>26.17916666666667</v>
          </cell>
          <cell r="C12">
            <v>31.2</v>
          </cell>
          <cell r="D12">
            <v>21.9</v>
          </cell>
          <cell r="E12">
            <v>85</v>
          </cell>
          <cell r="F12">
            <v>95</v>
          </cell>
          <cell r="G12">
            <v>64</v>
          </cell>
          <cell r="H12">
            <v>11.52</v>
          </cell>
          <cell r="I12" t="str">
            <v>NE</v>
          </cell>
          <cell r="J12">
            <v>47.16</v>
          </cell>
          <cell r="K12">
            <v>15.2</v>
          </cell>
        </row>
        <row r="13">
          <cell r="B13">
            <v>26.370833333333334</v>
          </cell>
          <cell r="C13">
            <v>33</v>
          </cell>
          <cell r="D13">
            <v>22.6</v>
          </cell>
          <cell r="E13">
            <v>79.29166666666667</v>
          </cell>
          <cell r="F13">
            <v>95</v>
          </cell>
          <cell r="G13">
            <v>49</v>
          </cell>
          <cell r="H13">
            <v>9</v>
          </cell>
          <cell r="I13" t="str">
            <v>NE</v>
          </cell>
          <cell r="J13">
            <v>18.36</v>
          </cell>
          <cell r="K13">
            <v>0.2</v>
          </cell>
        </row>
        <row r="14">
          <cell r="B14">
            <v>26.45416666666667</v>
          </cell>
          <cell r="C14">
            <v>31.8</v>
          </cell>
          <cell r="D14">
            <v>23.3</v>
          </cell>
          <cell r="E14">
            <v>83.5</v>
          </cell>
          <cell r="F14">
            <v>95</v>
          </cell>
          <cell r="G14">
            <v>59</v>
          </cell>
          <cell r="H14">
            <v>12.6</v>
          </cell>
          <cell r="I14" t="str">
            <v>NO</v>
          </cell>
          <cell r="J14">
            <v>41.76</v>
          </cell>
          <cell r="K14">
            <v>8.8</v>
          </cell>
        </row>
        <row r="15">
          <cell r="B15">
            <v>26.22083333333333</v>
          </cell>
          <cell r="C15">
            <v>31.9</v>
          </cell>
          <cell r="D15">
            <v>24.2</v>
          </cell>
          <cell r="E15">
            <v>87.125</v>
          </cell>
          <cell r="F15">
            <v>95</v>
          </cell>
          <cell r="G15">
            <v>64</v>
          </cell>
          <cell r="H15">
            <v>12.24</v>
          </cell>
          <cell r="I15" t="str">
            <v>NO</v>
          </cell>
          <cell r="J15">
            <v>31.68</v>
          </cell>
          <cell r="K15">
            <v>0.6</v>
          </cell>
        </row>
        <row r="16">
          <cell r="B16">
            <v>25.8875</v>
          </cell>
          <cell r="C16">
            <v>31.5</v>
          </cell>
          <cell r="D16">
            <v>23.2</v>
          </cell>
          <cell r="E16">
            <v>85.33333333333333</v>
          </cell>
          <cell r="F16">
            <v>95</v>
          </cell>
          <cell r="G16">
            <v>59</v>
          </cell>
          <cell r="H16">
            <v>15.12</v>
          </cell>
          <cell r="I16" t="str">
            <v>NE</v>
          </cell>
          <cell r="J16">
            <v>26.64</v>
          </cell>
          <cell r="K16">
            <v>18.6</v>
          </cell>
        </row>
        <row r="17">
          <cell r="B17">
            <v>26.483333333333338</v>
          </cell>
          <cell r="C17">
            <v>31.7</v>
          </cell>
          <cell r="D17">
            <v>24</v>
          </cell>
          <cell r="E17">
            <v>85.16666666666667</v>
          </cell>
          <cell r="F17">
            <v>95</v>
          </cell>
          <cell r="G17">
            <v>56</v>
          </cell>
          <cell r="H17">
            <v>5.04</v>
          </cell>
          <cell r="I17" t="str">
            <v>SE</v>
          </cell>
          <cell r="J17">
            <v>20.16</v>
          </cell>
          <cell r="K17">
            <v>8.2</v>
          </cell>
        </row>
        <row r="18">
          <cell r="B18">
            <v>27.72083333333333</v>
          </cell>
          <cell r="C18">
            <v>34.8</v>
          </cell>
          <cell r="D18">
            <v>24.9</v>
          </cell>
          <cell r="E18">
            <v>80.54166666666667</v>
          </cell>
          <cell r="F18">
            <v>93</v>
          </cell>
          <cell r="G18">
            <v>47</v>
          </cell>
          <cell r="H18">
            <v>10.08</v>
          </cell>
          <cell r="I18" t="str">
            <v>SO</v>
          </cell>
          <cell r="J18">
            <v>29.16</v>
          </cell>
          <cell r="K18">
            <v>0.2</v>
          </cell>
        </row>
        <row r="19">
          <cell r="B19">
            <v>27.8875</v>
          </cell>
          <cell r="C19">
            <v>33.8</v>
          </cell>
          <cell r="D19">
            <v>23.9</v>
          </cell>
          <cell r="E19">
            <v>77.5</v>
          </cell>
          <cell r="F19">
            <v>96</v>
          </cell>
          <cell r="G19">
            <v>45</v>
          </cell>
          <cell r="H19">
            <v>11.88</v>
          </cell>
          <cell r="I19" t="str">
            <v>SO</v>
          </cell>
          <cell r="J19">
            <v>22.68</v>
          </cell>
          <cell r="K19">
            <v>0</v>
          </cell>
        </row>
        <row r="20">
          <cell r="B20">
            <v>26.991666666666664</v>
          </cell>
          <cell r="C20">
            <v>32</v>
          </cell>
          <cell r="D20">
            <v>23.2</v>
          </cell>
          <cell r="E20">
            <v>78.33333333333333</v>
          </cell>
          <cell r="F20">
            <v>94</v>
          </cell>
          <cell r="G20">
            <v>56</v>
          </cell>
          <cell r="H20">
            <v>15.48</v>
          </cell>
          <cell r="I20" t="str">
            <v>NE</v>
          </cell>
          <cell r="J20">
            <v>31.32</v>
          </cell>
          <cell r="K20">
            <v>0</v>
          </cell>
        </row>
        <row r="21">
          <cell r="B21">
            <v>27.3</v>
          </cell>
          <cell r="C21">
            <v>32.4</v>
          </cell>
          <cell r="D21">
            <v>23.9</v>
          </cell>
          <cell r="E21">
            <v>80.91666666666667</v>
          </cell>
          <cell r="F21">
            <v>94</v>
          </cell>
          <cell r="G21">
            <v>60</v>
          </cell>
          <cell r="H21">
            <v>11.88</v>
          </cell>
          <cell r="I21" t="str">
            <v>NE</v>
          </cell>
          <cell r="J21">
            <v>27.36</v>
          </cell>
          <cell r="K21">
            <v>0</v>
          </cell>
        </row>
        <row r="22">
          <cell r="B22">
            <v>27.154166666666665</v>
          </cell>
          <cell r="C22">
            <v>32.1</v>
          </cell>
          <cell r="D22">
            <v>24.2</v>
          </cell>
          <cell r="E22">
            <v>80.54166666666667</v>
          </cell>
          <cell r="F22">
            <v>93</v>
          </cell>
          <cell r="G22">
            <v>56</v>
          </cell>
          <cell r="H22">
            <v>18</v>
          </cell>
          <cell r="I22" t="str">
            <v>NO</v>
          </cell>
          <cell r="J22">
            <v>35.64</v>
          </cell>
          <cell r="K22">
            <v>0.6</v>
          </cell>
        </row>
        <row r="23">
          <cell r="B23">
            <v>26.741666666666664</v>
          </cell>
          <cell r="C23">
            <v>31.3</v>
          </cell>
          <cell r="D23">
            <v>23.9</v>
          </cell>
          <cell r="E23">
            <v>84.125</v>
          </cell>
          <cell r="F23">
            <v>93</v>
          </cell>
          <cell r="G23">
            <v>65</v>
          </cell>
          <cell r="H23">
            <v>16.92</v>
          </cell>
          <cell r="I23" t="str">
            <v>NO</v>
          </cell>
          <cell r="J23">
            <v>38.52</v>
          </cell>
          <cell r="K23">
            <v>5.8</v>
          </cell>
        </row>
        <row r="24">
          <cell r="B24">
            <v>25.025</v>
          </cell>
          <cell r="C24">
            <v>28.6</v>
          </cell>
          <cell r="D24">
            <v>23.5</v>
          </cell>
          <cell r="E24">
            <v>90.95833333333333</v>
          </cell>
          <cell r="F24">
            <v>95</v>
          </cell>
          <cell r="G24">
            <v>76</v>
          </cell>
          <cell r="H24">
            <v>9.72</v>
          </cell>
          <cell r="I24" t="str">
            <v>NE</v>
          </cell>
          <cell r="J24">
            <v>23.76</v>
          </cell>
          <cell r="K24">
            <v>42.6</v>
          </cell>
        </row>
        <row r="25">
          <cell r="B25">
            <v>24.97083333333333</v>
          </cell>
          <cell r="C25">
            <v>29.5</v>
          </cell>
          <cell r="D25">
            <v>22.4</v>
          </cell>
          <cell r="E25">
            <v>88.04166666666667</v>
          </cell>
          <cell r="F25">
            <v>95</v>
          </cell>
          <cell r="G25">
            <v>68</v>
          </cell>
          <cell r="H25">
            <v>9.36</v>
          </cell>
          <cell r="I25" t="str">
            <v>NE</v>
          </cell>
          <cell r="J25">
            <v>28.08</v>
          </cell>
          <cell r="K25">
            <v>2.2</v>
          </cell>
        </row>
        <row r="26">
          <cell r="B26">
            <v>25.4125</v>
          </cell>
          <cell r="C26">
            <v>28.9</v>
          </cell>
          <cell r="D26">
            <v>23.7</v>
          </cell>
          <cell r="E26">
            <v>88.125</v>
          </cell>
          <cell r="F26">
            <v>95</v>
          </cell>
          <cell r="G26">
            <v>70</v>
          </cell>
          <cell r="H26">
            <v>9.72</v>
          </cell>
          <cell r="I26" t="str">
            <v>NE</v>
          </cell>
          <cell r="J26">
            <v>21.96</v>
          </cell>
          <cell r="K26">
            <v>5.4</v>
          </cell>
        </row>
        <row r="27">
          <cell r="B27">
            <v>24.5</v>
          </cell>
          <cell r="C27">
            <v>28.4</v>
          </cell>
          <cell r="D27">
            <v>22.6</v>
          </cell>
          <cell r="E27">
            <v>90.375</v>
          </cell>
          <cell r="F27">
            <v>95</v>
          </cell>
          <cell r="G27">
            <v>73</v>
          </cell>
          <cell r="H27">
            <v>7.2</v>
          </cell>
          <cell r="I27" t="str">
            <v>SO</v>
          </cell>
          <cell r="J27">
            <v>25.2</v>
          </cell>
          <cell r="K27">
            <v>58</v>
          </cell>
        </row>
        <row r="28">
          <cell r="B28">
            <v>26.99166666666667</v>
          </cell>
          <cell r="C28">
            <v>32.1</v>
          </cell>
          <cell r="D28">
            <v>24.4</v>
          </cell>
          <cell r="E28">
            <v>78.875</v>
          </cell>
          <cell r="F28">
            <v>94</v>
          </cell>
          <cell r="G28">
            <v>48</v>
          </cell>
          <cell r="H28">
            <v>10.08</v>
          </cell>
          <cell r="I28" t="str">
            <v>SO</v>
          </cell>
          <cell r="J28">
            <v>14.4</v>
          </cell>
          <cell r="K28">
            <v>0</v>
          </cell>
        </row>
        <row r="29">
          <cell r="B29">
            <v>25.225</v>
          </cell>
          <cell r="C29">
            <v>30.9</v>
          </cell>
          <cell r="D29">
            <v>23.5</v>
          </cell>
          <cell r="E29">
            <v>90.91666666666667</v>
          </cell>
          <cell r="F29">
            <v>96</v>
          </cell>
          <cell r="G29">
            <v>64</v>
          </cell>
          <cell r="H29">
            <v>16.2</v>
          </cell>
          <cell r="I29" t="str">
            <v>NE</v>
          </cell>
          <cell r="J29">
            <v>39.6</v>
          </cell>
          <cell r="K29">
            <v>91.6</v>
          </cell>
        </row>
        <row r="30">
          <cell r="B30">
            <v>24.129166666666666</v>
          </cell>
          <cell r="C30">
            <v>25.7</v>
          </cell>
          <cell r="D30">
            <v>23</v>
          </cell>
          <cell r="E30">
            <v>93.625</v>
          </cell>
          <cell r="F30">
            <v>95</v>
          </cell>
          <cell r="G30">
            <v>89</v>
          </cell>
          <cell r="H30">
            <v>11.52</v>
          </cell>
          <cell r="I30" t="str">
            <v>NE</v>
          </cell>
          <cell r="J30">
            <v>26.64</v>
          </cell>
          <cell r="K30">
            <v>18.4</v>
          </cell>
        </row>
        <row r="31">
          <cell r="B31">
            <v>24.8</v>
          </cell>
          <cell r="C31">
            <v>29.8</v>
          </cell>
          <cell r="D31">
            <v>22.8</v>
          </cell>
          <cell r="E31">
            <v>88.54166666666667</v>
          </cell>
          <cell r="F31">
            <v>96</v>
          </cell>
          <cell r="G31">
            <v>64</v>
          </cell>
          <cell r="H31">
            <v>11.88</v>
          </cell>
          <cell r="I31" t="str">
            <v>NE</v>
          </cell>
          <cell r="J31">
            <v>23.4</v>
          </cell>
          <cell r="K31">
            <v>2</v>
          </cell>
        </row>
        <row r="32">
          <cell r="B32">
            <v>25.304166666666664</v>
          </cell>
          <cell r="C32">
            <v>30.6</v>
          </cell>
          <cell r="D32">
            <v>22.5</v>
          </cell>
          <cell r="E32">
            <v>86.95833333333333</v>
          </cell>
          <cell r="F32">
            <v>95</v>
          </cell>
          <cell r="G32">
            <v>60</v>
          </cell>
          <cell r="H32">
            <v>9.36</v>
          </cell>
          <cell r="I32" t="str">
            <v>NE</v>
          </cell>
          <cell r="J32">
            <v>25.2</v>
          </cell>
          <cell r="K32">
            <v>29.8</v>
          </cell>
        </row>
        <row r="33">
          <cell r="B33">
            <v>26.08333333333333</v>
          </cell>
          <cell r="C33">
            <v>30.4</v>
          </cell>
          <cell r="D33">
            <v>23.9</v>
          </cell>
          <cell r="E33">
            <v>86</v>
          </cell>
          <cell r="F33">
            <v>95</v>
          </cell>
          <cell r="G33">
            <v>65</v>
          </cell>
          <cell r="H33">
            <v>8.28</v>
          </cell>
          <cell r="I33" t="str">
            <v>NO</v>
          </cell>
          <cell r="J33">
            <v>21.24</v>
          </cell>
          <cell r="K33">
            <v>6.4</v>
          </cell>
        </row>
        <row r="34">
          <cell r="B34">
            <v>27.008333333333336</v>
          </cell>
          <cell r="C34">
            <v>32.4</v>
          </cell>
          <cell r="D34">
            <v>24</v>
          </cell>
          <cell r="E34">
            <v>78.125</v>
          </cell>
          <cell r="F34">
            <v>94</v>
          </cell>
          <cell r="G34">
            <v>51</v>
          </cell>
          <cell r="H34">
            <v>7.92</v>
          </cell>
          <cell r="I34" t="str">
            <v>SO</v>
          </cell>
          <cell r="J34">
            <v>19.8</v>
          </cell>
          <cell r="K34">
            <v>0.8</v>
          </cell>
        </row>
        <row r="35">
          <cell r="B35">
            <v>27.7875</v>
          </cell>
          <cell r="C35">
            <v>33.7</v>
          </cell>
          <cell r="D35">
            <v>23.5</v>
          </cell>
          <cell r="E35">
            <v>69.54166666666667</v>
          </cell>
          <cell r="F35">
            <v>88</v>
          </cell>
          <cell r="G35">
            <v>43</v>
          </cell>
          <cell r="I35" t="str">
            <v>SO</v>
          </cell>
          <cell r="J35">
            <v>23.04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"/>
  <sheetViews>
    <sheetView zoomScalePageLayoutView="0" workbookViewId="0" topLeftCell="A1">
      <selection activeCell="A21" sqref="A21:A22"/>
    </sheetView>
  </sheetViews>
  <sheetFormatPr defaultColWidth="9.140625" defaultRowHeight="12.75"/>
  <cols>
    <col min="1" max="1" width="19.140625" style="2" bestFit="1" customWidth="1"/>
    <col min="2" max="32" width="5.421875" style="2" customWidth="1"/>
    <col min="33" max="33" width="5.8515625" style="18" bestFit="1" customWidth="1"/>
    <col min="34" max="34" width="9.140625" style="1" customWidth="1"/>
  </cols>
  <sheetData>
    <row r="1" spans="1:33" ht="19.5" customHeight="1" thickBot="1">
      <c r="A1" s="54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3" ht="19.5" customHeight="1">
      <c r="A2" s="57" t="s">
        <v>15</v>
      </c>
      <c r="B2" s="55" t="s">
        <v>31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</row>
    <row r="3" spans="1:34" s="4" customFormat="1" ht="19.5" customHeight="1">
      <c r="A3" s="58"/>
      <c r="B3" s="52">
        <v>1</v>
      </c>
      <c r="C3" s="52">
        <f aca="true" t="shared" si="0" ref="C3:AD3">SUM(B3+1)</f>
        <v>2</v>
      </c>
      <c r="D3" s="52">
        <f t="shared" si="0"/>
        <v>3</v>
      </c>
      <c r="E3" s="52">
        <f t="shared" si="0"/>
        <v>4</v>
      </c>
      <c r="F3" s="52">
        <f t="shared" si="0"/>
        <v>5</v>
      </c>
      <c r="G3" s="52">
        <f t="shared" si="0"/>
        <v>6</v>
      </c>
      <c r="H3" s="52">
        <f t="shared" si="0"/>
        <v>7</v>
      </c>
      <c r="I3" s="52">
        <f t="shared" si="0"/>
        <v>8</v>
      </c>
      <c r="J3" s="52">
        <f t="shared" si="0"/>
        <v>9</v>
      </c>
      <c r="K3" s="52">
        <f t="shared" si="0"/>
        <v>10</v>
      </c>
      <c r="L3" s="52">
        <f t="shared" si="0"/>
        <v>11</v>
      </c>
      <c r="M3" s="52">
        <f t="shared" si="0"/>
        <v>12</v>
      </c>
      <c r="N3" s="52">
        <f t="shared" si="0"/>
        <v>13</v>
      </c>
      <c r="O3" s="52">
        <f t="shared" si="0"/>
        <v>14</v>
      </c>
      <c r="P3" s="52">
        <f t="shared" si="0"/>
        <v>15</v>
      </c>
      <c r="Q3" s="52">
        <f t="shared" si="0"/>
        <v>16</v>
      </c>
      <c r="R3" s="52">
        <f t="shared" si="0"/>
        <v>17</v>
      </c>
      <c r="S3" s="52">
        <f t="shared" si="0"/>
        <v>18</v>
      </c>
      <c r="T3" s="52">
        <f t="shared" si="0"/>
        <v>19</v>
      </c>
      <c r="U3" s="52">
        <f t="shared" si="0"/>
        <v>20</v>
      </c>
      <c r="V3" s="52">
        <f t="shared" si="0"/>
        <v>21</v>
      </c>
      <c r="W3" s="52">
        <f t="shared" si="0"/>
        <v>22</v>
      </c>
      <c r="X3" s="52">
        <f t="shared" si="0"/>
        <v>23</v>
      </c>
      <c r="Y3" s="52">
        <f t="shared" si="0"/>
        <v>24</v>
      </c>
      <c r="Z3" s="52">
        <f t="shared" si="0"/>
        <v>25</v>
      </c>
      <c r="AA3" s="52">
        <f t="shared" si="0"/>
        <v>26</v>
      </c>
      <c r="AB3" s="52">
        <f t="shared" si="0"/>
        <v>27</v>
      </c>
      <c r="AC3" s="52">
        <f t="shared" si="0"/>
        <v>28</v>
      </c>
      <c r="AD3" s="52">
        <f t="shared" si="0"/>
        <v>29</v>
      </c>
      <c r="AE3" s="52">
        <v>30</v>
      </c>
      <c r="AF3" s="52">
        <v>31</v>
      </c>
      <c r="AG3" s="38" t="s">
        <v>37</v>
      </c>
      <c r="AH3" s="11"/>
    </row>
    <row r="4" spans="1:34" s="5" customFormat="1" ht="19.5" customHeight="1" thickBot="1">
      <c r="A4" s="59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47" t="s">
        <v>38</v>
      </c>
      <c r="AH4" s="12"/>
    </row>
    <row r="5" spans="1:33" ht="16.5" customHeight="1" thickTop="1">
      <c r="A5" s="9" t="s">
        <v>0</v>
      </c>
      <c r="B5" s="3">
        <f>'[1]Janeiro'!$B$5</f>
        <v>25.891666666666666</v>
      </c>
      <c r="C5" s="3">
        <f>'[1]Janeiro'!$B$6</f>
        <v>27.979166666666668</v>
      </c>
      <c r="D5" s="3">
        <f>'[1]Janeiro'!$B$7</f>
        <v>28.4375</v>
      </c>
      <c r="E5" s="3">
        <f>'[1]Janeiro'!$B$8</f>
        <v>26.679166666666664</v>
      </c>
      <c r="F5" s="3">
        <f>'[1]Janeiro'!$B$9</f>
        <v>26.054166666666674</v>
      </c>
      <c r="G5" s="3">
        <f>'[1]Janeiro'!$B$10</f>
        <v>26.225</v>
      </c>
      <c r="H5" s="3">
        <f>'[1]Janeiro'!$B$11</f>
        <v>27.791666666666668</v>
      </c>
      <c r="I5" s="3">
        <f>'[1]Janeiro'!$B$12</f>
        <v>26.920833333333334</v>
      </c>
      <c r="J5" s="3">
        <f>'[1]Janeiro'!$B$13</f>
        <v>26.670833333333324</v>
      </c>
      <c r="K5" s="3">
        <f>'[1]Janeiro'!$B$14</f>
        <v>27.975</v>
      </c>
      <c r="L5" s="3">
        <f>'[1]Janeiro'!$B$15</f>
        <v>26.470833333333342</v>
      </c>
      <c r="M5" s="3">
        <f>'[1]Janeiro'!$B$16</f>
        <v>25.641666666666666</v>
      </c>
      <c r="N5" s="3">
        <f>'[1]Janeiro'!$B$17</f>
        <v>26.80416666666667</v>
      </c>
      <c r="O5" s="3">
        <f>'[1]Janeiro'!$B$18</f>
        <v>28.191666666666666</v>
      </c>
      <c r="P5" s="3">
        <f>'[1]Janeiro'!$B$19</f>
        <v>27.51666666666667</v>
      </c>
      <c r="Q5" s="3">
        <f>'[1]Janeiro'!$B$20</f>
        <v>27.641666666666662</v>
      </c>
      <c r="R5" s="3">
        <f>'[1]Janeiro'!$B$21</f>
        <v>27.308333333333334</v>
      </c>
      <c r="S5" s="3">
        <f>'[1]Janeiro'!$B$22</f>
        <v>27.37083333333334</v>
      </c>
      <c r="T5" s="3">
        <f>'[1]Janeiro'!$B$23</f>
        <v>26.34583333333333</v>
      </c>
      <c r="U5" s="3">
        <f>'[1]Janeiro'!$B$24</f>
        <v>24.79166666666667</v>
      </c>
      <c r="V5" s="3">
        <f>'[1]Janeiro'!$B$25</f>
        <v>25.004166666666663</v>
      </c>
      <c r="W5" s="3">
        <f>'[1]Janeiro'!$B$26</f>
        <v>25.358333333333334</v>
      </c>
      <c r="X5" s="3">
        <f>'[1]Janeiro'!$B$27</f>
        <v>25.266666666666662</v>
      </c>
      <c r="Y5" s="3">
        <f>'[1]Janeiro'!$B$28</f>
        <v>26.825</v>
      </c>
      <c r="Z5" s="3">
        <f>'[1]Janeiro'!$B$29</f>
        <v>25.55416666666667</v>
      </c>
      <c r="AA5" s="3">
        <f>'[1]Janeiro'!$B$30</f>
        <v>24.070833333333336</v>
      </c>
      <c r="AB5" s="3">
        <f>'[1]Janeiro'!$B$31</f>
        <v>25.182608695652174</v>
      </c>
      <c r="AC5" s="3">
        <f>'[1]Janeiro'!$B$32</f>
        <v>25.783333333333335</v>
      </c>
      <c r="AD5" s="3">
        <f>'[1]Janeiro'!$B$33</f>
        <v>26.333333333333332</v>
      </c>
      <c r="AE5" s="3">
        <f>'[1]Janeiro'!$B$34</f>
        <v>26.7875</v>
      </c>
      <c r="AF5" s="3">
        <f>'[1]Janeiro'!$B$35</f>
        <v>27.829166666666662</v>
      </c>
      <c r="AG5" s="16">
        <f>AVERAGE(B5:AF5)</f>
        <v>26.538820710612434</v>
      </c>
    </row>
    <row r="6" spans="1:33" ht="16.5" customHeight="1">
      <c r="A6" s="9" t="s">
        <v>1</v>
      </c>
      <c r="B6" s="3">
        <f>'[2]Janeiro'!$B$5</f>
        <v>24.679166666666664</v>
      </c>
      <c r="C6" s="3">
        <f>'[2]Janeiro'!$B$6</f>
        <v>26.1</v>
      </c>
      <c r="D6" s="3">
        <f>'[2]Janeiro'!$B$7</f>
        <v>25.9125</v>
      </c>
      <c r="E6" s="3">
        <f>'[2]Janeiro'!$B$8</f>
        <v>25.025</v>
      </c>
      <c r="F6" s="3">
        <f>'[2]Janeiro'!$B$9</f>
        <v>24.425</v>
      </c>
      <c r="G6" s="3">
        <f>'[2]Janeiro'!$B$10</f>
        <v>24.15416666666667</v>
      </c>
      <c r="H6" s="3">
        <f>'[2]Janeiro'!$B$11</f>
        <v>25.204166666666666</v>
      </c>
      <c r="I6" s="3">
        <f>'[2]Janeiro'!$B$12</f>
        <v>24.80416666666667</v>
      </c>
      <c r="J6" s="3">
        <f>'[2]Janeiro'!$B$13</f>
        <v>24.10833333333333</v>
      </c>
      <c r="K6" s="3">
        <f>'[2]Janeiro'!$B$14</f>
        <v>25.59583333333333</v>
      </c>
      <c r="L6" s="3">
        <f>'[2]Janeiro'!$B$15</f>
        <v>24.42916666666667</v>
      </c>
      <c r="M6" s="3">
        <f>'[2]Janeiro'!$B$16</f>
        <v>23.108333333333334</v>
      </c>
      <c r="N6" s="3">
        <f>'[2]Janeiro'!$B$17</f>
        <v>24.5625</v>
      </c>
      <c r="O6" s="3">
        <f>'[2]Janeiro'!$B$18</f>
        <v>25.779166666666672</v>
      </c>
      <c r="P6" s="3">
        <f>'[2]Janeiro'!$B$19</f>
        <v>25.058333333333337</v>
      </c>
      <c r="Q6" s="3">
        <f>'[2]Janeiro'!$B$20</f>
        <v>24.0625</v>
      </c>
      <c r="R6" s="3">
        <f>'[2]Janeiro'!$B$21</f>
        <v>23.754166666666674</v>
      </c>
      <c r="S6" s="3">
        <f>'[2]Janeiro'!$B$22</f>
        <v>24.354166666666668</v>
      </c>
      <c r="T6" s="3">
        <f>'[2]Janeiro'!$B$23</f>
        <v>24.191666666666666</v>
      </c>
      <c r="U6" s="3">
        <f>'[2]Janeiro'!$B$24</f>
        <v>22.55</v>
      </c>
      <c r="V6" s="3">
        <f>'[2]Janeiro'!$B$25</f>
        <v>23.270833333333332</v>
      </c>
      <c r="W6" s="3">
        <f>'[2]Janeiro'!$B$26</f>
        <v>23.34583333333333</v>
      </c>
      <c r="X6" s="3">
        <f>'[2]Janeiro'!$B$27</f>
        <v>23.90833333333333</v>
      </c>
      <c r="Y6" s="3">
        <f>'[2]Janeiro'!$B$28</f>
        <v>23.629166666666663</v>
      </c>
      <c r="Z6" s="3">
        <f>'[2]Janeiro'!$B$29</f>
        <v>23.1625</v>
      </c>
      <c r="AA6" s="3">
        <f>'[2]Janeiro'!$B$30</f>
        <v>22.345833333333328</v>
      </c>
      <c r="AB6" s="3">
        <f>'[2]Janeiro'!$B$31</f>
        <v>22.9125</v>
      </c>
      <c r="AC6" s="3">
        <f>'[2]Janeiro'!$B$32</f>
        <v>23.85</v>
      </c>
      <c r="AD6" s="3">
        <f>'[2]Janeiro'!$B$33</f>
        <v>23.8375</v>
      </c>
      <c r="AE6" s="3">
        <f>'[2]Janeiro'!$B$34</f>
        <v>24.6</v>
      </c>
      <c r="AF6" s="3">
        <f>'[2]Janeiro'!$B$35</f>
        <v>25.15</v>
      </c>
      <c r="AG6" s="16">
        <f aca="true" t="shared" si="1" ref="AG6:AG19">AVERAGE(B6:AF6)</f>
        <v>24.25389784946237</v>
      </c>
    </row>
    <row r="7" spans="1:33" ht="16.5" customHeight="1">
      <c r="A7" s="9" t="s">
        <v>2</v>
      </c>
      <c r="B7" s="3">
        <f>'[3]Janeiro'!$B$5</f>
        <v>23.05416666666667</v>
      </c>
      <c r="C7" s="3">
        <f>'[3]Janeiro'!$B$6</f>
        <v>24.758333333333336</v>
      </c>
      <c r="D7" s="3">
        <f>'[3]Janeiro'!$B$7</f>
        <v>21.879166666666666</v>
      </c>
      <c r="E7" s="3">
        <f>'[3]Janeiro'!$B$8</f>
        <v>23.925</v>
      </c>
      <c r="F7" s="3">
        <f>'[3]Janeiro'!$B$9</f>
        <v>23.533333333333335</v>
      </c>
      <c r="G7" s="3">
        <f>'[3]Janeiro'!$B$10</f>
        <v>23.9125</v>
      </c>
      <c r="H7" s="3">
        <f>'[3]Janeiro'!$B$11</f>
        <v>23.95</v>
      </c>
      <c r="I7" s="3">
        <f>'[3]Janeiro'!$B$12</f>
        <v>22.775</v>
      </c>
      <c r="J7" s="3">
        <f>'[3]Janeiro'!$B$13</f>
        <v>22.583333333333332</v>
      </c>
      <c r="K7" s="3">
        <f>'[3]Janeiro'!$B$14</f>
        <v>24.116666666666664</v>
      </c>
      <c r="L7" s="3">
        <f>'[3]Janeiro'!$B$15</f>
        <v>23.26666666666667</v>
      </c>
      <c r="M7" s="3">
        <f>'[3]Janeiro'!$B$16</f>
        <v>22.754166666666666</v>
      </c>
      <c r="N7" s="3">
        <f>'[3]Janeiro'!$B$17</f>
        <v>23.179166666666664</v>
      </c>
      <c r="O7" s="3">
        <f>'[3]Janeiro'!$B$18</f>
        <v>22.7625</v>
      </c>
      <c r="P7" s="3">
        <f>'[3]Janeiro'!$B$19</f>
        <v>20.55</v>
      </c>
      <c r="Q7" s="3">
        <f>'[3]Janeiro'!$B$20</f>
        <v>22.05</v>
      </c>
      <c r="R7" s="3">
        <f>'[3]Janeiro'!$B$21</f>
        <v>22.75</v>
      </c>
      <c r="S7" s="3">
        <f>'[3]Janeiro'!$B$22</f>
        <v>22.6875</v>
      </c>
      <c r="T7" s="3">
        <f>'[3]Janeiro'!$B$23</f>
        <v>23.516666666666666</v>
      </c>
      <c r="U7" s="3">
        <f>'[3]Janeiro'!$B$24</f>
        <v>22.35416666666667</v>
      </c>
      <c r="V7" s="3">
        <f>'[3]Janeiro'!$B$25</f>
        <v>20.95416666666667</v>
      </c>
      <c r="W7" s="3">
        <f>'[3]Janeiro'!$B$26</f>
        <v>20.729166666666668</v>
      </c>
      <c r="X7" s="3">
        <f>'[3]Janeiro'!$B$27</f>
        <v>21.320833333333336</v>
      </c>
      <c r="Y7" s="3">
        <f>'[3]Janeiro'!$B$28</f>
        <v>22.175</v>
      </c>
      <c r="Z7" s="3">
        <f>'[3]Janeiro'!$B$29</f>
        <v>22.208333333333332</v>
      </c>
      <c r="AA7" s="3">
        <f>'[3]Janeiro'!$B$30</f>
        <v>20.733333333333334</v>
      </c>
      <c r="AB7" s="3">
        <f>'[3]Janeiro'!$B$31</f>
        <v>21.441666666666674</v>
      </c>
      <c r="AC7" s="3">
        <f>'[3]Janeiro'!$B$32</f>
        <v>21.491666666666664</v>
      </c>
      <c r="AD7" s="3">
        <f>'[3]Janeiro'!$B$33</f>
        <v>21.991666666666664</v>
      </c>
      <c r="AE7" s="3">
        <f>'[3]Janeiro'!$B$34</f>
        <v>21.9125</v>
      </c>
      <c r="AF7" s="3">
        <f>'[3]Janeiro'!$B$35</f>
        <v>23.754166666666666</v>
      </c>
      <c r="AG7" s="16">
        <f t="shared" si="1"/>
        <v>22.55067204301076</v>
      </c>
    </row>
    <row r="8" spans="1:33" ht="16.5" customHeight="1">
      <c r="A8" s="9" t="s">
        <v>3</v>
      </c>
      <c r="B8" s="3">
        <f>'[4]Janeiro'!$B$5</f>
        <v>25.8375</v>
      </c>
      <c r="C8" s="3">
        <f>'[4]Janeiro'!$B$6</f>
        <v>27.329166666666666</v>
      </c>
      <c r="D8" s="3">
        <f>'[4]Janeiro'!$B$7</f>
        <v>28.3125</v>
      </c>
      <c r="E8" s="3">
        <f>'[4]Janeiro'!$B$8</f>
        <v>28.808333333333337</v>
      </c>
      <c r="F8" s="3">
        <f>'[4]Janeiro'!$B$9</f>
        <v>26.0125</v>
      </c>
      <c r="G8" s="3">
        <f>'[4]Janeiro'!$B$10</f>
        <v>27.52083333333333</v>
      </c>
      <c r="H8" s="3">
        <f>'[4]Janeiro'!$B$11</f>
        <v>28.495833333333337</v>
      </c>
      <c r="I8" s="3">
        <f>'[4]Janeiro'!$B$12</f>
        <v>24.754166666666666</v>
      </c>
      <c r="J8" s="3">
        <f>'[4]Janeiro'!$B$13</f>
        <v>25.0375</v>
      </c>
      <c r="K8" s="3">
        <f>'[4]Janeiro'!$B$14</f>
        <v>27.708333333333332</v>
      </c>
      <c r="L8" s="3">
        <f>'[4]Janeiro'!$B$15</f>
        <v>28.383333333333326</v>
      </c>
      <c r="M8" s="3">
        <f>'[4]Janeiro'!$B$16</f>
        <v>25.9125</v>
      </c>
      <c r="N8" s="3">
        <f>'[4]Janeiro'!$B$17</f>
        <v>26.683333333333334</v>
      </c>
      <c r="O8" s="3">
        <f>'[4]Janeiro'!$B$18</f>
        <v>28.320833333333336</v>
      </c>
      <c r="P8" s="3">
        <f>'[4]Janeiro'!$B$19</f>
        <v>28.241666666666674</v>
      </c>
      <c r="Q8" s="3">
        <f>'[4]Janeiro'!$B$20</f>
        <v>27.525</v>
      </c>
      <c r="R8" s="3">
        <f>'[4]Janeiro'!$B$21</f>
        <v>28.1375</v>
      </c>
      <c r="S8" s="3">
        <f>'[4]Janeiro'!$B$22</f>
        <v>27.35</v>
      </c>
      <c r="T8" s="3">
        <f>'[4]Janeiro'!$B$23</f>
        <v>27.908333333333335</v>
      </c>
      <c r="U8" s="3">
        <f>'[4]Janeiro'!$B$24</f>
        <v>25.25833333333333</v>
      </c>
      <c r="V8" s="3">
        <f>'[4]Janeiro'!$B$25</f>
        <v>26.0125</v>
      </c>
      <c r="W8" s="3">
        <f>'[4]Janeiro'!$B$26</f>
        <v>26.0125</v>
      </c>
      <c r="X8" s="3">
        <f>'[4]Janeiro'!$B$27</f>
        <v>25.954166666666662</v>
      </c>
      <c r="Y8" s="3">
        <f>'[4]Janeiro'!$B$28</f>
        <v>26.141666666666666</v>
      </c>
      <c r="Z8" s="3">
        <f>'[4]Janeiro'!$B$29</f>
        <v>26.78333333333333</v>
      </c>
      <c r="AA8" s="3">
        <f>'[4]Janeiro'!$B$30</f>
        <v>26.6</v>
      </c>
      <c r="AB8" s="3">
        <f>'[4]Janeiro'!$B$31</f>
        <v>25.77083333333333</v>
      </c>
      <c r="AC8" s="3">
        <f>'[4]Janeiro'!$B$32</f>
        <v>26.133333333333336</v>
      </c>
      <c r="AD8" s="3">
        <f>'[4]Janeiro'!$B$33</f>
        <v>25.9375</v>
      </c>
      <c r="AE8" s="3">
        <f>'[4]Janeiro'!$B$34</f>
        <v>26.170833333333338</v>
      </c>
      <c r="AF8" s="3">
        <f>'[4]Janeiro'!$B$35</f>
        <v>28.345833333333328</v>
      </c>
      <c r="AG8" s="16">
        <f t="shared" si="1"/>
        <v>26.883870967741938</v>
      </c>
    </row>
    <row r="9" spans="1:33" ht="16.5" customHeight="1">
      <c r="A9" s="9" t="s">
        <v>4</v>
      </c>
      <c r="B9" s="3">
        <f>'[5]Janeiro'!$B$5</f>
        <v>25.979166666666668</v>
      </c>
      <c r="C9" s="3">
        <f>'[5]Janeiro'!$B$6</f>
        <v>27.35</v>
      </c>
      <c r="D9" s="3">
        <f>'[5]Janeiro'!$B$7</f>
        <v>26.83333333333333</v>
      </c>
      <c r="E9" s="3">
        <f>'[5]Janeiro'!$B$8</f>
        <v>26.5875</v>
      </c>
      <c r="F9" s="3">
        <f>'[5]Janeiro'!$B$9</f>
        <v>26.675</v>
      </c>
      <c r="G9" s="3">
        <f>'[5]Janeiro'!$B$10</f>
        <v>28.2875</v>
      </c>
      <c r="H9" s="3">
        <f>'[5]Janeiro'!$B$11</f>
        <v>25.5375</v>
      </c>
      <c r="I9" s="3">
        <f>'[5]Janeiro'!$B$12</f>
        <v>25.29166666666667</v>
      </c>
      <c r="J9" s="3">
        <f>'[5]Janeiro'!$B$13</f>
        <v>26.2125</v>
      </c>
      <c r="K9" s="3">
        <f>'[5]Janeiro'!$B$14</f>
        <v>27.4125</v>
      </c>
      <c r="L9" s="3">
        <f>'[5]Janeiro'!$B$15</f>
        <v>26.57083333333334</v>
      </c>
      <c r="M9" s="3">
        <f>'[5]Janeiro'!$B$16</f>
        <v>26.10833333333333</v>
      </c>
      <c r="N9" s="3">
        <f>'[5]Janeiro'!$B$17</f>
        <v>26.658333333333335</v>
      </c>
      <c r="O9" s="3">
        <f>'[5]Janeiro'!$B$18</f>
        <v>26.65833333333333</v>
      </c>
      <c r="P9" s="3">
        <f>'[5]Janeiro'!$B$19</f>
        <v>24.808333333333334</v>
      </c>
      <c r="Q9" s="3">
        <f>'[5]Janeiro'!$B$20</f>
        <v>25.658333333333335</v>
      </c>
      <c r="R9" s="3">
        <f>'[5]Janeiro'!$B$21</f>
        <v>26.7375</v>
      </c>
      <c r="S9" s="3">
        <f>'[5]Janeiro'!$B$22</f>
        <v>27.1625</v>
      </c>
      <c r="T9" s="3">
        <f>'[5]Janeiro'!$B$23</f>
        <v>26.754166666666666</v>
      </c>
      <c r="U9" s="3">
        <f>'[5]Janeiro'!$B$24</f>
        <v>24.916666666666668</v>
      </c>
      <c r="V9" s="3">
        <f>'[5]Janeiro'!$B$25</f>
        <v>24.991666666666664</v>
      </c>
      <c r="W9" s="3">
        <f>'[5]Janeiro'!$B$26</f>
        <v>24.125</v>
      </c>
      <c r="X9" s="3">
        <f>'[5]Janeiro'!$B$27</f>
        <v>25.554166666666664</v>
      </c>
      <c r="Y9" s="3">
        <f>'[5]Janeiro'!$B$28</f>
        <v>25.566666666666666</v>
      </c>
      <c r="Z9" s="3">
        <f>'[5]Janeiro'!$B$29</f>
        <v>24.46666666666667</v>
      </c>
      <c r="AA9" s="3">
        <f>'[5]Janeiro'!$B$30</f>
        <v>25.75</v>
      </c>
      <c r="AB9" s="3">
        <f>'[5]Janeiro'!$B$31</f>
        <v>24.691666666666666</v>
      </c>
      <c r="AC9" s="3">
        <f>'[5]Janeiro'!$B$32</f>
        <v>25.20416666666667</v>
      </c>
      <c r="AD9" s="3">
        <f>'[5]Janeiro'!$B$33</f>
        <v>25.36666666666666</v>
      </c>
      <c r="AE9" s="3">
        <f>'[5]Janeiro'!$B$34</f>
        <v>25.283333333333328</v>
      </c>
      <c r="AF9" s="3">
        <f>'[5]Janeiro'!$B$35</f>
        <v>26.7125</v>
      </c>
      <c r="AG9" s="16">
        <f t="shared" si="1"/>
        <v>25.997177419354845</v>
      </c>
    </row>
    <row r="10" spans="1:33" ht="16.5" customHeight="1">
      <c r="A10" s="9" t="s">
        <v>5</v>
      </c>
      <c r="B10" s="3">
        <f>'[6]Janeiro'!$B$5</f>
        <v>24.495833333333334</v>
      </c>
      <c r="C10" s="3">
        <f>'[6]Janeiro'!$B$6</f>
        <v>25.545833333333338</v>
      </c>
      <c r="D10" s="3">
        <f>'[6]Janeiro'!$B$7</f>
        <v>24.79583333333333</v>
      </c>
      <c r="E10" s="3">
        <f>'[6]Janeiro'!$B$8</f>
        <v>24.13333333333333</v>
      </c>
      <c r="F10" s="3">
        <f>'[6]Janeiro'!$B$9</f>
        <v>24.27916666666667</v>
      </c>
      <c r="G10" s="3">
        <f>'[6]Janeiro'!$B$10</f>
        <v>26.40416666666667</v>
      </c>
      <c r="H10" s="3">
        <f>'[6]Janeiro'!$B$11</f>
        <v>26.6125</v>
      </c>
      <c r="I10" s="3">
        <f>'[6]Janeiro'!$B$12</f>
        <v>27.295833333333334</v>
      </c>
      <c r="J10" s="3">
        <f>'[6]Janeiro'!$B$13</f>
        <v>26.32916666666667</v>
      </c>
      <c r="K10" s="3">
        <f>'[6]Janeiro'!$B$14</f>
        <v>26.841666666666665</v>
      </c>
      <c r="L10" s="3">
        <f>'[6]Janeiro'!$B$15</f>
        <v>24.59583333333333</v>
      </c>
      <c r="M10" s="3">
        <f>'[6]Janeiro'!$B$16</f>
        <v>23.129166666666666</v>
      </c>
      <c r="N10" s="3">
        <f>'[6]Janeiro'!$B$17</f>
        <v>24.679166666666664</v>
      </c>
      <c r="O10" s="3">
        <f>'[6]Janeiro'!$B$18</f>
        <v>26.075</v>
      </c>
      <c r="P10" s="3">
        <f>'[6]Janeiro'!$B$19</f>
        <v>25.66666666666666</v>
      </c>
      <c r="Q10" s="3">
        <f>'[6]Janeiro'!$B$20</f>
        <v>24.55</v>
      </c>
      <c r="R10" s="3">
        <f>'[6]Janeiro'!$B$21</f>
        <v>25.125</v>
      </c>
      <c r="S10" s="3">
        <f>'[6]Janeiro'!$B$22</f>
        <v>25.28333333333333</v>
      </c>
      <c r="T10" s="3">
        <f>'[6]Janeiro'!$B$23</f>
        <v>24.066666666666663</v>
      </c>
      <c r="U10" s="3">
        <f>'[6]Janeiro'!$B$24</f>
        <v>22.4875</v>
      </c>
      <c r="V10" s="3">
        <f>'[6]Janeiro'!$B$25</f>
        <v>23.75833333333333</v>
      </c>
      <c r="W10" s="3">
        <f>'[6]Janeiro'!$B$26</f>
        <v>23.604166666666668</v>
      </c>
      <c r="X10" s="3">
        <f>'[6]Janeiro'!$B$27</f>
        <v>23.570833333333336</v>
      </c>
      <c r="Y10" s="3">
        <f>'[6]Janeiro'!$B$28</f>
        <v>24.22083333333333</v>
      </c>
      <c r="Z10" s="3">
        <f>'[6]Janeiro'!$B$29</f>
        <v>23.70833333333333</v>
      </c>
      <c r="AA10" s="3">
        <f>'[6]Janeiro'!$B$30</f>
        <v>23.104166666666668</v>
      </c>
      <c r="AB10" s="3">
        <f>'[6]Janeiro'!$B$31</f>
        <v>21.10833333333333</v>
      </c>
      <c r="AC10" s="3">
        <f>'[6]Janeiro'!$B$32</f>
        <v>21.69583333333333</v>
      </c>
      <c r="AD10" s="3">
        <f>'[6]Janeiro'!$B$33</f>
        <v>22.66086956521739</v>
      </c>
      <c r="AE10" s="3">
        <f>'[6]Janeiro'!$B$34</f>
        <v>23.945833333333336</v>
      </c>
      <c r="AF10" s="3">
        <f>'[6]Janeiro'!$B$35</f>
        <v>25.3375</v>
      </c>
      <c r="AG10" s="16">
        <f t="shared" si="1"/>
        <v>24.487312996727436</v>
      </c>
    </row>
    <row r="11" spans="1:33" ht="16.5" customHeight="1">
      <c r="A11" s="9" t="s">
        <v>6</v>
      </c>
      <c r="B11" s="3">
        <f>'[7]Janeiro'!$B$5</f>
        <v>25.25</v>
      </c>
      <c r="C11" s="3">
        <f>'[7]Janeiro'!$B$6</f>
        <v>24.9875</v>
      </c>
      <c r="D11" s="3">
        <f>'[7]Janeiro'!$B$7</f>
        <v>25.979166666666668</v>
      </c>
      <c r="E11" s="3">
        <f>'[7]Janeiro'!$B$8</f>
        <v>25.4875</v>
      </c>
      <c r="F11" s="3">
        <f>'[7]Janeiro'!$B$9</f>
        <v>26.2625</v>
      </c>
      <c r="G11" s="3">
        <f>'[7]Janeiro'!$B$10</f>
        <v>27.666666666666668</v>
      </c>
      <c r="H11" s="3">
        <f>'[7]Janeiro'!$B$11</f>
        <v>27.291666666666668</v>
      </c>
      <c r="I11" s="3">
        <f>'[7]Janeiro'!$B$12</f>
        <v>28.220833333333335</v>
      </c>
      <c r="J11" s="3">
        <f>'[7]Janeiro'!$B$13</f>
        <v>27.825</v>
      </c>
      <c r="K11" s="3">
        <f>'[7]Janeiro'!$B$14</f>
        <v>28.075</v>
      </c>
      <c r="L11" s="3">
        <f>'[7]Janeiro'!$B$15</f>
        <v>25.64583333333334</v>
      </c>
      <c r="M11" s="3">
        <f>'[7]Janeiro'!$B$16</f>
        <v>24.925</v>
      </c>
      <c r="N11" s="3">
        <f>'[7]Janeiro'!$B$17</f>
        <v>25.39583333333334</v>
      </c>
      <c r="O11" s="3">
        <f>'[7]Janeiro'!$B$18</f>
        <v>26.8375</v>
      </c>
      <c r="P11" s="3">
        <f>'[7]Janeiro'!$B$19</f>
        <v>26.1625</v>
      </c>
      <c r="Q11" s="3">
        <f>'[7]Janeiro'!$B$20</f>
        <v>24.954166666666666</v>
      </c>
      <c r="R11" s="3">
        <f>'[7]Janeiro'!$B$21</f>
        <v>24.495833333333334</v>
      </c>
      <c r="S11" s="3">
        <f>'[7]Janeiro'!$B$22</f>
        <v>26.1</v>
      </c>
      <c r="T11" s="3">
        <f>'[7]Janeiro'!$B$23</f>
        <v>25.28333333333333</v>
      </c>
      <c r="U11" s="3">
        <f>'[7]Janeiro'!$B$24</f>
        <v>23.175</v>
      </c>
      <c r="V11" s="3">
        <f>'[7]Janeiro'!$B$25</f>
        <v>23.766666666666662</v>
      </c>
      <c r="W11" s="3">
        <f>'[7]Janeiro'!$B$26</f>
        <v>23.870833333333337</v>
      </c>
      <c r="X11" s="3">
        <f>'[7]Janeiro'!$B$27</f>
        <v>24.391666666666666</v>
      </c>
      <c r="Y11" s="3">
        <f>'[7]Janeiro'!$B$28</f>
        <v>24.616666666666664</v>
      </c>
      <c r="Z11" s="3">
        <f>'[7]Janeiro'!$B$29</f>
        <v>24.40416666666667</v>
      </c>
      <c r="AA11" s="3">
        <f>'[7]Janeiro'!$B$30</f>
        <v>23.404166666666665</v>
      </c>
      <c r="AB11" s="3">
        <f>'[7]Janeiro'!$B$31</f>
        <v>20.966666666666665</v>
      </c>
      <c r="AC11" s="3">
        <f>'[7]Janeiro'!$B$32</f>
        <v>21.5875</v>
      </c>
      <c r="AD11" s="3">
        <f>'[7]Janeiro'!$B$33</f>
        <v>22.920833333333338</v>
      </c>
      <c r="AE11" s="3">
        <f>'[7]Janeiro'!$B$34</f>
        <v>24.670833333333334</v>
      </c>
      <c r="AF11" s="3">
        <f>'[7]Janeiro'!$B$35</f>
        <v>25.329166666666666</v>
      </c>
      <c r="AG11" s="16">
        <f t="shared" si="1"/>
        <v>25.15967741935484</v>
      </c>
    </row>
    <row r="12" spans="1:33" ht="16.5" customHeight="1">
      <c r="A12" s="9" t="s">
        <v>7</v>
      </c>
      <c r="B12" s="3">
        <f>'[8]Janeiro'!$B$5</f>
        <v>24.308333333333326</v>
      </c>
      <c r="C12" s="3">
        <f>'[8]Janeiro'!$B$6</f>
        <v>25.754166666666674</v>
      </c>
      <c r="D12" s="3">
        <f>'[8]Janeiro'!$B$7</f>
        <v>25.816666666666666</v>
      </c>
      <c r="E12" s="3">
        <f>'[8]Janeiro'!$B$8</f>
        <v>23.679166666666664</v>
      </c>
      <c r="F12" s="3">
        <f>'[8]Janeiro'!$B$9</f>
        <v>24.25</v>
      </c>
      <c r="G12" s="3">
        <f>'[8]Janeiro'!$B$10</f>
        <v>26.0375</v>
      </c>
      <c r="H12" s="3">
        <f>'[8]Janeiro'!$B$11</f>
        <v>26.295833333333338</v>
      </c>
      <c r="I12" s="3">
        <f>'[8]Janeiro'!$B$12</f>
        <v>26.129166666666663</v>
      </c>
      <c r="J12" s="3">
        <f>'[8]Janeiro'!$B$13</f>
        <v>25.233333333333334</v>
      </c>
      <c r="K12" s="3">
        <f>'[8]Janeiro'!$B$14</f>
        <v>26.345833333333335</v>
      </c>
      <c r="L12" s="3">
        <f>'[8]Janeiro'!$B$15</f>
        <v>25.375</v>
      </c>
      <c r="M12" s="3">
        <f>'[8]Janeiro'!$B$16</f>
        <v>23.620833333333326</v>
      </c>
      <c r="N12" s="3">
        <f>'[8]Janeiro'!$B$17</f>
        <v>24.254166666666674</v>
      </c>
      <c r="O12" s="3">
        <f>'[8]Janeiro'!$B$18</f>
        <v>26.35</v>
      </c>
      <c r="P12" s="3">
        <f>'[8]Janeiro'!$B$19</f>
        <v>26.58333333333334</v>
      </c>
      <c r="Q12" s="3">
        <f>'[8]Janeiro'!$B$20</f>
        <v>25.675</v>
      </c>
      <c r="R12" s="3">
        <f>'[8]Janeiro'!$B$21</f>
        <v>26.229166666666668</v>
      </c>
      <c r="S12" s="3">
        <f>'[8]Janeiro'!$B$22</f>
        <v>26.5375</v>
      </c>
      <c r="T12" s="3">
        <f>'[8]Janeiro'!$B$23</f>
        <v>25.045833333333334</v>
      </c>
      <c r="U12" s="3">
        <f>'[8]Janeiro'!$B$24</f>
        <v>23.804166666666664</v>
      </c>
      <c r="V12" s="3">
        <f>'[8]Janeiro'!$B$25</f>
        <v>25.13333333333333</v>
      </c>
      <c r="W12" s="3">
        <f>'[8]Janeiro'!$B$26</f>
        <v>23.97083333333333</v>
      </c>
      <c r="X12" s="3">
        <f>'[8]Janeiro'!$B$27</f>
        <v>24.3125</v>
      </c>
      <c r="Y12" s="3">
        <f>'[8]Janeiro'!$B$28</f>
        <v>24.4625</v>
      </c>
      <c r="Z12" s="3">
        <f>'[8]Janeiro'!$B$29</f>
        <v>24.58333333333333</v>
      </c>
      <c r="AA12" s="3">
        <f>'[8]Janeiro'!$B$30</f>
        <v>23.3125</v>
      </c>
      <c r="AB12" s="3">
        <f>'[8]Janeiro'!$B$31</f>
        <v>22.69583333333333</v>
      </c>
      <c r="AC12" s="3">
        <f>'[8]Janeiro'!$B$32</f>
        <v>22.9875</v>
      </c>
      <c r="AD12" s="3">
        <f>'[8]Janeiro'!$B$33</f>
        <v>23.59583333333333</v>
      </c>
      <c r="AE12" s="3">
        <f>'[8]Janeiro'!$B$34</f>
        <v>25.070833333333336</v>
      </c>
      <c r="AF12" s="3">
        <f>'[8]Janeiro'!$B$35</f>
        <v>26.07083333333333</v>
      </c>
      <c r="AG12" s="16">
        <f t="shared" si="1"/>
        <v>24.95228494623656</v>
      </c>
    </row>
    <row r="13" spans="1:33" ht="16.5" customHeight="1">
      <c r="A13" s="9" t="s">
        <v>8</v>
      </c>
      <c r="B13" s="3">
        <f>'[9]Janeiro'!$B$5</f>
        <v>25.75</v>
      </c>
      <c r="C13" s="3">
        <f>'[9]Janeiro'!$B$6</f>
        <v>27.754166666666666</v>
      </c>
      <c r="D13" s="3">
        <f>'[9]Janeiro'!$B$7</f>
        <v>28.495833333333337</v>
      </c>
      <c r="E13" s="3">
        <f>'[9]Janeiro'!$B$8</f>
        <v>26.5625</v>
      </c>
      <c r="F13" s="3">
        <f>'[9]Janeiro'!$B$9</f>
        <v>25.7</v>
      </c>
      <c r="G13" s="3">
        <f>'[9]Janeiro'!$B$10</f>
        <v>26.35833333333333</v>
      </c>
      <c r="H13" s="3">
        <f>'[9]Janeiro'!$B$11</f>
        <v>27.504166666666666</v>
      </c>
      <c r="I13" s="3">
        <f>'[9]Janeiro'!$B$12</f>
        <v>26.17916666666667</v>
      </c>
      <c r="J13" s="3">
        <f>'[9]Janeiro'!$B$13</f>
        <v>26.370833333333334</v>
      </c>
      <c r="K13" s="3">
        <f>'[9]Janeiro'!$B$14</f>
        <v>26.45416666666667</v>
      </c>
      <c r="L13" s="3">
        <f>'[9]Janeiro'!$B$15</f>
        <v>26.22083333333333</v>
      </c>
      <c r="M13" s="3">
        <f>'[9]Janeiro'!$B$16</f>
        <v>25.8875</v>
      </c>
      <c r="N13" s="3">
        <f>'[9]Janeiro'!$B$17</f>
        <v>26.483333333333338</v>
      </c>
      <c r="O13" s="3">
        <f>'[9]Janeiro'!$B$18</f>
        <v>27.72083333333333</v>
      </c>
      <c r="P13" s="3">
        <f>'[9]Janeiro'!$B$19</f>
        <v>27.8875</v>
      </c>
      <c r="Q13" s="3">
        <f>'[9]Janeiro'!$B$20</f>
        <v>26.991666666666664</v>
      </c>
      <c r="R13" s="3">
        <f>'[9]Janeiro'!$B$21</f>
        <v>27.3</v>
      </c>
      <c r="S13" s="3">
        <f>'[9]Janeiro'!$B$22</f>
        <v>27.154166666666665</v>
      </c>
      <c r="T13" s="3">
        <f>'[9]Janeiro'!$B$23</f>
        <v>26.741666666666664</v>
      </c>
      <c r="U13" s="3">
        <f>'[9]Janeiro'!$B$24</f>
        <v>25.025</v>
      </c>
      <c r="V13" s="3">
        <f>'[9]Janeiro'!$B$25</f>
        <v>24.97083333333333</v>
      </c>
      <c r="W13" s="3">
        <f>'[9]Janeiro'!$B$26</f>
        <v>25.4125</v>
      </c>
      <c r="X13" s="3">
        <f>'[9]Janeiro'!$B$27</f>
        <v>24.5</v>
      </c>
      <c r="Y13" s="3">
        <f>'[9]Janeiro'!$B$28</f>
        <v>26.99166666666667</v>
      </c>
      <c r="Z13" s="3">
        <f>'[9]Janeiro'!$B$29</f>
        <v>25.225</v>
      </c>
      <c r="AA13" s="3">
        <f>'[9]Janeiro'!$B$30</f>
        <v>24.129166666666666</v>
      </c>
      <c r="AB13" s="3">
        <f>'[9]Janeiro'!$B$31</f>
        <v>24.8</v>
      </c>
      <c r="AC13" s="3">
        <f>'[9]Janeiro'!$B$32</f>
        <v>25.304166666666664</v>
      </c>
      <c r="AD13" s="3">
        <f>'[9]Janeiro'!$B$33</f>
        <v>26.08333333333333</v>
      </c>
      <c r="AE13" s="3">
        <f>'[9]Janeiro'!$B$34</f>
        <v>27.008333333333336</v>
      </c>
      <c r="AF13" s="3">
        <f>'[9]Janeiro'!$B$35</f>
        <v>27.7875</v>
      </c>
      <c r="AG13" s="16">
        <f t="shared" si="1"/>
        <v>26.346908602150542</v>
      </c>
    </row>
    <row r="14" spans="1:33" ht="16.5" customHeight="1">
      <c r="A14" s="9" t="s">
        <v>9</v>
      </c>
      <c r="B14" s="3">
        <f>'[10]Janeiro'!$B$5</f>
        <v>25.8</v>
      </c>
      <c r="C14" s="3">
        <f>'[10]Janeiro'!$B$6</f>
        <v>27.395833333333332</v>
      </c>
      <c r="D14" s="3">
        <f>'[10]Janeiro'!$B$7</f>
        <v>28.2</v>
      </c>
      <c r="E14" s="3">
        <f>'[10]Janeiro'!$B$8</f>
        <v>27.5875</v>
      </c>
      <c r="F14" s="3">
        <f>'[10]Janeiro'!$B$9</f>
        <v>26.36666666666667</v>
      </c>
      <c r="G14" s="3">
        <f>'[10]Janeiro'!$B$10</f>
        <v>27.0875</v>
      </c>
      <c r="H14" s="3">
        <f>'[10]Janeiro'!$B$11</f>
        <v>27.1875</v>
      </c>
      <c r="I14" s="3">
        <f>'[10]Janeiro'!$B$12</f>
        <v>24.620833333333334</v>
      </c>
      <c r="J14" s="3">
        <f>'[10]Janeiro'!$B$13</f>
        <v>25</v>
      </c>
      <c r="K14" s="3">
        <f>'[10]Janeiro'!$B$14</f>
        <v>27.504166666666663</v>
      </c>
      <c r="L14" s="3">
        <f>'[10]Janeiro'!$B$15</f>
        <v>28.433333333333334</v>
      </c>
      <c r="M14" s="3">
        <f>'[10]Janeiro'!$B$16</f>
        <v>25.9</v>
      </c>
      <c r="N14" s="3">
        <f>'[10]Janeiro'!$B$17</f>
        <v>26.7125</v>
      </c>
      <c r="O14" s="3">
        <f>'[10]Janeiro'!$B$18</f>
        <v>27.783333333333335</v>
      </c>
      <c r="P14" s="3">
        <f>'[10]Janeiro'!$B$19</f>
        <v>27.34166666666667</v>
      </c>
      <c r="Q14" s="3">
        <f>'[10]Janeiro'!$B$20</f>
        <v>27.066666666666666</v>
      </c>
      <c r="R14" s="3">
        <f>'[10]Janeiro'!$B$21</f>
        <v>27.545833333333334</v>
      </c>
      <c r="S14" s="3">
        <f>'[10]Janeiro'!$B$22</f>
        <v>27.495833333333334</v>
      </c>
      <c r="T14" s="3">
        <f>'[10]Janeiro'!$B$23</f>
        <v>27.29166666666666</v>
      </c>
      <c r="U14" s="3">
        <f>'[10]Janeiro'!$B$24</f>
        <v>24.6875</v>
      </c>
      <c r="V14" s="3">
        <f>'[10]Janeiro'!$B$25</f>
        <v>25.495833333333337</v>
      </c>
      <c r="W14" s="3">
        <f>'[10]Janeiro'!$B$26</f>
        <v>24.52916666666667</v>
      </c>
      <c r="X14" s="3">
        <f>'[10]Janeiro'!$B$27</f>
        <v>25.875</v>
      </c>
      <c r="Y14" s="3">
        <f>'[10]Janeiro'!$B$28</f>
        <v>26.2875</v>
      </c>
      <c r="Z14" s="3">
        <f>'[10]Janeiro'!$B$29</f>
        <v>25.8875</v>
      </c>
      <c r="AA14" s="3">
        <f>'[10]Janeiro'!$B$30</f>
        <v>25.2625</v>
      </c>
      <c r="AB14" s="3">
        <f>'[10]Janeiro'!$B$31</f>
        <v>24.508333333333326</v>
      </c>
      <c r="AC14" s="3">
        <f>'[10]Janeiro'!$B$32</f>
        <v>26.070833333333336</v>
      </c>
      <c r="AD14" s="3">
        <f>'[10]Janeiro'!$B$33</f>
        <v>26.3</v>
      </c>
      <c r="AE14" s="3">
        <f>'[10]Janeiro'!$B$34</f>
        <v>25.3875</v>
      </c>
      <c r="AF14" s="3">
        <f>'[10]Janeiro'!$B$35</f>
        <v>27.875</v>
      </c>
      <c r="AG14" s="16">
        <f t="shared" si="1"/>
        <v>26.46733870967742</v>
      </c>
    </row>
    <row r="15" spans="1:33" ht="16.5" customHeight="1">
      <c r="A15" s="9" t="s">
        <v>10</v>
      </c>
      <c r="B15" s="3" t="s">
        <v>32</v>
      </c>
      <c r="C15" s="3" t="s">
        <v>32</v>
      </c>
      <c r="D15" s="3" t="s">
        <v>32</v>
      </c>
      <c r="E15" s="3" t="s">
        <v>32</v>
      </c>
      <c r="F15" s="3" t="s">
        <v>32</v>
      </c>
      <c r="G15" s="3" t="s">
        <v>32</v>
      </c>
      <c r="H15" s="3" t="s">
        <v>32</v>
      </c>
      <c r="I15" s="3" t="s">
        <v>32</v>
      </c>
      <c r="J15" s="3" t="s">
        <v>32</v>
      </c>
      <c r="K15" s="3" t="s">
        <v>32</v>
      </c>
      <c r="L15" s="3" t="s">
        <v>32</v>
      </c>
      <c r="M15" s="3" t="s">
        <v>32</v>
      </c>
      <c r="N15" s="3" t="s">
        <v>32</v>
      </c>
      <c r="O15" s="3" t="s">
        <v>32</v>
      </c>
      <c r="P15" s="3" t="s">
        <v>32</v>
      </c>
      <c r="Q15" s="3" t="s">
        <v>32</v>
      </c>
      <c r="R15" s="3" t="s">
        <v>32</v>
      </c>
      <c r="S15" s="3" t="s">
        <v>32</v>
      </c>
      <c r="T15" s="3" t="s">
        <v>32</v>
      </c>
      <c r="U15" s="3" t="s">
        <v>32</v>
      </c>
      <c r="V15" s="3" t="s">
        <v>32</v>
      </c>
      <c r="W15" s="3" t="s">
        <v>32</v>
      </c>
      <c r="X15" s="3" t="s">
        <v>32</v>
      </c>
      <c r="Y15" s="3" t="s">
        <v>32</v>
      </c>
      <c r="Z15" s="3" t="s">
        <v>32</v>
      </c>
      <c r="AA15" s="3" t="s">
        <v>32</v>
      </c>
      <c r="AB15" s="3" t="s">
        <v>32</v>
      </c>
      <c r="AC15" s="3" t="s">
        <v>32</v>
      </c>
      <c r="AD15" s="3" t="s">
        <v>32</v>
      </c>
      <c r="AE15" s="3" t="s">
        <v>32</v>
      </c>
      <c r="AF15" s="3" t="s">
        <v>32</v>
      </c>
      <c r="AG15" s="16" t="s">
        <v>32</v>
      </c>
    </row>
    <row r="16" spans="1:33" ht="16.5" customHeight="1">
      <c r="A16" s="9" t="s">
        <v>11</v>
      </c>
      <c r="B16" s="3">
        <f>'[11]Janeiro'!$B$5</f>
        <v>23.379166666666663</v>
      </c>
      <c r="C16" s="3">
        <f>'[11]Janeiro'!$B$6</f>
        <v>25.291666666666668</v>
      </c>
      <c r="D16" s="3">
        <f>'[11]Janeiro'!$B$7</f>
        <v>25.22916666666667</v>
      </c>
      <c r="E16" s="3">
        <f>'[11]Janeiro'!$B$8</f>
        <v>23.23333333333333</v>
      </c>
      <c r="F16" s="3">
        <f>'[11]Janeiro'!$B$9</f>
        <v>22.90416666666667</v>
      </c>
      <c r="G16" s="3">
        <f>'[11]Janeiro'!$B$10</f>
        <v>25.95</v>
      </c>
      <c r="H16" s="3">
        <f>'[11]Janeiro'!$B$11</f>
        <v>25.8625</v>
      </c>
      <c r="I16" s="3">
        <f>'[11]Janeiro'!$B$12</f>
        <v>26.4375</v>
      </c>
      <c r="J16" s="3">
        <f>'[11]Janeiro'!$B$13</f>
        <v>25.645833333333332</v>
      </c>
      <c r="K16" s="3">
        <f>'[11]Janeiro'!$B$14</f>
        <v>26.05</v>
      </c>
      <c r="L16" s="3">
        <f>'[11]Janeiro'!$B$15</f>
        <v>25.2125</v>
      </c>
      <c r="M16" s="3">
        <f>'[11]Janeiro'!$B$16</f>
        <v>22.14166666666667</v>
      </c>
      <c r="N16" s="3">
        <f>'[11]Janeiro'!$B$17</f>
        <v>22.9625</v>
      </c>
      <c r="O16" s="3">
        <f>'[11]Janeiro'!$B$18</f>
        <v>25.004166666666663</v>
      </c>
      <c r="P16" s="3">
        <f>'[11]Janeiro'!$B$19</f>
        <v>25.0125</v>
      </c>
      <c r="Q16" s="3">
        <f>'[11]Janeiro'!$B$20</f>
        <v>24.254166666666666</v>
      </c>
      <c r="R16" s="3">
        <f>'[11]Janeiro'!$B$21</f>
        <v>24.75</v>
      </c>
      <c r="S16" s="3">
        <f>'[11]Janeiro'!$B$22</f>
        <v>25.60833333333333</v>
      </c>
      <c r="T16" s="3">
        <f>'[11]Janeiro'!$B$23</f>
        <v>23.5875</v>
      </c>
      <c r="U16" s="3">
        <f>'[11]Janeiro'!$B$24</f>
        <v>21.5125</v>
      </c>
      <c r="V16" s="3">
        <f>'[11]Janeiro'!$B$25</f>
        <v>23.441666666666666</v>
      </c>
      <c r="W16" s="3">
        <f>'[11]Janeiro'!$B$26</f>
        <v>22.566666666666666</v>
      </c>
      <c r="X16" s="3">
        <f>'[11]Janeiro'!$B$27</f>
        <v>22.29166666666666</v>
      </c>
      <c r="Y16" s="3">
        <f>'[11]Janeiro'!$B$28</f>
        <v>22.99166666666667</v>
      </c>
      <c r="Z16" s="3">
        <f>'[11]Janeiro'!$B$29</f>
        <v>22.933333333333334</v>
      </c>
      <c r="AA16" s="3">
        <f>'[11]Janeiro'!$B$30</f>
        <v>22.129166666666666</v>
      </c>
      <c r="AB16" s="3">
        <f>'[11]Janeiro'!$B$31</f>
        <v>20.454166666666666</v>
      </c>
      <c r="AC16" s="3">
        <f>'[11]Janeiro'!$B$32</f>
        <v>20.27083333333333</v>
      </c>
      <c r="AD16" s="3">
        <f>'[11]Janeiro'!$B$33</f>
        <v>21.333333333333332</v>
      </c>
      <c r="AE16" s="3">
        <f>'[11]Janeiro'!$B$34</f>
        <v>22.28333333333333</v>
      </c>
      <c r="AF16" s="3">
        <f>'[11]Janeiro'!$B$35</f>
        <v>24.3125</v>
      </c>
      <c r="AG16" s="16">
        <f t="shared" si="1"/>
        <v>23.710887096774194</v>
      </c>
    </row>
    <row r="17" spans="1:33" ht="16.5" customHeight="1">
      <c r="A17" s="9" t="s">
        <v>12</v>
      </c>
      <c r="B17" s="3">
        <f>'[12]Janeiro'!$B$5</f>
        <v>27.20833333333333</v>
      </c>
      <c r="C17" s="3">
        <f>'[12]Janeiro'!$B$6</f>
        <v>29.40833333333333</v>
      </c>
      <c r="D17" s="3">
        <f>'[12]Janeiro'!$B$7</f>
        <v>29.116666666666664</v>
      </c>
      <c r="E17" s="3">
        <f>'[12]Janeiro'!$B$8</f>
        <v>26.883333333333326</v>
      </c>
      <c r="F17" s="3">
        <f>'[12]Janeiro'!$B$9</f>
        <v>25.533333333333335</v>
      </c>
      <c r="G17" s="3">
        <f>'[12]Janeiro'!$B$10</f>
        <v>28.175</v>
      </c>
      <c r="H17" s="3">
        <f>'[12]Janeiro'!$B$11</f>
        <v>28.683333333333334</v>
      </c>
      <c r="I17" s="3">
        <f>'[12]Janeiro'!$B$12</f>
        <v>28.033333333333335</v>
      </c>
      <c r="J17" s="3">
        <f>'[12]Janeiro'!$B$13</f>
        <v>27.441666666666663</v>
      </c>
      <c r="K17" s="3">
        <f>'[12]Janeiro'!$B$14</f>
        <v>28.16666666666667</v>
      </c>
      <c r="L17" s="3">
        <f>'[12]Janeiro'!$B$15</f>
        <v>28.75833333333333</v>
      </c>
      <c r="M17" s="3">
        <f>'[12]Janeiro'!$B$16</f>
        <v>25.4125</v>
      </c>
      <c r="N17" s="3">
        <f>'[12]Janeiro'!$B$17</f>
        <v>28.204166666666666</v>
      </c>
      <c r="O17" s="3">
        <f>'[12]Janeiro'!$B$18</f>
        <v>28.6875</v>
      </c>
      <c r="P17" s="3">
        <f>'[12]Janeiro'!$B$19</f>
        <v>29.20833333333334</v>
      </c>
      <c r="Q17" s="3">
        <f>'[12]Janeiro'!$B$20</f>
        <v>29.120833333333337</v>
      </c>
      <c r="R17" s="3">
        <f>'[12]Janeiro'!$B$21</f>
        <v>29.22916666666666</v>
      </c>
      <c r="S17" s="3">
        <f>'[12]Janeiro'!$B$22</f>
        <v>29.04583333333333</v>
      </c>
      <c r="T17" s="3">
        <f>'[12]Janeiro'!$B$23</f>
        <v>28.183333333333337</v>
      </c>
      <c r="U17" s="3">
        <f>'[12]Janeiro'!$B$24</f>
        <v>25.083333333333332</v>
      </c>
      <c r="V17" s="3">
        <f>'[12]Janeiro'!$B$25</f>
        <v>27.075</v>
      </c>
      <c r="W17" s="3">
        <f>'[12]Janeiro'!$B$26</f>
        <v>26.49166666666667</v>
      </c>
      <c r="X17" s="3">
        <f>'[12]Janeiro'!$B$27</f>
        <v>25.629166666666666</v>
      </c>
      <c r="Y17" s="3">
        <f>'[12]Janeiro'!$B$28</f>
        <v>26.22916666666666</v>
      </c>
      <c r="Z17" s="3">
        <f>'[12]Janeiro'!$B$29</f>
        <v>26.71666666666667</v>
      </c>
      <c r="AA17" s="3">
        <f>'[12]Janeiro'!$B$30</f>
        <v>25.058333333333334</v>
      </c>
      <c r="AB17" s="3">
        <f>'[12]Janeiro'!$B$31</f>
        <v>25.5625</v>
      </c>
      <c r="AC17" s="3">
        <f>'[12]Janeiro'!$B$32</f>
        <v>26.183333333333337</v>
      </c>
      <c r="AD17" s="3">
        <f>'[12]Janeiro'!$B$33</f>
        <v>26.95</v>
      </c>
      <c r="AE17" s="3">
        <f>'[12]Janeiro'!$B$34</f>
        <v>26.658333333333335</v>
      </c>
      <c r="AF17" s="3">
        <f>'[12]Janeiro'!$B$35</f>
        <v>27.2375</v>
      </c>
      <c r="AG17" s="16">
        <f t="shared" si="1"/>
        <v>27.399193548387096</v>
      </c>
    </row>
    <row r="18" spans="1:33" ht="16.5" customHeight="1">
      <c r="A18" s="9" t="s">
        <v>13</v>
      </c>
      <c r="B18" s="3">
        <f>'[14]Janeiro'!$B$5</f>
        <v>24.355555555555554</v>
      </c>
      <c r="C18" s="3">
        <f>'[14]Janeiro'!$B$6</f>
        <v>25.019047619047623</v>
      </c>
      <c r="D18" s="3">
        <f>'[14]Janeiro'!$B$7</f>
        <v>24.219047619047622</v>
      </c>
      <c r="E18" s="3">
        <f>'[14]Janeiro'!$B$8</f>
        <v>23.714285714285715</v>
      </c>
      <c r="F18" s="3">
        <f>'[14]Janeiro'!$B$9</f>
        <v>24.245</v>
      </c>
      <c r="G18" s="3">
        <f>'[14]Janeiro'!$B$10</f>
        <v>24.147619047619052</v>
      </c>
      <c r="H18" s="3">
        <f>'[14]Janeiro'!$B$11</f>
        <v>23.60952380952381</v>
      </c>
      <c r="I18" s="3">
        <f>'[14]Janeiro'!$B$12</f>
        <v>22.555</v>
      </c>
      <c r="J18" s="3">
        <f>'[14]Janeiro'!$B$13</f>
        <v>23.61578947368421</v>
      </c>
      <c r="K18" s="3">
        <f>'[14]Janeiro'!$B$14</f>
        <v>23.94090909090909</v>
      </c>
      <c r="L18" s="3">
        <f>'[14]Janeiro'!$B$15</f>
        <v>23.13125</v>
      </c>
      <c r="M18" s="3">
        <f>'[14]Janeiro'!$B$16</f>
        <v>23.75</v>
      </c>
      <c r="N18" s="3">
        <f>'[14]Janeiro'!$B$17</f>
        <v>23.685714285714287</v>
      </c>
      <c r="O18" s="3">
        <f>'[14]Janeiro'!$B$18</f>
        <v>24.4</v>
      </c>
      <c r="P18" s="3">
        <f>'[14]Janeiro'!$B$19</f>
        <v>23.185</v>
      </c>
      <c r="Q18" s="3">
        <f>'[14]Janeiro'!$B$20</f>
        <v>22.8</v>
      </c>
      <c r="R18" s="3">
        <f>'[14]Janeiro'!$B$21</f>
        <v>22.95</v>
      </c>
      <c r="S18" s="3">
        <f>'[14]Janeiro'!$B$22</f>
        <v>24.03333333333333</v>
      </c>
      <c r="T18" s="3">
        <f>'[14]Janeiro'!$B$23</f>
        <v>24.14545454545454</v>
      </c>
      <c r="U18" s="3">
        <f>'[14]Janeiro'!$B$24</f>
        <v>22.20909090909091</v>
      </c>
      <c r="V18" s="3">
        <f>'[14]Janeiro'!$B$25</f>
        <v>22.485</v>
      </c>
      <c r="W18" s="3">
        <f>'[14]Janeiro'!$B$26</f>
        <v>22.285714285714285</v>
      </c>
      <c r="X18" s="3">
        <f>'[14]Janeiro'!$B$27</f>
        <v>23.426315789473687</v>
      </c>
      <c r="Y18" s="3">
        <f>'[14]Janeiro'!$B$28</f>
        <v>23.080952380952382</v>
      </c>
      <c r="Z18" s="3">
        <f>'[14]Janeiro'!$B$29</f>
        <v>22.761904761904766</v>
      </c>
      <c r="AA18" s="3">
        <f>'[14]Janeiro'!$B$30</f>
        <v>22.68095238095238</v>
      </c>
      <c r="AB18" s="3">
        <f>'[14]Janeiro'!$B$31</f>
        <v>22.278947368421058</v>
      </c>
      <c r="AC18" s="3">
        <f>'[14]Janeiro'!$B$32</f>
        <v>23.4</v>
      </c>
      <c r="AD18" s="3">
        <f>'[14]Janeiro'!$B$33</f>
        <v>23.11904761904762</v>
      </c>
      <c r="AE18" s="3">
        <f>'[14]Janeiro'!$B$34</f>
        <v>23.15714285714285</v>
      </c>
      <c r="AF18" s="3">
        <f>'[14]Janeiro'!$B$35</f>
        <v>24.777272727272727</v>
      </c>
      <c r="AG18" s="16">
        <f t="shared" si="1"/>
        <v>23.456931328198305</v>
      </c>
    </row>
    <row r="19" spans="1:33" ht="16.5" customHeight="1">
      <c r="A19" s="9" t="s">
        <v>14</v>
      </c>
      <c r="B19" s="3">
        <f>'[13]Janeiro'!$B$5</f>
        <v>28.0375</v>
      </c>
      <c r="C19" s="3">
        <f>'[13]Janeiro'!$B$6</f>
        <v>28.0375</v>
      </c>
      <c r="D19" s="3">
        <f>'[13]Janeiro'!$B$7</f>
        <v>25.725</v>
      </c>
      <c r="E19" s="3">
        <f>'[13]Janeiro'!$B$8</f>
        <v>27.583333333333332</v>
      </c>
      <c r="F19" s="3">
        <f>'[13]Janeiro'!$B$9</f>
        <v>26.0375</v>
      </c>
      <c r="G19" s="3">
        <f>'[13]Janeiro'!$B$10</f>
        <v>25.85416666666667</v>
      </c>
      <c r="H19" s="3">
        <f>'[13]Janeiro'!$B$11</f>
        <v>27.22083333333333</v>
      </c>
      <c r="I19" s="3">
        <f>'[13]Janeiro'!$B$12</f>
        <v>27.504166666666674</v>
      </c>
      <c r="J19" s="3">
        <f>'[13]Janeiro'!$B$13</f>
        <v>27.4</v>
      </c>
      <c r="K19" s="3">
        <f>'[13]Janeiro'!$B$14</f>
        <v>29.133333333333336</v>
      </c>
      <c r="L19" s="3">
        <f>'[13]Janeiro'!$B$15</f>
        <v>27.275</v>
      </c>
      <c r="M19" s="3">
        <f>'[13]Janeiro'!$B$16</f>
        <v>27.041666666666668</v>
      </c>
      <c r="N19" s="3">
        <f>'[13]Janeiro'!$B$17</f>
        <v>26.041666666666668</v>
      </c>
      <c r="O19" s="3">
        <f>'[13]Janeiro'!$B$18</f>
        <v>26.079166666666662</v>
      </c>
      <c r="P19" s="3">
        <f>'[13]Janeiro'!$B$19</f>
        <v>23.61666666666667</v>
      </c>
      <c r="Q19" s="3">
        <f>'[13]Janeiro'!$B$20</f>
        <v>25.59166666666667</v>
      </c>
      <c r="R19" s="3">
        <f>'[13]Janeiro'!$B$21</f>
        <v>25.266666666666666</v>
      </c>
      <c r="S19" s="3">
        <f>'[13]Janeiro'!$B$22</f>
        <v>26.35833333333333</v>
      </c>
      <c r="T19" s="3">
        <f>'[13]Janeiro'!$B$23</f>
        <v>26.67083333333333</v>
      </c>
      <c r="U19" s="3">
        <f>'[13]Janeiro'!$B$24</f>
        <v>24.3</v>
      </c>
      <c r="V19" s="3">
        <f>'[13]Janeiro'!$B$25</f>
        <v>23.620833333333334</v>
      </c>
      <c r="W19" s="3">
        <f>'[13]Janeiro'!$B$26</f>
        <v>24.033333333333335</v>
      </c>
      <c r="X19" s="3">
        <f>'[13]Janeiro'!$B$27</f>
        <v>24.354166666666668</v>
      </c>
      <c r="Y19" s="3">
        <f>'[13]Janeiro'!$B$28</f>
        <v>25.879166666666666</v>
      </c>
      <c r="Z19" s="3">
        <f>'[13]Janeiro'!$B$29</f>
        <v>24.35</v>
      </c>
      <c r="AA19" s="3">
        <f>'[13]Janeiro'!$B$30</f>
        <v>25.0875</v>
      </c>
      <c r="AB19" s="3">
        <f>'[13]Janeiro'!$B$31</f>
        <v>22.4625</v>
      </c>
      <c r="AC19" s="3">
        <f>'[13]Janeiro'!$B$32</f>
        <v>23.3375</v>
      </c>
      <c r="AD19" s="3">
        <f>'[13]Janeiro'!$B$33</f>
        <v>24.870833333333326</v>
      </c>
      <c r="AE19" s="3">
        <f>'[13]Janeiro'!$B$34</f>
        <v>24.6375</v>
      </c>
      <c r="AF19" s="3">
        <f>'[13]Janeiro'!$B$35</f>
        <v>26.758333333333326</v>
      </c>
      <c r="AG19" s="16">
        <f t="shared" si="1"/>
        <v>25.81182795698924</v>
      </c>
    </row>
    <row r="20" spans="1:34" s="5" customFormat="1" ht="16.5" customHeight="1">
      <c r="A20" s="13" t="s">
        <v>25</v>
      </c>
      <c r="B20" s="21">
        <f aca="true" t="shared" si="2" ref="B20:AF20">AVERAGE(B5:B19)</f>
        <v>25.287599206349206</v>
      </c>
      <c r="C20" s="21">
        <f t="shared" si="2"/>
        <v>26.622193877551023</v>
      </c>
      <c r="D20" s="21">
        <f t="shared" si="2"/>
        <v>26.35374149659864</v>
      </c>
      <c r="E20" s="21">
        <f t="shared" si="2"/>
        <v>25.70637755102041</v>
      </c>
      <c r="F20" s="21">
        <f t="shared" si="2"/>
        <v>25.162738095238097</v>
      </c>
      <c r="G20" s="21">
        <f t="shared" si="2"/>
        <v>26.270068027210886</v>
      </c>
      <c r="H20" s="21">
        <f t="shared" si="2"/>
        <v>26.517644557823132</v>
      </c>
      <c r="I20" s="21">
        <f t="shared" si="2"/>
        <v>25.822976190476194</v>
      </c>
      <c r="J20" s="21">
        <f t="shared" si="2"/>
        <v>25.676723057644107</v>
      </c>
      <c r="K20" s="21">
        <f t="shared" si="2"/>
        <v>26.808576839826845</v>
      </c>
      <c r="L20" s="21">
        <f t="shared" si="2"/>
        <v>25.983482142857138</v>
      </c>
      <c r="M20" s="21">
        <f t="shared" si="2"/>
        <v>24.666666666666668</v>
      </c>
      <c r="N20" s="21">
        <f t="shared" si="2"/>
        <v>25.45046768707483</v>
      </c>
      <c r="O20" s="21">
        <f t="shared" si="2"/>
        <v>26.474999999999998</v>
      </c>
      <c r="P20" s="21">
        <f t="shared" si="2"/>
        <v>25.77422619047619</v>
      </c>
      <c r="Q20" s="21">
        <f t="shared" si="2"/>
        <v>25.56726190476191</v>
      </c>
      <c r="R20" s="21">
        <f t="shared" si="2"/>
        <v>25.82708333333333</v>
      </c>
      <c r="S20" s="21">
        <f t="shared" si="2"/>
        <v>26.181547619047624</v>
      </c>
      <c r="T20" s="21">
        <f t="shared" si="2"/>
        <v>25.69521103896104</v>
      </c>
      <c r="U20" s="21">
        <f t="shared" si="2"/>
        <v>23.725351731601734</v>
      </c>
      <c r="V20" s="21">
        <f t="shared" si="2"/>
        <v>24.284345238095234</v>
      </c>
      <c r="W20" s="21">
        <f t="shared" si="2"/>
        <v>24.02397959183674</v>
      </c>
      <c r="X20" s="21">
        <f t="shared" si="2"/>
        <v>24.31110588972431</v>
      </c>
      <c r="Y20" s="21">
        <f t="shared" si="2"/>
        <v>24.935544217687077</v>
      </c>
      <c r="Z20" s="21">
        <f t="shared" si="2"/>
        <v>24.481802721088435</v>
      </c>
      <c r="AA20" s="21">
        <f t="shared" si="2"/>
        <v>23.833460884353737</v>
      </c>
      <c r="AB20" s="21">
        <f t="shared" si="2"/>
        <v>23.2026111474338</v>
      </c>
      <c r="AC20" s="21">
        <f t="shared" si="2"/>
        <v>23.807142857142853</v>
      </c>
      <c r="AD20" s="21">
        <f t="shared" si="2"/>
        <v>24.37862503697131</v>
      </c>
      <c r="AE20" s="21">
        <f t="shared" si="2"/>
        <v>24.826700680272104</v>
      </c>
      <c r="AF20" s="21">
        <f t="shared" si="2"/>
        <v>26.234090909090902</v>
      </c>
      <c r="AG20" s="17">
        <f>AVERAGE(AG5:AG19)</f>
        <v>25.286914399619853</v>
      </c>
      <c r="AH20" s="12"/>
    </row>
    <row r="21" ht="12.75">
      <c r="A21" s="50" t="s">
        <v>43</v>
      </c>
    </row>
    <row r="22" ht="12.75">
      <c r="A22" s="51" t="s">
        <v>44</v>
      </c>
    </row>
  </sheetData>
  <sheetProtection password="C6EC" sheet="1" objects="1" scenarios="1"/>
  <mergeCells count="34">
    <mergeCell ref="A1:AG1"/>
    <mergeCell ref="B2:AG2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E3:AE4"/>
    <mergeCell ref="AF3:AF4"/>
    <mergeCell ref="AA3:AA4"/>
    <mergeCell ref="AB3:AB4"/>
    <mergeCell ref="AC3:AC4"/>
    <mergeCell ref="AD3:AD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23"/>
  <sheetViews>
    <sheetView tabSelected="1" zoomScalePageLayoutView="0" workbookViewId="0" topLeftCell="D4">
      <selection activeCell="AG21" sqref="AG21"/>
    </sheetView>
  </sheetViews>
  <sheetFormatPr defaultColWidth="9.140625" defaultRowHeight="12.75"/>
  <cols>
    <col min="1" max="1" width="19.140625" style="2" bestFit="1" customWidth="1"/>
    <col min="2" max="4" width="5.421875" style="2" bestFit="1" customWidth="1"/>
    <col min="5" max="5" width="6.421875" style="2" customWidth="1"/>
    <col min="6" max="8" width="5.421875" style="2" bestFit="1" customWidth="1"/>
    <col min="9" max="9" width="6.421875" style="2" customWidth="1"/>
    <col min="10" max="11" width="5.421875" style="2" bestFit="1" customWidth="1"/>
    <col min="12" max="13" width="6.421875" style="2" customWidth="1"/>
    <col min="14" max="15" width="5.421875" style="2" bestFit="1" customWidth="1"/>
    <col min="16" max="16" width="6.421875" style="2" customWidth="1"/>
    <col min="17" max="17" width="4.421875" style="2" bestFit="1" customWidth="1"/>
    <col min="18" max="18" width="5.421875" style="2" bestFit="1" customWidth="1"/>
    <col min="19" max="19" width="4.421875" style="2" bestFit="1" customWidth="1"/>
    <col min="20" max="21" width="6.421875" style="2" customWidth="1"/>
    <col min="22" max="22" width="5.421875" style="2" bestFit="1" customWidth="1"/>
    <col min="23" max="28" width="6.421875" style="2" customWidth="1"/>
    <col min="29" max="32" width="5.421875" style="2" bestFit="1" customWidth="1"/>
    <col min="33" max="33" width="7.421875" style="18" bestFit="1" customWidth="1"/>
    <col min="34" max="34" width="9.140625" style="1" customWidth="1"/>
  </cols>
  <sheetData>
    <row r="1" spans="1:33" ht="19.5" customHeight="1" thickBo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4" s="4" customFormat="1" ht="19.5" customHeight="1">
      <c r="A2" s="57" t="s">
        <v>15</v>
      </c>
      <c r="B2" s="55" t="s">
        <v>31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11"/>
    </row>
    <row r="3" spans="1:34" s="5" customFormat="1" ht="19.5" customHeight="1">
      <c r="A3" s="58"/>
      <c r="B3" s="52">
        <v>1</v>
      </c>
      <c r="C3" s="52">
        <f aca="true" t="shared" si="0" ref="C3:AD3">SUM(B3+1)</f>
        <v>2</v>
      </c>
      <c r="D3" s="52">
        <f t="shared" si="0"/>
        <v>3</v>
      </c>
      <c r="E3" s="52">
        <f t="shared" si="0"/>
        <v>4</v>
      </c>
      <c r="F3" s="52">
        <f t="shared" si="0"/>
        <v>5</v>
      </c>
      <c r="G3" s="52">
        <f t="shared" si="0"/>
        <v>6</v>
      </c>
      <c r="H3" s="52">
        <f t="shared" si="0"/>
        <v>7</v>
      </c>
      <c r="I3" s="52">
        <f t="shared" si="0"/>
        <v>8</v>
      </c>
      <c r="J3" s="52">
        <f t="shared" si="0"/>
        <v>9</v>
      </c>
      <c r="K3" s="52">
        <f t="shared" si="0"/>
        <v>10</v>
      </c>
      <c r="L3" s="52">
        <f t="shared" si="0"/>
        <v>11</v>
      </c>
      <c r="M3" s="52">
        <f t="shared" si="0"/>
        <v>12</v>
      </c>
      <c r="N3" s="52">
        <f t="shared" si="0"/>
        <v>13</v>
      </c>
      <c r="O3" s="52">
        <f t="shared" si="0"/>
        <v>14</v>
      </c>
      <c r="P3" s="52">
        <f t="shared" si="0"/>
        <v>15</v>
      </c>
      <c r="Q3" s="52">
        <f t="shared" si="0"/>
        <v>16</v>
      </c>
      <c r="R3" s="52">
        <f t="shared" si="0"/>
        <v>17</v>
      </c>
      <c r="S3" s="52">
        <f t="shared" si="0"/>
        <v>18</v>
      </c>
      <c r="T3" s="52">
        <f t="shared" si="0"/>
        <v>19</v>
      </c>
      <c r="U3" s="52">
        <f t="shared" si="0"/>
        <v>20</v>
      </c>
      <c r="V3" s="52">
        <f t="shared" si="0"/>
        <v>21</v>
      </c>
      <c r="W3" s="52">
        <f t="shared" si="0"/>
        <v>22</v>
      </c>
      <c r="X3" s="52">
        <f t="shared" si="0"/>
        <v>23</v>
      </c>
      <c r="Y3" s="52">
        <f t="shared" si="0"/>
        <v>24</v>
      </c>
      <c r="Z3" s="52">
        <f t="shared" si="0"/>
        <v>25</v>
      </c>
      <c r="AA3" s="52">
        <f t="shared" si="0"/>
        <v>26</v>
      </c>
      <c r="AB3" s="52">
        <f t="shared" si="0"/>
        <v>27</v>
      </c>
      <c r="AC3" s="52">
        <f t="shared" si="0"/>
        <v>28</v>
      </c>
      <c r="AD3" s="52">
        <f t="shared" si="0"/>
        <v>29</v>
      </c>
      <c r="AE3" s="52">
        <v>30</v>
      </c>
      <c r="AF3" s="52">
        <v>31</v>
      </c>
      <c r="AG3" s="38" t="s">
        <v>41</v>
      </c>
      <c r="AH3" s="12"/>
    </row>
    <row r="4" spans="1:34" s="5" customFormat="1" ht="19.5" customHeight="1" thickBot="1">
      <c r="A4" s="59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47" t="s">
        <v>38</v>
      </c>
      <c r="AH4" s="12"/>
    </row>
    <row r="5" spans="1:33" ht="16.5" customHeight="1" thickTop="1">
      <c r="A5" s="9" t="s">
        <v>0</v>
      </c>
      <c r="B5" s="3">
        <f>'[1]Janeiro'!$K$5</f>
        <v>0.2</v>
      </c>
      <c r="C5" s="3">
        <f>'[1]Janeiro'!$K$6</f>
        <v>0</v>
      </c>
      <c r="D5" s="3">
        <f>'[1]Janeiro'!$K$7</f>
        <v>0</v>
      </c>
      <c r="E5" s="3">
        <f>'[1]Janeiro'!$K$8</f>
        <v>0.4</v>
      </c>
      <c r="F5" s="3">
        <f>'[1]Janeiro'!$K$9</f>
        <v>0</v>
      </c>
      <c r="G5" s="3">
        <f>'[1]Janeiro'!$K$10</f>
        <v>24</v>
      </c>
      <c r="H5" s="3">
        <f>'[1]Janeiro'!$K$11</f>
        <v>0</v>
      </c>
      <c r="I5" s="3">
        <f>'[1]Janeiro'!$K$12</f>
        <v>0</v>
      </c>
      <c r="J5" s="3">
        <f>'[1]Janeiro'!$K$13</f>
        <v>0</v>
      </c>
      <c r="K5" s="3">
        <f>'[1]Janeiro'!$K$14</f>
        <v>0</v>
      </c>
      <c r="L5" s="3">
        <f>'[1]Janeiro'!$K$15</f>
        <v>4</v>
      </c>
      <c r="M5" s="3">
        <f>'[1]Janeiro'!$K$16</f>
        <v>30.8</v>
      </c>
      <c r="N5" s="3">
        <f>'[1]Janeiro'!$K$17</f>
        <v>0</v>
      </c>
      <c r="O5" s="3">
        <f>'[1]Janeiro'!$K$18</f>
        <v>4.4</v>
      </c>
      <c r="P5" s="3">
        <f>'[1]Janeiro'!$K$19</f>
        <v>0.4</v>
      </c>
      <c r="Q5" s="3">
        <f>'[1]Janeiro'!$K$20</f>
        <v>0.2</v>
      </c>
      <c r="R5" s="3">
        <f>'[1]Janeiro'!$K$21</f>
        <v>23</v>
      </c>
      <c r="S5" s="3">
        <f>'[1]Janeiro'!$K$22</f>
        <v>0</v>
      </c>
      <c r="T5" s="3">
        <f>'[1]Janeiro'!$K$23</f>
        <v>10</v>
      </c>
      <c r="U5" s="3">
        <f>'[1]Janeiro'!$K$24</f>
        <v>21.6</v>
      </c>
      <c r="V5" s="3">
        <f>'[1]Janeiro'!$K$25</f>
        <v>4.4</v>
      </c>
      <c r="W5" s="3">
        <f>'[1]Janeiro'!$K$26</f>
        <v>11.6</v>
      </c>
      <c r="X5" s="3">
        <f>'[1]Janeiro'!$K$27</f>
        <v>31</v>
      </c>
      <c r="Y5" s="3">
        <f>'[1]Janeiro'!$K$28</f>
        <v>1.8</v>
      </c>
      <c r="Z5" s="3">
        <f>'[1]Janeiro'!$K$29</f>
        <v>64.8</v>
      </c>
      <c r="AA5" s="3">
        <f>'[1]Janeiro'!$K$30</f>
        <v>168.2</v>
      </c>
      <c r="AB5" s="3">
        <f>'[1]Janeiro'!$K$31</f>
        <v>1.6</v>
      </c>
      <c r="AC5" s="3">
        <f>'[1]Janeiro'!$K$32</f>
        <v>1.8</v>
      </c>
      <c r="AD5" s="3">
        <f>'[1]Janeiro'!$K$33</f>
        <v>0.4</v>
      </c>
      <c r="AE5" s="3">
        <f>'[1]Janeiro'!$K$34</f>
        <v>6.2</v>
      </c>
      <c r="AF5" s="3">
        <f>'[1]Janeiro'!$K$35</f>
        <v>0</v>
      </c>
      <c r="AG5" s="16">
        <f>SUM(B5:AF5)</f>
        <v>410.8</v>
      </c>
    </row>
    <row r="6" spans="1:33" ht="16.5" customHeight="1">
      <c r="A6" s="9" t="s">
        <v>1</v>
      </c>
      <c r="B6" s="3">
        <f>'[2]Janeiro'!$K$5</f>
        <v>0</v>
      </c>
      <c r="C6" s="3">
        <f>'[2]Janeiro'!$K$6</f>
        <v>0</v>
      </c>
      <c r="D6" s="3">
        <f>'[2]Janeiro'!$K$7</f>
        <v>3.4</v>
      </c>
      <c r="E6" s="3">
        <f>'[2]Janeiro'!$K$8</f>
        <v>2.2</v>
      </c>
      <c r="F6" s="3">
        <f>'[2]Janeiro'!$K$9</f>
        <v>4.4</v>
      </c>
      <c r="G6" s="3">
        <f>'[2]Janeiro'!$K$10</f>
        <v>28.6</v>
      </c>
      <c r="H6" s="3">
        <f>'[2]Janeiro'!$K$11</f>
        <v>0.4</v>
      </c>
      <c r="I6" s="3">
        <f>'[2]Janeiro'!$K$12</f>
        <v>29.6</v>
      </c>
      <c r="J6" s="3">
        <f>'[2]Janeiro'!$K$13</f>
        <v>0</v>
      </c>
      <c r="K6" s="3">
        <f>'[2]Janeiro'!$K$14</f>
        <v>1.2</v>
      </c>
      <c r="L6" s="3">
        <f>'[2]Janeiro'!$K$15</f>
        <v>9.6</v>
      </c>
      <c r="M6" s="3">
        <f>'[2]Janeiro'!$K$16</f>
        <v>9.6</v>
      </c>
      <c r="N6" s="3">
        <f>'[2]Janeiro'!$K$17</f>
        <v>0.2</v>
      </c>
      <c r="O6" s="3">
        <f>'[2]Janeiro'!$K$18</f>
        <v>5</v>
      </c>
      <c r="P6" s="3">
        <f>'[2]Janeiro'!$K$19</f>
        <v>11</v>
      </c>
      <c r="Q6" s="3">
        <f>'[2]Janeiro'!$K$20</f>
        <v>1.4</v>
      </c>
      <c r="R6" s="3">
        <f>'[2]Janeiro'!$K$21</f>
        <v>7.4</v>
      </c>
      <c r="S6" s="3">
        <f>'[2]Janeiro'!$K$22</f>
        <v>4.6</v>
      </c>
      <c r="T6" s="3">
        <f>'[2]Janeiro'!$K$23</f>
        <v>17.6</v>
      </c>
      <c r="U6" s="3">
        <f>'[2]Janeiro'!$K$24</f>
        <v>22.6</v>
      </c>
      <c r="V6" s="3">
        <f>'[2]Janeiro'!$K$25</f>
        <v>8.4</v>
      </c>
      <c r="W6" s="3">
        <f>'[2]Janeiro'!$K$26</f>
        <v>1.6</v>
      </c>
      <c r="X6" s="3">
        <f>'[2]Janeiro'!$K$27</f>
        <v>1.8</v>
      </c>
      <c r="Y6" s="3">
        <f>'[2]Janeiro'!$K$28</f>
        <v>32.6</v>
      </c>
      <c r="Z6" s="3">
        <f>'[2]Janeiro'!$K$29</f>
        <v>17.4</v>
      </c>
      <c r="AA6" s="3">
        <f>'[2]Janeiro'!$K$30</f>
        <v>19.4</v>
      </c>
      <c r="AB6" s="3">
        <f>'[2]Janeiro'!$K$31</f>
        <v>10.8</v>
      </c>
      <c r="AC6" s="3">
        <f>'[2]Janeiro'!$K$32</f>
        <v>0</v>
      </c>
      <c r="AD6" s="3">
        <f>'[2]Janeiro'!$K$33</f>
        <v>4.8</v>
      </c>
      <c r="AE6" s="3">
        <f>'[2]Janeiro'!$K$34</f>
        <v>0.2</v>
      </c>
      <c r="AF6" s="3">
        <f>'[2]Janeiro'!$K$35</f>
        <v>0</v>
      </c>
      <c r="AG6" s="16">
        <f aca="true" t="shared" si="1" ref="AG6:AG19">SUM(B6:AF6)</f>
        <v>255.8</v>
      </c>
    </row>
    <row r="7" spans="1:33" ht="16.5" customHeight="1">
      <c r="A7" s="9" t="s">
        <v>2</v>
      </c>
      <c r="B7" s="3">
        <f>'[3]Janeiro'!$K$5</f>
        <v>4</v>
      </c>
      <c r="C7" s="3">
        <f>'[3]Janeiro'!$K$6</f>
        <v>0.2</v>
      </c>
      <c r="D7" s="3">
        <f>'[3]Janeiro'!$K$7</f>
        <v>2</v>
      </c>
      <c r="E7" s="3">
        <f>'[3]Janeiro'!$K$8</f>
        <v>0</v>
      </c>
      <c r="F7" s="3">
        <f>'[3]Janeiro'!$K$9</f>
        <v>0</v>
      </c>
      <c r="G7" s="3">
        <f>'[3]Janeiro'!$K$10</f>
        <v>0</v>
      </c>
      <c r="H7" s="3">
        <f>'[3]Janeiro'!$K$11</f>
        <v>0.4</v>
      </c>
      <c r="I7" s="3">
        <f>'[3]Janeiro'!$K$12</f>
        <v>0</v>
      </c>
      <c r="J7" s="3">
        <f>'[3]Janeiro'!$K$13</f>
        <v>0</v>
      </c>
      <c r="K7" s="3">
        <f>'[3]Janeiro'!$K$14</f>
        <v>7.8</v>
      </c>
      <c r="L7" s="3">
        <f>'[3]Janeiro'!$K$15</f>
        <v>12.4</v>
      </c>
      <c r="M7" s="3">
        <f>'[3]Janeiro'!$K$16</f>
        <v>0</v>
      </c>
      <c r="N7" s="3">
        <f>'[3]Janeiro'!$K$17</f>
        <v>0</v>
      </c>
      <c r="O7" s="3">
        <f>'[3]Janeiro'!$K$18</f>
        <v>0.4</v>
      </c>
      <c r="P7" s="3">
        <f>'[3]Janeiro'!$K$19</f>
        <v>0</v>
      </c>
      <c r="Q7" s="3">
        <f>'[3]Janeiro'!$K$20</f>
        <v>0</v>
      </c>
      <c r="R7" s="3">
        <f>'[3]Janeiro'!$K$21</f>
        <v>0</v>
      </c>
      <c r="S7" s="3">
        <f>'[3]Janeiro'!$K$22</f>
        <v>1.2</v>
      </c>
      <c r="T7" s="3">
        <f>'[3]Janeiro'!$K$23</f>
        <v>0.2</v>
      </c>
      <c r="U7" s="3">
        <f>'[3]Janeiro'!$K$24</f>
        <v>3.4</v>
      </c>
      <c r="V7" s="3">
        <f>'[3]Janeiro'!$K$25</f>
        <v>2.8</v>
      </c>
      <c r="W7" s="3">
        <f>'[3]Janeiro'!$K$26</f>
        <v>0.2</v>
      </c>
      <c r="X7" s="3">
        <f>'[3]Janeiro'!$K$27</f>
        <v>3.4</v>
      </c>
      <c r="Y7" s="3">
        <f>'[3]Janeiro'!$K$28</f>
        <v>4.2</v>
      </c>
      <c r="Z7" s="3">
        <f>'[3]Janeiro'!$K$29</f>
        <v>0.2</v>
      </c>
      <c r="AA7" s="3">
        <f>'[3]Janeiro'!$K$30</f>
        <v>7.4</v>
      </c>
      <c r="AB7" s="3">
        <f>'[3]Janeiro'!$K$31</f>
        <v>0</v>
      </c>
      <c r="AC7" s="3">
        <f>'[3]Janeiro'!$K$32</f>
        <v>0</v>
      </c>
      <c r="AD7" s="3">
        <f>'[3]Janeiro'!$K$33</f>
        <v>5</v>
      </c>
      <c r="AE7" s="3">
        <f>'[3]Janeiro'!$K$34</f>
        <v>2</v>
      </c>
      <c r="AF7" s="3">
        <f>'[3]Janeiro'!$K$35</f>
        <v>0</v>
      </c>
      <c r="AG7" s="16">
        <f t="shared" si="1"/>
        <v>57.2</v>
      </c>
    </row>
    <row r="8" spans="1:33" ht="16.5" customHeight="1">
      <c r="A8" s="9" t="s">
        <v>3</v>
      </c>
      <c r="B8" s="14">
        <f>'[4]Janeiro'!$K$5</f>
        <v>0.4</v>
      </c>
      <c r="C8" s="14">
        <f>'[4]Janeiro'!$K$6</f>
        <v>4.6</v>
      </c>
      <c r="D8" s="14">
        <f>'[4]Janeiro'!$K$7</f>
        <v>0</v>
      </c>
      <c r="E8" s="14">
        <f>'[4]Janeiro'!$K$8</f>
        <v>0</v>
      </c>
      <c r="F8" s="14">
        <f>'[4]Janeiro'!$K$9</f>
        <v>6</v>
      </c>
      <c r="G8" s="14">
        <f>'[4]Janeiro'!$K$10</f>
        <v>0</v>
      </c>
      <c r="H8" s="14">
        <f>'[4]Janeiro'!$K$11</f>
        <v>0</v>
      </c>
      <c r="I8" s="14">
        <f>'[4]Janeiro'!$K$12</f>
        <v>57.2</v>
      </c>
      <c r="J8" s="14">
        <f>'[4]Janeiro'!$K$13</f>
        <v>10.2</v>
      </c>
      <c r="K8" s="14">
        <f>'[4]Janeiro'!$K$14</f>
        <v>0</v>
      </c>
      <c r="L8" s="14">
        <f>'[4]Janeiro'!$K$15</f>
        <v>1.4</v>
      </c>
      <c r="M8" s="14">
        <f>'[4]Janeiro'!$K$16</f>
        <v>9.4</v>
      </c>
      <c r="N8" s="14">
        <f>'[4]Janeiro'!$K$17</f>
        <v>0.6</v>
      </c>
      <c r="O8" s="14">
        <f>'[4]Janeiro'!$K$18</f>
        <v>12.8</v>
      </c>
      <c r="P8" s="14">
        <f>'[4]Janeiro'!$K$19</f>
        <v>0.6</v>
      </c>
      <c r="Q8" s="14">
        <f>'[4]Janeiro'!$K$20</f>
        <v>0.2</v>
      </c>
      <c r="R8" s="14">
        <f>'[4]Janeiro'!$K$21</f>
        <v>25.2</v>
      </c>
      <c r="S8" s="14">
        <f>'[4]Janeiro'!$K$22</f>
        <v>1.8</v>
      </c>
      <c r="T8" s="14">
        <f>'[4]Janeiro'!$K$23</f>
        <v>2.4</v>
      </c>
      <c r="U8" s="14">
        <f>'[4]Janeiro'!$K$24</f>
        <v>14</v>
      </c>
      <c r="V8" s="14">
        <f>'[4]Janeiro'!$K$25</f>
        <v>5.6</v>
      </c>
      <c r="W8" s="14">
        <f>'[4]Janeiro'!$K$26</f>
        <v>7.6</v>
      </c>
      <c r="X8" s="14">
        <f>'[4]Janeiro'!$K$27</f>
        <v>1.2</v>
      </c>
      <c r="Y8" s="14">
        <f>'[4]Janeiro'!$K$28</f>
        <v>0.8</v>
      </c>
      <c r="Z8" s="14">
        <f>'[4]Janeiro'!$K$29</f>
        <v>0.2</v>
      </c>
      <c r="AA8" s="14">
        <f>'[4]Janeiro'!$K$30</f>
        <v>0.4</v>
      </c>
      <c r="AB8" s="14">
        <f>'[4]Janeiro'!$K$31</f>
        <v>10.4</v>
      </c>
      <c r="AC8" s="14">
        <f>'[4]Janeiro'!$K$32</f>
        <v>4</v>
      </c>
      <c r="AD8" s="14">
        <f>'[4]Janeiro'!$K$33</f>
        <v>1.4</v>
      </c>
      <c r="AE8" s="14">
        <f>'[4]Janeiro'!$K$34</f>
        <v>24.2</v>
      </c>
      <c r="AF8" s="14">
        <f>'[4]Janeiro'!$K$35</f>
        <v>0</v>
      </c>
      <c r="AG8" s="16">
        <f t="shared" si="1"/>
        <v>202.6</v>
      </c>
    </row>
    <row r="9" spans="1:33" ht="16.5" customHeight="1">
      <c r="A9" s="9" t="s">
        <v>4</v>
      </c>
      <c r="B9" s="14">
        <f>'[5]Janeiro'!$K$5</f>
        <v>2</v>
      </c>
      <c r="C9" s="14">
        <f>'[5]Janeiro'!$K$6</f>
        <v>9.8</v>
      </c>
      <c r="D9" s="14">
        <f>'[5]Janeiro'!$K$7</f>
        <v>0</v>
      </c>
      <c r="E9" s="14">
        <f>'[5]Janeiro'!$K$8</f>
        <v>46.2</v>
      </c>
      <c r="F9" s="14">
        <f>'[5]Janeiro'!$K$9</f>
        <v>2.2</v>
      </c>
      <c r="G9" s="14">
        <f>'[5]Janeiro'!$K$10</f>
        <v>0</v>
      </c>
      <c r="H9" s="14">
        <f>'[5]Janeiro'!$K$11</f>
        <v>0.2</v>
      </c>
      <c r="I9" s="14">
        <f>'[5]Janeiro'!$K$12</f>
        <v>0.6</v>
      </c>
      <c r="J9" s="14">
        <f>'[5]Janeiro'!$K$13</f>
        <v>0</v>
      </c>
      <c r="K9" s="14">
        <f>'[5]Janeiro'!$K$14</f>
        <v>0</v>
      </c>
      <c r="L9" s="14">
        <f>'[5]Janeiro'!$K$15</f>
        <v>3.2</v>
      </c>
      <c r="M9" s="14">
        <f>'[5]Janeiro'!$K$16</f>
        <v>31.2</v>
      </c>
      <c r="N9" s="14">
        <f>'[5]Janeiro'!$K$17</f>
        <v>0.4</v>
      </c>
      <c r="O9" s="14">
        <f>'[5]Janeiro'!$K$18</f>
        <v>8.4</v>
      </c>
      <c r="P9" s="14">
        <f>'[5]Janeiro'!$K$19</f>
        <v>40.4</v>
      </c>
      <c r="Q9" s="14">
        <f>'[5]Janeiro'!$K$20</f>
        <v>4.4</v>
      </c>
      <c r="R9" s="14">
        <f>'[5]Janeiro'!$K$21</f>
        <v>0.2</v>
      </c>
      <c r="S9" s="14">
        <f>'[5]Janeiro'!$K$22</f>
        <v>0</v>
      </c>
      <c r="T9" s="14">
        <f>'[5]Janeiro'!$K$23</f>
        <v>21</v>
      </c>
      <c r="U9" s="14">
        <f>'[5]Janeiro'!$K$24</f>
        <v>36.4</v>
      </c>
      <c r="V9" s="14">
        <f>'[5]Janeiro'!$K$25</f>
        <v>13</v>
      </c>
      <c r="W9" s="14">
        <f>'[5]Janeiro'!$K$26</f>
        <v>69.4</v>
      </c>
      <c r="X9" s="14">
        <f>'[5]Janeiro'!$K$27</f>
        <v>0.6</v>
      </c>
      <c r="Y9" s="14">
        <f>'[5]Janeiro'!$K$28</f>
        <v>0.4</v>
      </c>
      <c r="Z9" s="14">
        <f>'[5]Janeiro'!$K$29</f>
        <v>32.2</v>
      </c>
      <c r="AA9" s="14">
        <f>'[5]Janeiro'!$K$30</f>
        <v>2.8</v>
      </c>
      <c r="AB9" s="14">
        <f>'[5]Janeiro'!$K$31</f>
        <v>11.8</v>
      </c>
      <c r="AC9" s="14">
        <f>'[5]Janeiro'!$K$32</f>
        <v>1.2</v>
      </c>
      <c r="AD9" s="14">
        <f>'[5]Janeiro'!$K$33</f>
        <v>1.6</v>
      </c>
      <c r="AE9" s="14">
        <f>'[5]Janeiro'!$K$34</f>
        <v>13.2</v>
      </c>
      <c r="AF9" s="14">
        <f>'[5]Janeiro'!$K$35</f>
        <v>0.2</v>
      </c>
      <c r="AG9" s="16">
        <f t="shared" si="1"/>
        <v>353</v>
      </c>
    </row>
    <row r="10" spans="1:33" ht="16.5" customHeight="1">
      <c r="A10" s="9" t="s">
        <v>5</v>
      </c>
      <c r="B10" s="14">
        <f>'[6]Janeiro'!$K$5</f>
        <v>0</v>
      </c>
      <c r="C10" s="14">
        <f>'[6]Janeiro'!$K$6</f>
        <v>0.2</v>
      </c>
      <c r="D10" s="14">
        <f>'[6]Janeiro'!$K$7</f>
        <v>1.6</v>
      </c>
      <c r="E10" s="14">
        <f>'[6]Janeiro'!$K$8</f>
        <v>28.6</v>
      </c>
      <c r="F10" s="14">
        <f>'[6]Janeiro'!$K$9</f>
        <v>12.8</v>
      </c>
      <c r="G10" s="14">
        <f>'[6]Janeiro'!$K$10</f>
        <v>0</v>
      </c>
      <c r="H10" s="14">
        <f>'[6]Janeiro'!$K$11</f>
        <v>0</v>
      </c>
      <c r="I10" s="14">
        <f>'[6]Janeiro'!$K$12</f>
        <v>0</v>
      </c>
      <c r="J10" s="14">
        <f>'[6]Janeiro'!$K$13</f>
        <v>0</v>
      </c>
      <c r="K10" s="14">
        <f>'[6]Janeiro'!$K$14</f>
        <v>0</v>
      </c>
      <c r="L10" s="14">
        <f>'[6]Janeiro'!$K$15</f>
        <v>37.6</v>
      </c>
      <c r="M10" s="14">
        <f>'[6]Janeiro'!$K$16</f>
        <v>7</v>
      </c>
      <c r="N10" s="14">
        <f>'[6]Janeiro'!$K$17</f>
        <v>9</v>
      </c>
      <c r="O10" s="14">
        <f>'[6]Janeiro'!$K$18</f>
        <v>0.4</v>
      </c>
      <c r="P10" s="14">
        <f>'[6]Janeiro'!$K$19</f>
        <v>0</v>
      </c>
      <c r="Q10" s="14">
        <f>'[6]Janeiro'!$K$20</f>
        <v>0.2</v>
      </c>
      <c r="R10" s="14">
        <f>'[6]Janeiro'!$K$21</f>
        <v>1.2</v>
      </c>
      <c r="S10" s="14">
        <f>'[6]Janeiro'!$K$22</f>
        <v>0.2</v>
      </c>
      <c r="T10" s="14">
        <f>'[6]Janeiro'!$K$23</f>
        <v>1.6</v>
      </c>
      <c r="U10" s="14">
        <f>'[6]Janeiro'!$K$24</f>
        <v>8</v>
      </c>
      <c r="V10" s="14">
        <f>'[6]Janeiro'!$K$25</f>
        <v>1.4</v>
      </c>
      <c r="W10" s="14">
        <f>'[6]Janeiro'!$K$26</f>
        <v>0.6</v>
      </c>
      <c r="X10" s="14">
        <f>'[6]Janeiro'!$K$27</f>
        <v>0</v>
      </c>
      <c r="Y10" s="14">
        <f>'[6]Janeiro'!$K$28</f>
        <v>0</v>
      </c>
      <c r="Z10" s="14">
        <f>'[6]Janeiro'!$K$29</f>
        <v>4.4</v>
      </c>
      <c r="AA10" s="14">
        <f>'[6]Janeiro'!$K$30</f>
        <v>26.4</v>
      </c>
      <c r="AB10" s="14">
        <f>'[6]Janeiro'!$K$31</f>
        <v>30.8</v>
      </c>
      <c r="AC10" s="14">
        <f>'[6]Janeiro'!$K$32</f>
        <v>1.6</v>
      </c>
      <c r="AD10" s="14">
        <f>'[6]Janeiro'!$K$33</f>
        <v>0.2</v>
      </c>
      <c r="AE10" s="14">
        <f>'[6]Janeiro'!$K$34</f>
        <v>0</v>
      </c>
      <c r="AF10" s="14">
        <f>'[6]Janeiro'!$K$35</f>
        <v>1.6</v>
      </c>
      <c r="AG10" s="16">
        <f t="shared" si="1"/>
        <v>175.4</v>
      </c>
    </row>
    <row r="11" spans="1:33" ht="16.5" customHeight="1">
      <c r="A11" s="9" t="s">
        <v>6</v>
      </c>
      <c r="B11" s="14">
        <f>'[7]Janeiro'!$K$5</f>
        <v>8.8</v>
      </c>
      <c r="C11" s="14">
        <f>'[7]Janeiro'!$K$6</f>
        <v>44.4</v>
      </c>
      <c r="D11" s="14">
        <f>'[7]Janeiro'!$K$7</f>
        <v>0</v>
      </c>
      <c r="E11" s="14">
        <f>'[7]Janeiro'!$K$8</f>
        <v>5.4</v>
      </c>
      <c r="F11" s="14">
        <f>'[7]Janeiro'!$K$9</f>
        <v>0</v>
      </c>
      <c r="G11" s="14">
        <f>'[7]Janeiro'!$K$10</f>
        <v>0</v>
      </c>
      <c r="H11" s="14">
        <f>'[7]Janeiro'!$K$11</f>
        <v>0</v>
      </c>
      <c r="I11" s="14">
        <f>'[7]Janeiro'!$K$12</f>
        <v>0</v>
      </c>
      <c r="J11" s="14">
        <f>'[7]Janeiro'!$K$13</f>
        <v>0</v>
      </c>
      <c r="K11" s="14">
        <f>'[7]Janeiro'!$K$14</f>
        <v>0</v>
      </c>
      <c r="L11" s="14">
        <f>'[7]Janeiro'!$K$15</f>
        <v>1</v>
      </c>
      <c r="M11" s="14">
        <f>'[7]Janeiro'!$K$16</f>
        <v>1</v>
      </c>
      <c r="N11" s="14">
        <f>'[7]Janeiro'!$K$17</f>
        <v>5.2</v>
      </c>
      <c r="O11" s="14">
        <f>'[7]Janeiro'!$K$18</f>
        <v>0</v>
      </c>
      <c r="P11" s="14">
        <f>'[7]Janeiro'!$K$19</f>
        <v>0</v>
      </c>
      <c r="Q11" s="14">
        <f>'[7]Janeiro'!$K$20</f>
        <v>2.4</v>
      </c>
      <c r="R11" s="14">
        <f>'[7]Janeiro'!$K$21</f>
        <v>38</v>
      </c>
      <c r="S11" s="14">
        <f>'[7]Janeiro'!$K$22</f>
        <v>0</v>
      </c>
      <c r="T11" s="14">
        <f>'[7]Janeiro'!$K$23</f>
        <v>5</v>
      </c>
      <c r="U11" s="14">
        <f>'[7]Janeiro'!$K$24</f>
        <v>42.2</v>
      </c>
      <c r="V11" s="14">
        <f>'[7]Janeiro'!$K$25</f>
        <v>0.4</v>
      </c>
      <c r="W11" s="14">
        <f>'[7]Janeiro'!$K$26</f>
        <v>0</v>
      </c>
      <c r="X11" s="14">
        <f>'[7]Janeiro'!$K$27</f>
        <v>0</v>
      </c>
      <c r="Y11" s="14">
        <f>'[7]Janeiro'!$K$28</f>
        <v>0</v>
      </c>
      <c r="Z11" s="14">
        <f>'[7]Janeiro'!$K$29</f>
        <v>0.4</v>
      </c>
      <c r="AA11" s="14">
        <f>'[7]Janeiro'!$K$30</f>
        <v>17.6</v>
      </c>
      <c r="AB11" s="14">
        <f>'[7]Janeiro'!$K$31</f>
        <v>33.8</v>
      </c>
      <c r="AC11" s="14">
        <f>'[7]Janeiro'!$K$32</f>
        <v>1.2</v>
      </c>
      <c r="AD11" s="14">
        <f>'[7]Janeiro'!$K$33</f>
        <v>0</v>
      </c>
      <c r="AE11" s="14">
        <f>'[7]Janeiro'!$K$34</f>
        <v>0</v>
      </c>
      <c r="AF11" s="14">
        <f>'[7]Janeiro'!$K$35</f>
        <v>14</v>
      </c>
      <c r="AG11" s="16">
        <f t="shared" si="1"/>
        <v>220.8</v>
      </c>
    </row>
    <row r="12" spans="1:33" ht="16.5" customHeight="1">
      <c r="A12" s="9" t="s">
        <v>7</v>
      </c>
      <c r="B12" s="14">
        <f>'[8]Janeiro'!$K$5</f>
        <v>0.4</v>
      </c>
      <c r="C12" s="14">
        <f>'[8]Janeiro'!$K$6</f>
        <v>0</v>
      </c>
      <c r="D12" s="14">
        <f>'[8]Janeiro'!$K$7</f>
        <v>0</v>
      </c>
      <c r="E12" s="14">
        <f>'[8]Janeiro'!$K$8</f>
        <v>30.6</v>
      </c>
      <c r="F12" s="14">
        <f>'[8]Janeiro'!$K$9</f>
        <v>1.6</v>
      </c>
      <c r="G12" s="14">
        <f>'[8]Janeiro'!$K$10</f>
        <v>0.4</v>
      </c>
      <c r="H12" s="14">
        <f>'[8]Janeiro'!$K$11</f>
        <v>0.2</v>
      </c>
      <c r="I12" s="14">
        <f>'[8]Janeiro'!$K$12</f>
        <v>0</v>
      </c>
      <c r="J12" s="14">
        <f>'[8]Janeiro'!$K$13</f>
        <v>0</v>
      </c>
      <c r="K12" s="14">
        <f>'[8]Janeiro'!$K$14</f>
        <v>0</v>
      </c>
      <c r="L12" s="14">
        <f>'[8]Janeiro'!$K$15</f>
        <v>1.2</v>
      </c>
      <c r="M12" s="14">
        <f>'[8]Janeiro'!$K$16</f>
        <v>5.8</v>
      </c>
      <c r="N12" s="14">
        <f>'[8]Janeiro'!$K$17</f>
        <v>2.2</v>
      </c>
      <c r="O12" s="14">
        <f>'[8]Janeiro'!$K$18</f>
        <v>0</v>
      </c>
      <c r="P12" s="14">
        <f>'[8]Janeiro'!$K$19</f>
        <v>0</v>
      </c>
      <c r="Q12" s="14">
        <f>'[8]Janeiro'!$K$20</f>
        <v>0</v>
      </c>
      <c r="R12" s="14">
        <f>'[8]Janeiro'!$K$21</f>
        <v>0</v>
      </c>
      <c r="S12" s="14">
        <f>'[8]Janeiro'!$K$22</f>
        <v>0</v>
      </c>
      <c r="T12" s="14">
        <f>'[8]Janeiro'!$K$23</f>
        <v>2</v>
      </c>
      <c r="U12" s="14">
        <f>'[8]Janeiro'!$K$24</f>
        <v>15.6</v>
      </c>
      <c r="V12" s="14">
        <f>'[8]Janeiro'!$K$25</f>
        <v>3</v>
      </c>
      <c r="W12" s="14">
        <f>'[8]Janeiro'!$K$26</f>
        <v>2.4</v>
      </c>
      <c r="X12" s="14">
        <f>'[8]Janeiro'!$K$27</f>
        <v>0</v>
      </c>
      <c r="Y12" s="14">
        <f>'[8]Janeiro'!$K$28</f>
        <v>0</v>
      </c>
      <c r="Z12" s="14">
        <f>'[8]Janeiro'!$K$29</f>
        <v>0.6</v>
      </c>
      <c r="AA12" s="14">
        <f>'[8]Janeiro'!$K$30</f>
        <v>22.6</v>
      </c>
      <c r="AB12" s="14">
        <f>'[8]Janeiro'!$K$31</f>
        <v>17.6</v>
      </c>
      <c r="AC12" s="14">
        <f>'[8]Janeiro'!$K$32</f>
        <v>0.8</v>
      </c>
      <c r="AD12" s="14">
        <f>'[8]Janeiro'!$K$33</f>
        <v>7.2</v>
      </c>
      <c r="AE12" s="14">
        <f>'[8]Janeiro'!$K$34</f>
        <v>0</v>
      </c>
      <c r="AF12" s="14">
        <f>'[8]Janeiro'!$K$35</f>
        <v>0.4</v>
      </c>
      <c r="AG12" s="16">
        <f t="shared" si="1"/>
        <v>114.6</v>
      </c>
    </row>
    <row r="13" spans="1:33" ht="16.5" customHeight="1">
      <c r="A13" s="9" t="s">
        <v>8</v>
      </c>
      <c r="B13" s="14">
        <f>'[9]Janeiro'!$K$5</f>
        <v>0</v>
      </c>
      <c r="C13" s="14">
        <f>'[9]Janeiro'!$K$6</f>
        <v>0</v>
      </c>
      <c r="D13" s="14">
        <f>'[9]Janeiro'!$K$7</f>
        <v>0</v>
      </c>
      <c r="E13" s="14">
        <f>'[9]Janeiro'!$K$8</f>
        <v>18.4</v>
      </c>
      <c r="F13" s="14">
        <f>'[9]Janeiro'!$K$9</f>
        <v>3.2</v>
      </c>
      <c r="G13" s="14">
        <f>'[9]Janeiro'!$K$10</f>
        <v>7</v>
      </c>
      <c r="H13" s="14">
        <f>'[9]Janeiro'!$K$11</f>
        <v>0</v>
      </c>
      <c r="I13" s="14">
        <f>'[9]Janeiro'!$K$12</f>
        <v>15.2</v>
      </c>
      <c r="J13" s="14">
        <f>'[9]Janeiro'!$K$13</f>
        <v>0.2</v>
      </c>
      <c r="K13" s="14">
        <f>'[9]Janeiro'!$K$14</f>
        <v>8.8</v>
      </c>
      <c r="L13" s="14">
        <f>'[9]Janeiro'!$K$15</f>
        <v>0.6</v>
      </c>
      <c r="M13" s="14">
        <f>'[9]Janeiro'!$K$16</f>
        <v>18.6</v>
      </c>
      <c r="N13" s="14">
        <f>'[9]Janeiro'!$K$17</f>
        <v>8.2</v>
      </c>
      <c r="O13" s="14">
        <f>'[9]Janeiro'!$K$18</f>
        <v>0.2</v>
      </c>
      <c r="P13" s="14">
        <f>'[9]Janeiro'!$K$19</f>
        <v>0</v>
      </c>
      <c r="Q13" s="14">
        <f>'[9]Janeiro'!$K$20</f>
        <v>0</v>
      </c>
      <c r="R13" s="14">
        <f>'[9]Janeiro'!$K$21</f>
        <v>0</v>
      </c>
      <c r="S13" s="14">
        <f>'[9]Janeiro'!$K$22</f>
        <v>0.6</v>
      </c>
      <c r="T13" s="14">
        <f>'[9]Janeiro'!$K$23</f>
        <v>5.8</v>
      </c>
      <c r="U13" s="14">
        <f>'[9]Janeiro'!$K$24</f>
        <v>42.6</v>
      </c>
      <c r="V13" s="14">
        <f>'[9]Janeiro'!$K$25</f>
        <v>2.2</v>
      </c>
      <c r="W13" s="14">
        <f>'[9]Janeiro'!$K$26</f>
        <v>5.4</v>
      </c>
      <c r="X13" s="14">
        <f>'[9]Janeiro'!$K$27</f>
        <v>58</v>
      </c>
      <c r="Y13" s="14">
        <f>'[9]Janeiro'!$K$28</f>
        <v>0</v>
      </c>
      <c r="Z13" s="14">
        <f>'[9]Janeiro'!$K$29</f>
        <v>91.6</v>
      </c>
      <c r="AA13" s="14">
        <f>'[9]Janeiro'!$K$30</f>
        <v>18.4</v>
      </c>
      <c r="AB13" s="14">
        <f>'[9]Janeiro'!$K$31</f>
        <v>2</v>
      </c>
      <c r="AC13" s="14">
        <f>'[9]Janeiro'!$K$32</f>
        <v>29.8</v>
      </c>
      <c r="AD13" s="14">
        <f>'[9]Janeiro'!$K$33</f>
        <v>6.4</v>
      </c>
      <c r="AE13" s="14">
        <f>'[9]Janeiro'!$K$34</f>
        <v>0.8</v>
      </c>
      <c r="AF13" s="14">
        <f>'[9]Janeiro'!$K$35</f>
        <v>0</v>
      </c>
      <c r="AG13" s="16">
        <f t="shared" si="1"/>
        <v>344</v>
      </c>
    </row>
    <row r="14" spans="1:33" ht="16.5" customHeight="1">
      <c r="A14" s="9" t="s">
        <v>9</v>
      </c>
      <c r="B14" s="14">
        <f>'[10]Janeiro'!$K$5</f>
        <v>0.6</v>
      </c>
      <c r="C14" s="14">
        <f>'[10]Janeiro'!$K$6</f>
        <v>1.8</v>
      </c>
      <c r="D14" s="14">
        <f>'[10]Janeiro'!$K$7</f>
        <v>0</v>
      </c>
      <c r="E14" s="14">
        <f>'[10]Janeiro'!$K$8</f>
        <v>0</v>
      </c>
      <c r="F14" s="14">
        <f>'[10]Janeiro'!$K$9</f>
        <v>42.4</v>
      </c>
      <c r="G14" s="14">
        <f>'[10]Janeiro'!$K$10</f>
        <v>1.4</v>
      </c>
      <c r="H14" s="14">
        <f>'[10]Janeiro'!$K$11</f>
        <v>20.4</v>
      </c>
      <c r="I14" s="14">
        <f>'[10]Janeiro'!$K$12</f>
        <v>4.6</v>
      </c>
      <c r="J14" s="14">
        <f>'[10]Janeiro'!$K$13</f>
        <v>11.2</v>
      </c>
      <c r="K14" s="14">
        <f>'[10]Janeiro'!$K$14</f>
        <v>0.2</v>
      </c>
      <c r="L14" s="14">
        <f>'[10]Janeiro'!$K$15</f>
        <v>0</v>
      </c>
      <c r="M14" s="14">
        <f>'[10]Janeiro'!$K$16</f>
        <v>13</v>
      </c>
      <c r="N14" s="14">
        <f>'[10]Janeiro'!$K$17</f>
        <v>0.2</v>
      </c>
      <c r="O14" s="14">
        <f>'[10]Janeiro'!$K$18</f>
        <v>0</v>
      </c>
      <c r="P14" s="14">
        <f>'[10]Janeiro'!$K$19</f>
        <v>23.6</v>
      </c>
      <c r="Q14" s="14">
        <f>'[10]Janeiro'!$K$20</f>
        <v>0.2</v>
      </c>
      <c r="R14" s="14">
        <f>'[10]Janeiro'!$K$21</f>
        <v>1.2</v>
      </c>
      <c r="S14" s="14">
        <f>'[10]Janeiro'!$K$22</f>
        <v>0</v>
      </c>
      <c r="T14" s="14">
        <f>'[10]Janeiro'!$K$23</f>
        <v>6</v>
      </c>
      <c r="U14" s="14">
        <f>'[10]Janeiro'!$K$24</f>
        <v>42.4</v>
      </c>
      <c r="V14" s="14">
        <f>'[10]Janeiro'!$K$25</f>
        <v>43.6</v>
      </c>
      <c r="W14" s="14">
        <f>'[10]Janeiro'!$K$26</f>
        <v>48.2</v>
      </c>
      <c r="X14" s="14">
        <f>'[10]Janeiro'!$K$27</f>
        <v>0</v>
      </c>
      <c r="Y14" s="14">
        <f>'[10]Janeiro'!$K$28</f>
        <v>58</v>
      </c>
      <c r="Z14" s="14">
        <f>'[10]Janeiro'!$K$29</f>
        <v>5.8</v>
      </c>
      <c r="AA14" s="14">
        <f>'[10]Janeiro'!$K$30</f>
        <v>34</v>
      </c>
      <c r="AB14" s="14">
        <f>'[10]Janeiro'!$K$31</f>
        <v>12.6</v>
      </c>
      <c r="AC14" s="14">
        <f>'[10]Janeiro'!$K$32</f>
        <v>1.6</v>
      </c>
      <c r="AD14" s="14">
        <f>'[10]Janeiro'!$K$33</f>
        <v>0.4</v>
      </c>
      <c r="AE14" s="14">
        <f>'[10]Janeiro'!$K$34</f>
        <v>18</v>
      </c>
      <c r="AF14" s="14">
        <f>'[10]Janeiro'!$K$35</f>
        <v>0.2</v>
      </c>
      <c r="AG14" s="16">
        <f t="shared" si="1"/>
        <v>391.6</v>
      </c>
    </row>
    <row r="15" spans="1:34" ht="16.5" customHeight="1">
      <c r="A15" s="9" t="s">
        <v>10</v>
      </c>
      <c r="B15" s="14" t="s">
        <v>32</v>
      </c>
      <c r="C15" s="14" t="s">
        <v>32</v>
      </c>
      <c r="D15" s="14" t="s">
        <v>32</v>
      </c>
      <c r="E15" s="14" t="s">
        <v>32</v>
      </c>
      <c r="F15" s="14" t="s">
        <v>32</v>
      </c>
      <c r="G15" s="14" t="s">
        <v>32</v>
      </c>
      <c r="H15" s="14" t="s">
        <v>32</v>
      </c>
      <c r="I15" s="14" t="s">
        <v>32</v>
      </c>
      <c r="J15" s="14" t="s">
        <v>32</v>
      </c>
      <c r="K15" s="14" t="s">
        <v>32</v>
      </c>
      <c r="L15" s="14" t="s">
        <v>32</v>
      </c>
      <c r="M15" s="14" t="s">
        <v>32</v>
      </c>
      <c r="N15" s="14" t="s">
        <v>32</v>
      </c>
      <c r="O15" s="14" t="s">
        <v>32</v>
      </c>
      <c r="P15" s="14" t="s">
        <v>32</v>
      </c>
      <c r="Q15" s="14" t="s">
        <v>32</v>
      </c>
      <c r="R15" s="14" t="s">
        <v>32</v>
      </c>
      <c r="S15" s="14" t="s">
        <v>32</v>
      </c>
      <c r="T15" s="14" t="s">
        <v>32</v>
      </c>
      <c r="U15" s="14" t="s">
        <v>32</v>
      </c>
      <c r="V15" s="14" t="s">
        <v>32</v>
      </c>
      <c r="W15" s="14" t="s">
        <v>32</v>
      </c>
      <c r="X15" s="14" t="s">
        <v>32</v>
      </c>
      <c r="Y15" s="14" t="s">
        <v>32</v>
      </c>
      <c r="Z15" s="14" t="s">
        <v>32</v>
      </c>
      <c r="AA15" s="14" t="s">
        <v>32</v>
      </c>
      <c r="AB15" s="14" t="s">
        <v>32</v>
      </c>
      <c r="AC15" s="14" t="s">
        <v>32</v>
      </c>
      <c r="AD15" s="14" t="s">
        <v>32</v>
      </c>
      <c r="AE15" s="14" t="s">
        <v>32</v>
      </c>
      <c r="AF15" s="14" t="s">
        <v>32</v>
      </c>
      <c r="AG15" s="16" t="s">
        <v>32</v>
      </c>
      <c r="AH15"/>
    </row>
    <row r="16" spans="1:33" ht="16.5" customHeight="1">
      <c r="A16" s="9" t="s">
        <v>11</v>
      </c>
      <c r="B16" s="14">
        <f>'[11]Janeiro'!$K$5</f>
        <v>2</v>
      </c>
      <c r="C16" s="14">
        <f>'[11]Janeiro'!$K$6</f>
        <v>0.6</v>
      </c>
      <c r="D16" s="14">
        <f>'[11]Janeiro'!$K$7</f>
        <v>24.2</v>
      </c>
      <c r="E16" s="14">
        <f>'[11]Janeiro'!$K$8</f>
        <v>47</v>
      </c>
      <c r="F16" s="14">
        <f>'[11]Janeiro'!$K$9</f>
        <v>0</v>
      </c>
      <c r="G16" s="14">
        <f>'[11]Janeiro'!$K$10</f>
        <v>0</v>
      </c>
      <c r="H16" s="14">
        <f>'[11]Janeiro'!$K$11</f>
        <v>0</v>
      </c>
      <c r="I16" s="14">
        <f>'[11]Janeiro'!$K$12</f>
        <v>0</v>
      </c>
      <c r="J16" s="14">
        <f>'[11]Janeiro'!$K$13</f>
        <v>0</v>
      </c>
      <c r="K16" s="14">
        <f>'[11]Janeiro'!$K$14</f>
        <v>0</v>
      </c>
      <c r="L16" s="14">
        <f>'[11]Janeiro'!$K$15</f>
        <v>18.8</v>
      </c>
      <c r="M16" s="14">
        <f>'[11]Janeiro'!$K$16</f>
        <v>23.2</v>
      </c>
      <c r="N16" s="14">
        <f>'[11]Janeiro'!$K$17</f>
        <v>0</v>
      </c>
      <c r="O16" s="14">
        <f>'[11]Janeiro'!$K$18</f>
        <v>0</v>
      </c>
      <c r="P16" s="14">
        <f>'[11]Janeiro'!$K$19</f>
        <v>0</v>
      </c>
      <c r="Q16" s="14">
        <f>'[11]Janeiro'!$K$20</f>
        <v>0</v>
      </c>
      <c r="R16" s="14">
        <f>'[11]Janeiro'!$K$21</f>
        <v>0</v>
      </c>
      <c r="S16" s="14">
        <f>'[11]Janeiro'!$K$22</f>
        <v>0</v>
      </c>
      <c r="T16" s="14">
        <f>'[11]Janeiro'!$K$23</f>
        <v>37</v>
      </c>
      <c r="U16" s="14">
        <f>'[11]Janeiro'!$K$24</f>
        <v>38</v>
      </c>
      <c r="V16" s="14">
        <f>'[11]Janeiro'!$K$25</f>
        <v>0.6</v>
      </c>
      <c r="W16" s="14">
        <f>'[11]Janeiro'!$K$26</f>
        <v>0</v>
      </c>
      <c r="X16" s="14">
        <f>'[11]Janeiro'!$K$27</f>
        <v>0</v>
      </c>
      <c r="Y16" s="14">
        <f>'[11]Janeiro'!$K$28</f>
        <v>0</v>
      </c>
      <c r="Z16" s="14">
        <f>'[11]Janeiro'!$K$29</f>
        <v>0.4</v>
      </c>
      <c r="AA16" s="14">
        <f>'[11]Janeiro'!$K$30</f>
        <v>9.8</v>
      </c>
      <c r="AB16" s="14">
        <f>'[11]Janeiro'!$K$31</f>
        <v>14.8</v>
      </c>
      <c r="AC16" s="14">
        <f>'[11]Janeiro'!$K$32</f>
        <v>1.8</v>
      </c>
      <c r="AD16" s="14">
        <f>'[11]Janeiro'!$K$33</f>
        <v>20.4</v>
      </c>
      <c r="AE16" s="14">
        <f>'[11]Janeiro'!$K$34</f>
        <v>0.2</v>
      </c>
      <c r="AF16" s="14">
        <f>'[11]Janeiro'!$K$35</f>
        <v>0</v>
      </c>
      <c r="AG16" s="16">
        <f t="shared" si="1"/>
        <v>238.80000000000004</v>
      </c>
    </row>
    <row r="17" spans="1:33" ht="16.5" customHeight="1">
      <c r="A17" s="9" t="s">
        <v>12</v>
      </c>
      <c r="B17" s="14">
        <f>'[12]Janeiro'!$K$5</f>
        <v>0</v>
      </c>
      <c r="C17" s="14">
        <f>'[12]Janeiro'!$K$6</f>
        <v>0</v>
      </c>
      <c r="D17" s="14">
        <f>'[12]Janeiro'!$K$7</f>
        <v>0.6</v>
      </c>
      <c r="E17" s="14">
        <f>'[12]Janeiro'!$K$8</f>
        <v>77.2</v>
      </c>
      <c r="F17" s="14">
        <f>'[12]Janeiro'!$K$9</f>
        <v>0.2</v>
      </c>
      <c r="G17" s="14">
        <f>'[12]Janeiro'!$K$10</f>
        <v>0</v>
      </c>
      <c r="H17" s="14">
        <f>'[12]Janeiro'!$K$11</f>
        <v>0</v>
      </c>
      <c r="I17" s="14">
        <f>'[12]Janeiro'!$K$12</f>
        <v>5.8</v>
      </c>
      <c r="J17" s="14">
        <f>'[12]Janeiro'!$K$13</f>
        <v>0</v>
      </c>
      <c r="K17" s="14">
        <f>'[12]Janeiro'!$K$14</f>
        <v>1</v>
      </c>
      <c r="L17" s="14">
        <f>'[12]Janeiro'!$K$15</f>
        <v>11.6</v>
      </c>
      <c r="M17" s="14">
        <f>'[12]Janeiro'!$K$16</f>
        <v>0</v>
      </c>
      <c r="N17" s="14">
        <f>'[12]Janeiro'!$K$17</f>
        <v>0.2</v>
      </c>
      <c r="O17" s="14">
        <f>'[12]Janeiro'!$K$18</f>
        <v>3.8</v>
      </c>
      <c r="P17" s="14">
        <f>'[12]Janeiro'!$K$19</f>
        <v>0</v>
      </c>
      <c r="Q17" s="14">
        <f>'[12]Janeiro'!$K$20</f>
        <v>0</v>
      </c>
      <c r="R17" s="14">
        <f>'[12]Janeiro'!$K$21</f>
        <v>0</v>
      </c>
      <c r="S17" s="14">
        <f>'[12]Janeiro'!$K$22</f>
        <v>0</v>
      </c>
      <c r="T17" s="14">
        <f>'[12]Janeiro'!$K$23</f>
        <v>21.8</v>
      </c>
      <c r="U17" s="14">
        <f>'[12]Janeiro'!$K$24</f>
        <v>63.6</v>
      </c>
      <c r="V17" s="14">
        <f>'[12]Janeiro'!$K$25</f>
        <v>1.2</v>
      </c>
      <c r="W17" s="14">
        <f>'[12]Janeiro'!$K$26</f>
        <v>2</v>
      </c>
      <c r="X17" s="14">
        <f>'[12]Janeiro'!$K$27</f>
        <v>8.8</v>
      </c>
      <c r="Y17" s="14">
        <f>'[12]Janeiro'!$K$28</f>
        <v>3.6</v>
      </c>
      <c r="Z17" s="14">
        <f>'[12]Janeiro'!$K$29</f>
        <v>1</v>
      </c>
      <c r="AA17" s="14">
        <f>'[12]Janeiro'!$K$30</f>
        <v>18.6</v>
      </c>
      <c r="AB17" s="14">
        <f>'[12]Janeiro'!$K$31</f>
        <v>0.2</v>
      </c>
      <c r="AC17" s="14">
        <f>'[12]Janeiro'!$K$32</f>
        <v>3.6</v>
      </c>
      <c r="AD17" s="14">
        <f>'[12]Janeiro'!$K$33</f>
        <v>0.6</v>
      </c>
      <c r="AE17" s="14">
        <f>'[12]Janeiro'!$K$34</f>
        <v>0</v>
      </c>
      <c r="AF17" s="14">
        <f>'[12]Janeiro'!$K$35</f>
        <v>0</v>
      </c>
      <c r="AG17" s="16">
        <f t="shared" si="1"/>
        <v>225.39999999999995</v>
      </c>
    </row>
    <row r="18" spans="1:33" ht="16.5" customHeight="1">
      <c r="A18" s="9" t="s">
        <v>13</v>
      </c>
      <c r="B18" s="14">
        <f>'[14]Janeiro'!$K$5</f>
        <v>19</v>
      </c>
      <c r="C18" s="14">
        <f>'[14]Janeiro'!$K$6</f>
        <v>7.6</v>
      </c>
      <c r="D18" s="14">
        <f>'[14]Janeiro'!$K$7</f>
        <v>0.4</v>
      </c>
      <c r="E18" s="14">
        <f>'[14]Janeiro'!$K$8</f>
        <v>5</v>
      </c>
      <c r="F18" s="14">
        <f>'[14]Janeiro'!$K$9</f>
        <v>0</v>
      </c>
      <c r="G18" s="14">
        <f>'[14]Janeiro'!$K$10</f>
        <v>1</v>
      </c>
      <c r="H18" s="14">
        <f>'[14]Janeiro'!$K$11</f>
        <v>0.2</v>
      </c>
      <c r="I18" s="14">
        <f>'[14]Janeiro'!$K$12</f>
        <v>30</v>
      </c>
      <c r="J18" s="14">
        <f>'[14]Janeiro'!$K$13</f>
        <v>0.8</v>
      </c>
      <c r="K18" s="14">
        <f>'[14]Janeiro'!$K$14</f>
        <v>9.4</v>
      </c>
      <c r="L18" s="14">
        <f>'[14]Janeiro'!$K$15</f>
        <v>8.2</v>
      </c>
      <c r="M18" s="14">
        <f>'[14]Janeiro'!$K$16</f>
        <v>0</v>
      </c>
      <c r="N18" s="14">
        <f>'[14]Janeiro'!$K$17</f>
        <v>2.4</v>
      </c>
      <c r="O18" s="14">
        <f>'[14]Janeiro'!$K$18</f>
        <v>0.8</v>
      </c>
      <c r="P18" s="14">
        <f>'[14]Janeiro'!$K$19</f>
        <v>2.4</v>
      </c>
      <c r="Q18" s="14">
        <f>'[14]Janeiro'!$K$20</f>
        <v>0.6</v>
      </c>
      <c r="R18" s="14">
        <f>'[14]Janeiro'!$K$21</f>
        <v>0.4</v>
      </c>
      <c r="S18" s="14">
        <f>'[14]Janeiro'!$K$22</f>
        <v>0.4</v>
      </c>
      <c r="T18" s="14">
        <f>'[14]Janeiro'!$K$23</f>
        <v>0.2</v>
      </c>
      <c r="U18" s="14">
        <f>'[14]Janeiro'!$K$24</f>
        <v>0</v>
      </c>
      <c r="V18" s="14">
        <f>'[14]Janeiro'!$K$25</f>
        <v>0.2</v>
      </c>
      <c r="W18" s="14">
        <f>'[14]Janeiro'!$K$26</f>
        <v>0</v>
      </c>
      <c r="X18" s="14">
        <f>'[14]Janeiro'!$K$27</f>
        <v>0.2</v>
      </c>
      <c r="Y18" s="14">
        <f>'[14]Janeiro'!$K$28</f>
        <v>0.2</v>
      </c>
      <c r="Z18" s="14">
        <f>'[14]Janeiro'!$K$29</f>
        <v>0.2</v>
      </c>
      <c r="AA18" s="14">
        <f>'[14]Janeiro'!$K$30</f>
        <v>0.2</v>
      </c>
      <c r="AB18" s="14">
        <f>'[14]Janeiro'!$K$31</f>
        <v>0</v>
      </c>
      <c r="AC18" s="14">
        <f>'[14]Janeiro'!$K$32</f>
        <v>0</v>
      </c>
      <c r="AD18" s="14">
        <f>'[14]Janeiro'!$K$33</f>
        <v>0.2</v>
      </c>
      <c r="AE18" s="14">
        <f>'[14]Janeiro'!$K$34</f>
        <v>0.2</v>
      </c>
      <c r="AF18" s="14">
        <f>'[14]Janeiro'!$K$35</f>
        <v>0.2</v>
      </c>
      <c r="AG18" s="16">
        <f t="shared" si="1"/>
        <v>90.40000000000005</v>
      </c>
    </row>
    <row r="19" spans="1:34" ht="16.5" customHeight="1">
      <c r="A19" s="9" t="s">
        <v>14</v>
      </c>
      <c r="B19" s="3">
        <f>'[13]Janeiro'!$K$5</f>
        <v>1.6</v>
      </c>
      <c r="C19" s="3">
        <f>'[13]Janeiro'!$K$6</f>
        <v>0</v>
      </c>
      <c r="D19" s="3">
        <f>'[13]Janeiro'!$K$7</f>
        <v>12.4</v>
      </c>
      <c r="E19" s="3">
        <f>'[13]Janeiro'!$K$8</f>
        <v>0</v>
      </c>
      <c r="F19" s="3">
        <f>'[13]Janeiro'!$K$9</f>
        <v>7</v>
      </c>
      <c r="G19" s="3">
        <f>'[13]Janeiro'!$K$10</f>
        <v>6.8</v>
      </c>
      <c r="H19" s="3">
        <f>'[13]Janeiro'!$K$11</f>
        <v>0</v>
      </c>
      <c r="I19" s="3">
        <f>'[13]Janeiro'!$K$12</f>
        <v>2.4</v>
      </c>
      <c r="J19" s="3">
        <f>'[13]Janeiro'!$K$13</f>
        <v>0</v>
      </c>
      <c r="K19" s="3">
        <f>'[13]Janeiro'!$K$14</f>
        <v>0</v>
      </c>
      <c r="L19" s="3">
        <f>'[13]Janeiro'!$K$15</f>
        <v>2</v>
      </c>
      <c r="M19" s="3">
        <f>'[13]Janeiro'!$K$16</f>
        <v>1.2</v>
      </c>
      <c r="N19" s="3">
        <f>'[13]Janeiro'!$K$17</f>
        <v>0.2</v>
      </c>
      <c r="O19" s="3">
        <f>'[13]Janeiro'!$K$18</f>
        <v>31.8</v>
      </c>
      <c r="P19" s="3">
        <f>'[13]Janeiro'!$K$19</f>
        <v>25</v>
      </c>
      <c r="Q19" s="3">
        <f>'[13]Janeiro'!$K$20</f>
        <v>0.2</v>
      </c>
      <c r="R19" s="3">
        <f>'[13]Janeiro'!$K$21</f>
        <v>0.2</v>
      </c>
      <c r="S19" s="3">
        <f>'[13]Janeiro'!$K$22</f>
        <v>0</v>
      </c>
      <c r="T19" s="3">
        <f>'[13]Janeiro'!$K$23</f>
        <v>11.8</v>
      </c>
      <c r="U19" s="3">
        <f>'[13]Janeiro'!$K$24</f>
        <v>31.2</v>
      </c>
      <c r="V19" s="3">
        <f>'[13]Janeiro'!$K$25</f>
        <v>5</v>
      </c>
      <c r="W19" s="3">
        <f>'[13]Janeiro'!$K$26</f>
        <v>3.6</v>
      </c>
      <c r="X19" s="3">
        <f>'[13]Janeiro'!$K$27</f>
        <v>3.6</v>
      </c>
      <c r="Y19" s="3">
        <f>'[13]Janeiro'!$K$28</f>
        <v>2.2</v>
      </c>
      <c r="Z19" s="3">
        <f>'[13]Janeiro'!$K$29</f>
        <v>2</v>
      </c>
      <c r="AA19" s="3">
        <f>'[13]Janeiro'!$K$30</f>
        <v>1.6</v>
      </c>
      <c r="AB19" s="3">
        <f>'[13]Janeiro'!$K$31</f>
        <v>1.8</v>
      </c>
      <c r="AC19" s="3">
        <f>'[13]Janeiro'!$K$32</f>
        <v>2.8</v>
      </c>
      <c r="AD19" s="3">
        <f>'[13]Janeiro'!$K$33</f>
        <v>2.2</v>
      </c>
      <c r="AE19" s="3">
        <f>'[13]Janeiro'!$K$34</f>
        <v>2.4</v>
      </c>
      <c r="AF19" s="3">
        <f>'[13]Janeiro'!$K$35</f>
        <v>2.4</v>
      </c>
      <c r="AG19" s="16">
        <f t="shared" si="1"/>
        <v>163.4</v>
      </c>
      <c r="AH19" s="2"/>
    </row>
    <row r="20" spans="1:34" s="5" customFormat="1" ht="16.5" customHeight="1">
      <c r="A20" s="29" t="s">
        <v>26</v>
      </c>
      <c r="B20" s="30">
        <f aca="true" t="shared" si="2" ref="B20:AG20">MAX(B5:B19)</f>
        <v>19</v>
      </c>
      <c r="C20" s="30">
        <f t="shared" si="2"/>
        <v>44.4</v>
      </c>
      <c r="D20" s="30">
        <f t="shared" si="2"/>
        <v>24.2</v>
      </c>
      <c r="E20" s="30">
        <f t="shared" si="2"/>
        <v>77.2</v>
      </c>
      <c r="F20" s="30">
        <f t="shared" si="2"/>
        <v>42.4</v>
      </c>
      <c r="G20" s="30">
        <f t="shared" si="2"/>
        <v>28.6</v>
      </c>
      <c r="H20" s="30">
        <f t="shared" si="2"/>
        <v>20.4</v>
      </c>
      <c r="I20" s="30">
        <f t="shared" si="2"/>
        <v>57.2</v>
      </c>
      <c r="J20" s="30">
        <f t="shared" si="2"/>
        <v>11.2</v>
      </c>
      <c r="K20" s="30">
        <f t="shared" si="2"/>
        <v>9.4</v>
      </c>
      <c r="L20" s="30">
        <f t="shared" si="2"/>
        <v>37.6</v>
      </c>
      <c r="M20" s="30">
        <f t="shared" si="2"/>
        <v>31.2</v>
      </c>
      <c r="N20" s="30">
        <f t="shared" si="2"/>
        <v>9</v>
      </c>
      <c r="O20" s="30">
        <f t="shared" si="2"/>
        <v>31.8</v>
      </c>
      <c r="P20" s="30">
        <f t="shared" si="2"/>
        <v>40.4</v>
      </c>
      <c r="Q20" s="30">
        <f t="shared" si="2"/>
        <v>4.4</v>
      </c>
      <c r="R20" s="30">
        <f t="shared" si="2"/>
        <v>38</v>
      </c>
      <c r="S20" s="30">
        <f t="shared" si="2"/>
        <v>4.6</v>
      </c>
      <c r="T20" s="30">
        <f t="shared" si="2"/>
        <v>37</v>
      </c>
      <c r="U20" s="30">
        <f t="shared" si="2"/>
        <v>63.6</v>
      </c>
      <c r="V20" s="30">
        <f t="shared" si="2"/>
        <v>43.6</v>
      </c>
      <c r="W20" s="30">
        <f t="shared" si="2"/>
        <v>69.4</v>
      </c>
      <c r="X20" s="30">
        <f t="shared" si="2"/>
        <v>58</v>
      </c>
      <c r="Y20" s="30">
        <f t="shared" si="2"/>
        <v>58</v>
      </c>
      <c r="Z20" s="30">
        <f t="shared" si="2"/>
        <v>91.6</v>
      </c>
      <c r="AA20" s="30">
        <f t="shared" si="2"/>
        <v>168.2</v>
      </c>
      <c r="AB20" s="30">
        <f t="shared" si="2"/>
        <v>33.8</v>
      </c>
      <c r="AC20" s="30">
        <f t="shared" si="2"/>
        <v>29.8</v>
      </c>
      <c r="AD20" s="30">
        <f t="shared" si="2"/>
        <v>20.4</v>
      </c>
      <c r="AE20" s="30">
        <f t="shared" si="2"/>
        <v>24.2</v>
      </c>
      <c r="AF20" s="30">
        <f t="shared" si="2"/>
        <v>14</v>
      </c>
      <c r="AG20" s="33">
        <f t="shared" si="2"/>
        <v>410.8</v>
      </c>
      <c r="AH20" s="12"/>
    </row>
    <row r="21" spans="1:34" s="28" customFormat="1" ht="12.75">
      <c r="A21" s="32" t="s">
        <v>30</v>
      </c>
      <c r="B21" s="31">
        <f aca="true" t="shared" si="3" ref="B21:AG21">SUM(B5:B19)</f>
        <v>39.00000000000001</v>
      </c>
      <c r="C21" s="31">
        <f t="shared" si="3"/>
        <v>69.2</v>
      </c>
      <c r="D21" s="31">
        <f t="shared" si="3"/>
        <v>44.6</v>
      </c>
      <c r="E21" s="31">
        <f t="shared" si="3"/>
        <v>261</v>
      </c>
      <c r="F21" s="31">
        <f t="shared" si="3"/>
        <v>79.8</v>
      </c>
      <c r="G21" s="31">
        <f t="shared" si="3"/>
        <v>69.2</v>
      </c>
      <c r="H21" s="31">
        <f t="shared" si="3"/>
        <v>21.799999999999997</v>
      </c>
      <c r="I21" s="31">
        <f t="shared" si="3"/>
        <v>145.4</v>
      </c>
      <c r="J21" s="31">
        <f t="shared" si="3"/>
        <v>22.4</v>
      </c>
      <c r="K21" s="31">
        <f t="shared" si="3"/>
        <v>28.4</v>
      </c>
      <c r="L21" s="31">
        <f t="shared" si="3"/>
        <v>111.6</v>
      </c>
      <c r="M21" s="31">
        <f t="shared" si="3"/>
        <v>150.79999999999998</v>
      </c>
      <c r="N21" s="31">
        <f t="shared" si="3"/>
        <v>28.799999999999994</v>
      </c>
      <c r="O21" s="31">
        <f t="shared" si="3"/>
        <v>68</v>
      </c>
      <c r="P21" s="31">
        <f t="shared" si="3"/>
        <v>103.4</v>
      </c>
      <c r="Q21" s="31">
        <f t="shared" si="3"/>
        <v>9.799999999999999</v>
      </c>
      <c r="R21" s="31">
        <f t="shared" si="3"/>
        <v>96.80000000000001</v>
      </c>
      <c r="S21" s="31">
        <f t="shared" si="3"/>
        <v>8.8</v>
      </c>
      <c r="T21" s="31">
        <f t="shared" si="3"/>
        <v>142.4</v>
      </c>
      <c r="U21" s="31">
        <f t="shared" si="3"/>
        <v>381.59999999999997</v>
      </c>
      <c r="V21" s="31">
        <f t="shared" si="3"/>
        <v>91.80000000000001</v>
      </c>
      <c r="W21" s="31">
        <f t="shared" si="3"/>
        <v>152.6</v>
      </c>
      <c r="X21" s="31">
        <f t="shared" si="3"/>
        <v>108.6</v>
      </c>
      <c r="Y21" s="31">
        <f t="shared" si="3"/>
        <v>103.8</v>
      </c>
      <c r="Z21" s="31">
        <f t="shared" si="3"/>
        <v>221.20000000000002</v>
      </c>
      <c r="AA21" s="31">
        <f t="shared" si="3"/>
        <v>347.40000000000003</v>
      </c>
      <c r="AB21" s="31">
        <f t="shared" si="3"/>
        <v>148.20000000000002</v>
      </c>
      <c r="AC21" s="31">
        <f t="shared" si="3"/>
        <v>50.199999999999996</v>
      </c>
      <c r="AD21" s="31">
        <f t="shared" si="3"/>
        <v>50.800000000000004</v>
      </c>
      <c r="AE21" s="31">
        <f t="shared" si="3"/>
        <v>67.4</v>
      </c>
      <c r="AF21" s="31">
        <f t="shared" si="3"/>
        <v>18.999999999999996</v>
      </c>
      <c r="AG21" s="25">
        <f t="shared" si="3"/>
        <v>3243.8</v>
      </c>
      <c r="AH21" s="6"/>
    </row>
    <row r="22" ht="12.75">
      <c r="A22" s="50" t="s">
        <v>43</v>
      </c>
    </row>
    <row r="23" ht="12.75">
      <c r="A23" s="51" t="s">
        <v>44</v>
      </c>
    </row>
  </sheetData>
  <sheetProtection password="C6EC" sheet="1" objects="1" scenarios="1"/>
  <mergeCells count="34"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F3:AF4"/>
    <mergeCell ref="AB3:AB4"/>
    <mergeCell ref="AC3:AC4"/>
    <mergeCell ref="AD3:AD4"/>
    <mergeCell ref="AE3:AE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2"/>
  <sheetViews>
    <sheetView zoomScalePageLayoutView="0" workbookViewId="0" topLeftCell="C1">
      <selection activeCell="AG20" sqref="AG20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421875" style="2" customWidth="1"/>
    <col min="33" max="33" width="7.421875" style="18" bestFit="1" customWidth="1"/>
    <col min="34" max="34" width="6.57421875" style="0" bestFit="1" customWidth="1"/>
  </cols>
  <sheetData>
    <row r="1" spans="1:34" ht="19.5" customHeight="1" thickBot="1">
      <c r="A1" s="60" t="s">
        <v>17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</row>
    <row r="2" spans="1:34" s="4" customFormat="1" ht="19.5" customHeight="1">
      <c r="A2" s="57" t="s">
        <v>15</v>
      </c>
      <c r="B2" s="61" t="s">
        <v>31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s="5" customFormat="1" ht="19.5" customHeight="1">
      <c r="A3" s="58"/>
      <c r="B3" s="52">
        <v>1</v>
      </c>
      <c r="C3" s="52">
        <f aca="true" t="shared" si="0" ref="C3:AD3">SUM(B3+1)</f>
        <v>2</v>
      </c>
      <c r="D3" s="52">
        <f t="shared" si="0"/>
        <v>3</v>
      </c>
      <c r="E3" s="52">
        <f t="shared" si="0"/>
        <v>4</v>
      </c>
      <c r="F3" s="52">
        <f t="shared" si="0"/>
        <v>5</v>
      </c>
      <c r="G3" s="52">
        <f t="shared" si="0"/>
        <v>6</v>
      </c>
      <c r="H3" s="52">
        <f t="shared" si="0"/>
        <v>7</v>
      </c>
      <c r="I3" s="52">
        <f t="shared" si="0"/>
        <v>8</v>
      </c>
      <c r="J3" s="52">
        <f t="shared" si="0"/>
        <v>9</v>
      </c>
      <c r="K3" s="52">
        <f t="shared" si="0"/>
        <v>10</v>
      </c>
      <c r="L3" s="52">
        <f t="shared" si="0"/>
        <v>11</v>
      </c>
      <c r="M3" s="52">
        <f t="shared" si="0"/>
        <v>12</v>
      </c>
      <c r="N3" s="52">
        <f t="shared" si="0"/>
        <v>13</v>
      </c>
      <c r="O3" s="52">
        <f t="shared" si="0"/>
        <v>14</v>
      </c>
      <c r="P3" s="52">
        <f t="shared" si="0"/>
        <v>15</v>
      </c>
      <c r="Q3" s="52">
        <f t="shared" si="0"/>
        <v>16</v>
      </c>
      <c r="R3" s="52">
        <f t="shared" si="0"/>
        <v>17</v>
      </c>
      <c r="S3" s="52">
        <f t="shared" si="0"/>
        <v>18</v>
      </c>
      <c r="T3" s="52">
        <f t="shared" si="0"/>
        <v>19</v>
      </c>
      <c r="U3" s="52">
        <f t="shared" si="0"/>
        <v>20</v>
      </c>
      <c r="V3" s="52">
        <f t="shared" si="0"/>
        <v>21</v>
      </c>
      <c r="W3" s="52">
        <f t="shared" si="0"/>
        <v>22</v>
      </c>
      <c r="X3" s="52">
        <f t="shared" si="0"/>
        <v>23</v>
      </c>
      <c r="Y3" s="52">
        <f t="shared" si="0"/>
        <v>24</v>
      </c>
      <c r="Z3" s="52">
        <f t="shared" si="0"/>
        <v>25</v>
      </c>
      <c r="AA3" s="52">
        <f t="shared" si="0"/>
        <v>26</v>
      </c>
      <c r="AB3" s="52">
        <f t="shared" si="0"/>
        <v>27</v>
      </c>
      <c r="AC3" s="52">
        <f t="shared" si="0"/>
        <v>28</v>
      </c>
      <c r="AD3" s="52">
        <f t="shared" si="0"/>
        <v>29</v>
      </c>
      <c r="AE3" s="52">
        <v>30</v>
      </c>
      <c r="AF3" s="52">
        <v>31</v>
      </c>
      <c r="AG3" s="39" t="s">
        <v>39</v>
      </c>
      <c r="AH3" s="40" t="s">
        <v>37</v>
      </c>
    </row>
    <row r="4" spans="1:34" s="5" customFormat="1" ht="19.5" customHeight="1" thickBot="1">
      <c r="A4" s="59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41" t="s">
        <v>38</v>
      </c>
      <c r="AH4" s="42" t="s">
        <v>38</v>
      </c>
    </row>
    <row r="5" spans="1:34" ht="16.5" customHeight="1" thickTop="1">
      <c r="A5" s="9" t="s">
        <v>0</v>
      </c>
      <c r="B5" s="3">
        <f>'[1]Janeiro'!$C$5</f>
        <v>31.5</v>
      </c>
      <c r="C5" s="3">
        <f>'[1]Janeiro'!$C$6</f>
        <v>34.5</v>
      </c>
      <c r="D5" s="3">
        <f>'[1]Janeiro'!$C$7</f>
        <v>34.9</v>
      </c>
      <c r="E5" s="3">
        <f>'[1]Janeiro'!$C$8</f>
        <v>32.4</v>
      </c>
      <c r="F5" s="3">
        <f>'[1]Janeiro'!$C$9</f>
        <v>32.2</v>
      </c>
      <c r="G5" s="3">
        <f>'[1]Janeiro'!$C$10</f>
        <v>32.7</v>
      </c>
      <c r="H5" s="3">
        <f>'[1]Janeiro'!$C$11</f>
        <v>34.4</v>
      </c>
      <c r="I5" s="3">
        <f>'[1]Janeiro'!$C$12</f>
        <v>33.5</v>
      </c>
      <c r="J5" s="3">
        <f>'[1]Janeiro'!$C$13</f>
        <v>32.8</v>
      </c>
      <c r="K5" s="3">
        <f>'[1]Janeiro'!$C$14</f>
        <v>33.1</v>
      </c>
      <c r="L5" s="3">
        <f>'[1]Janeiro'!$C$15</f>
        <v>32.4</v>
      </c>
      <c r="M5" s="3">
        <f>'[1]Janeiro'!$C$16</f>
        <v>32</v>
      </c>
      <c r="N5" s="3">
        <f>'[1]Janeiro'!$C$17</f>
        <v>32.5</v>
      </c>
      <c r="O5" s="3">
        <f>'[1]Janeiro'!$C$18</f>
        <v>33.4</v>
      </c>
      <c r="P5" s="3">
        <f>'[1]Janeiro'!$C$19</f>
        <v>33.7</v>
      </c>
      <c r="Q5" s="3">
        <f>'[1]Janeiro'!$C$20</f>
        <v>32.7</v>
      </c>
      <c r="R5" s="3">
        <f>'[1]Janeiro'!$C$21</f>
        <v>31.9</v>
      </c>
      <c r="S5" s="3">
        <f>'[1]Janeiro'!$C$22</f>
        <v>32.1</v>
      </c>
      <c r="T5" s="3">
        <f>'[1]Janeiro'!$C$23</f>
        <v>31.7</v>
      </c>
      <c r="U5" s="3">
        <f>'[1]Janeiro'!$C$24</f>
        <v>27.9</v>
      </c>
      <c r="V5" s="3">
        <f>'[1]Janeiro'!$C$25</f>
        <v>30.9</v>
      </c>
      <c r="W5" s="3">
        <f>'[1]Janeiro'!$C$26</f>
        <v>27.9</v>
      </c>
      <c r="X5" s="3">
        <f>'[1]Janeiro'!$C$27</f>
        <v>30.4</v>
      </c>
      <c r="Y5" s="3">
        <f>'[1]Janeiro'!$C$28</f>
        <v>32.4</v>
      </c>
      <c r="Z5" s="3">
        <f>'[1]Janeiro'!$C$29</f>
        <v>28</v>
      </c>
      <c r="AA5" s="3">
        <f>'[1]Janeiro'!$C$30</f>
        <v>25.9</v>
      </c>
      <c r="AB5" s="3">
        <f>'[1]Janeiro'!$C$31</f>
        <v>29.9</v>
      </c>
      <c r="AC5" s="3">
        <f>'[1]Janeiro'!$C$32</f>
        <v>31.4</v>
      </c>
      <c r="AD5" s="3">
        <f>'[1]Janeiro'!$C$33</f>
        <v>30.6</v>
      </c>
      <c r="AE5" s="3">
        <f>'[1]Janeiro'!$C$34</f>
        <v>32.5</v>
      </c>
      <c r="AF5" s="3">
        <f>'[1]Janeiro'!$C$35</f>
        <v>33.4</v>
      </c>
      <c r="AG5" s="43">
        <f>MAX(B5:AF5)</f>
        <v>34.9</v>
      </c>
      <c r="AH5" s="46">
        <f>AVERAGE(B5:AF5)</f>
        <v>31.79354838709677</v>
      </c>
    </row>
    <row r="6" spans="1:34" ht="16.5" customHeight="1">
      <c r="A6" s="9" t="s">
        <v>1</v>
      </c>
      <c r="B6" s="3">
        <f>'[2]Janeiro'!$C$5</f>
        <v>31.1</v>
      </c>
      <c r="C6" s="3">
        <f>'[2]Janeiro'!$C$6</f>
        <v>33.2</v>
      </c>
      <c r="D6" s="3">
        <f>'[2]Janeiro'!$C$7</f>
        <v>32.6</v>
      </c>
      <c r="E6" s="3">
        <f>'[2]Janeiro'!$C$8</f>
        <v>31.5</v>
      </c>
      <c r="F6" s="3">
        <f>'[2]Janeiro'!$C$9</f>
        <v>30.5</v>
      </c>
      <c r="G6" s="3">
        <f>'[2]Janeiro'!$C$10</f>
        <v>30.9</v>
      </c>
      <c r="H6" s="3">
        <f>'[2]Janeiro'!$C$11</f>
        <v>32.5</v>
      </c>
      <c r="I6" s="3">
        <f>'[2]Janeiro'!$C$12</f>
        <v>32.4</v>
      </c>
      <c r="J6" s="3">
        <f>'[2]Janeiro'!$C$13</f>
        <v>30.8</v>
      </c>
      <c r="K6" s="3">
        <f>'[2]Janeiro'!$C$14</f>
        <v>32</v>
      </c>
      <c r="L6" s="3">
        <f>'[2]Janeiro'!$C$15</f>
        <v>29.3</v>
      </c>
      <c r="M6" s="3">
        <f>'[2]Janeiro'!$C$16</f>
        <v>29</v>
      </c>
      <c r="N6" s="3">
        <f>'[2]Janeiro'!$C$17</f>
        <v>30.3</v>
      </c>
      <c r="O6" s="3">
        <f>'[2]Janeiro'!$C$18</f>
        <v>31.5</v>
      </c>
      <c r="P6" s="3">
        <f>'[2]Janeiro'!$C$19</f>
        <v>30.7</v>
      </c>
      <c r="Q6" s="3">
        <f>'[2]Janeiro'!$C$20</f>
        <v>28.8</v>
      </c>
      <c r="R6" s="3">
        <f>'[2]Janeiro'!$C$21</f>
        <v>28.2</v>
      </c>
      <c r="S6" s="3">
        <f>'[2]Janeiro'!$C$22</f>
        <v>29.4</v>
      </c>
      <c r="T6" s="3">
        <f>'[2]Janeiro'!$C$23</f>
        <v>29.5</v>
      </c>
      <c r="U6" s="3">
        <f>'[2]Janeiro'!$C$24</f>
        <v>26.1</v>
      </c>
      <c r="V6" s="3">
        <f>'[2]Janeiro'!$C$25</f>
        <v>28.1</v>
      </c>
      <c r="W6" s="3">
        <f>'[2]Janeiro'!$C$26</f>
        <v>27.3</v>
      </c>
      <c r="X6" s="3">
        <f>'[2]Janeiro'!$C$27</f>
        <v>28.5</v>
      </c>
      <c r="Y6" s="3">
        <f>'[2]Janeiro'!$C$28</f>
        <v>26.7</v>
      </c>
      <c r="Z6" s="3">
        <f>'[2]Janeiro'!$C$29</f>
        <v>27.3</v>
      </c>
      <c r="AA6" s="3">
        <f>'[2]Janeiro'!$C$30</f>
        <v>23.9</v>
      </c>
      <c r="AB6" s="3">
        <f>'[2]Janeiro'!$C$31</f>
        <v>28.2</v>
      </c>
      <c r="AC6" s="3">
        <f>'[2]Janeiro'!$C$32</f>
        <v>28.4</v>
      </c>
      <c r="AD6" s="3">
        <f>'[2]Janeiro'!$C$33</f>
        <v>28.3</v>
      </c>
      <c r="AE6" s="3">
        <f>'[2]Janeiro'!$C$34</f>
        <v>30.3</v>
      </c>
      <c r="AF6" s="3">
        <f>'[2]Janeiro'!$C$35</f>
        <v>32.3</v>
      </c>
      <c r="AG6" s="44">
        <f aca="true" t="shared" si="1" ref="AG6:AG19">MAX(B6:AF6)</f>
        <v>33.2</v>
      </c>
      <c r="AH6" s="16">
        <f aca="true" t="shared" si="2" ref="AH6:AH19">AVERAGE(B6:AF6)</f>
        <v>29.664516129032254</v>
      </c>
    </row>
    <row r="7" spans="1:34" ht="16.5" customHeight="1">
      <c r="A7" s="9" t="s">
        <v>2</v>
      </c>
      <c r="B7" s="3">
        <f>'[3]Janeiro'!$C$5</f>
        <v>28.9</v>
      </c>
      <c r="C7" s="3">
        <f>'[3]Janeiro'!$C$6</f>
        <v>30.5</v>
      </c>
      <c r="D7" s="3">
        <f>'[3]Janeiro'!$C$7</f>
        <v>27</v>
      </c>
      <c r="E7" s="3">
        <f>'[3]Janeiro'!$C$8</f>
        <v>30.2</v>
      </c>
      <c r="F7" s="3">
        <f>'[3]Janeiro'!$C$9</f>
        <v>29.6</v>
      </c>
      <c r="G7" s="3">
        <f>'[3]Janeiro'!$C$10</f>
        <v>30.5</v>
      </c>
      <c r="H7" s="3">
        <f>'[3]Janeiro'!$C$11</f>
        <v>30</v>
      </c>
      <c r="I7" s="3">
        <f>'[3]Janeiro'!$C$12</f>
        <v>29.6</v>
      </c>
      <c r="J7" s="3">
        <f>'[3]Janeiro'!$C$13</f>
        <v>28.5</v>
      </c>
      <c r="K7" s="3">
        <f>'[3]Janeiro'!$C$14</f>
        <v>29.5</v>
      </c>
      <c r="L7" s="3">
        <f>'[3]Janeiro'!$C$15</f>
        <v>27.8</v>
      </c>
      <c r="M7" s="3">
        <f>'[3]Janeiro'!$C$16</f>
        <v>28.8</v>
      </c>
      <c r="N7" s="3">
        <f>'[3]Janeiro'!$C$17</f>
        <v>28.4</v>
      </c>
      <c r="O7" s="3">
        <f>'[3]Janeiro'!$C$18</f>
        <v>28.7</v>
      </c>
      <c r="P7" s="3">
        <f>'[3]Janeiro'!$C$19</f>
        <v>26.7</v>
      </c>
      <c r="Q7" s="3">
        <f>'[3]Janeiro'!$C$20</f>
        <v>28.5</v>
      </c>
      <c r="R7" s="3">
        <f>'[3]Janeiro'!$C$21</f>
        <v>27.6</v>
      </c>
      <c r="S7" s="3">
        <f>'[3]Janeiro'!$C$22</f>
        <v>27.6</v>
      </c>
      <c r="T7" s="3">
        <f>'[3]Janeiro'!$C$23</f>
        <v>28.8</v>
      </c>
      <c r="U7" s="3">
        <f>'[3]Janeiro'!$C$24</f>
        <v>27.6</v>
      </c>
      <c r="V7" s="3">
        <f>'[3]Janeiro'!$C$25</f>
        <v>24.6</v>
      </c>
      <c r="W7" s="3">
        <f>'[3]Janeiro'!$C$26</f>
        <v>24.3</v>
      </c>
      <c r="X7" s="3">
        <f>'[3]Janeiro'!$C$27</f>
        <v>26.5</v>
      </c>
      <c r="Y7" s="3">
        <f>'[3]Janeiro'!$C$28</f>
        <v>27</v>
      </c>
      <c r="Z7" s="3">
        <f>'[3]Janeiro'!$C$29</f>
        <v>26.5</v>
      </c>
      <c r="AA7" s="3">
        <f>'[3]Janeiro'!$C$30</f>
        <v>23.6</v>
      </c>
      <c r="AB7" s="3">
        <f>'[3]Janeiro'!$C$31</f>
        <v>26</v>
      </c>
      <c r="AC7" s="3">
        <f>'[3]Janeiro'!$C$32</f>
        <v>24.7</v>
      </c>
      <c r="AD7" s="3">
        <f>'[3]Janeiro'!$C$33</f>
        <v>26.1</v>
      </c>
      <c r="AE7" s="3">
        <f>'[3]Janeiro'!$C$34</f>
        <v>25</v>
      </c>
      <c r="AF7" s="3">
        <f>'[3]Janeiro'!$C$35</f>
        <v>29.5</v>
      </c>
      <c r="AG7" s="44">
        <f t="shared" si="1"/>
        <v>30.5</v>
      </c>
      <c r="AH7" s="16">
        <f t="shared" si="2"/>
        <v>27.69677419354839</v>
      </c>
    </row>
    <row r="8" spans="1:34" ht="16.5" customHeight="1">
      <c r="A8" s="9" t="s">
        <v>3</v>
      </c>
      <c r="B8" s="3">
        <f>'[4]Janeiro'!$C$5</f>
        <v>29.7</v>
      </c>
      <c r="C8" s="3">
        <f>'[4]Janeiro'!$C$6</f>
        <v>33.4</v>
      </c>
      <c r="D8" s="3">
        <f>'[4]Janeiro'!$C$7</f>
        <v>35</v>
      </c>
      <c r="E8" s="3">
        <f>'[4]Janeiro'!$C$8</f>
        <v>35</v>
      </c>
      <c r="F8" s="3">
        <f>'[4]Janeiro'!$C$9</f>
        <v>32.1</v>
      </c>
      <c r="G8" s="3">
        <f>'[4]Janeiro'!$C$10</f>
        <v>34.5</v>
      </c>
      <c r="H8" s="3">
        <f>'[4]Janeiro'!$C$11</f>
        <v>35.6</v>
      </c>
      <c r="I8" s="3">
        <f>'[4]Janeiro'!$C$12</f>
        <v>27.5</v>
      </c>
      <c r="J8" s="3">
        <f>'[4]Janeiro'!$C$13</f>
        <v>31.5</v>
      </c>
      <c r="K8" s="3">
        <f>'[4]Janeiro'!$C$14</f>
        <v>34.1</v>
      </c>
      <c r="L8" s="3">
        <f>'[4]Janeiro'!$C$15</f>
        <v>34.1</v>
      </c>
      <c r="M8" s="3">
        <f>'[4]Janeiro'!$C$16</f>
        <v>28.3</v>
      </c>
      <c r="N8" s="3">
        <f>'[4]Janeiro'!$C$17</f>
        <v>32.4</v>
      </c>
      <c r="O8" s="3">
        <f>'[4]Janeiro'!$C$18</f>
        <v>34.1</v>
      </c>
      <c r="P8" s="3">
        <f>'[4]Janeiro'!$C$19</f>
        <v>33.4</v>
      </c>
      <c r="Q8" s="3">
        <f>'[4]Janeiro'!$C$20</f>
        <v>32.2</v>
      </c>
      <c r="R8" s="3">
        <f>'[4]Janeiro'!$C$21</f>
        <v>33.7</v>
      </c>
      <c r="S8" s="3">
        <f>'[4]Janeiro'!$C$22</f>
        <v>32.9</v>
      </c>
      <c r="T8" s="3">
        <f>'[4]Janeiro'!$C$23</f>
        <v>32.9</v>
      </c>
      <c r="U8" s="3">
        <f>'[4]Janeiro'!$C$24</f>
        <v>29.5</v>
      </c>
      <c r="V8" s="3">
        <f>'[4]Janeiro'!$C$25</f>
        <v>30.9</v>
      </c>
      <c r="W8" s="3">
        <f>'[4]Janeiro'!$C$26</f>
        <v>31.5</v>
      </c>
      <c r="X8" s="3">
        <f>'[4]Janeiro'!$C$27</f>
        <v>31.8</v>
      </c>
      <c r="Y8" s="3">
        <f>'[4]Janeiro'!$C$28</f>
        <v>31</v>
      </c>
      <c r="Z8" s="3">
        <f>'[4]Janeiro'!$C$29</f>
        <v>29.6</v>
      </c>
      <c r="AA8" s="3">
        <f>'[4]Janeiro'!$C$30</f>
        <v>30.3</v>
      </c>
      <c r="AB8" s="3">
        <f>'[4]Janeiro'!$C$31</f>
        <v>30</v>
      </c>
      <c r="AC8" s="3">
        <f>'[4]Janeiro'!$C$32</f>
        <v>30.3</v>
      </c>
      <c r="AD8" s="3">
        <f>'[4]Janeiro'!$C$32</f>
        <v>30.3</v>
      </c>
      <c r="AE8" s="3">
        <f>'[4]Janeiro'!$C$34</f>
        <v>29.8</v>
      </c>
      <c r="AF8" s="3">
        <f>'[4]Janeiro'!$C$35</f>
        <v>32.6</v>
      </c>
      <c r="AG8" s="44">
        <f t="shared" si="1"/>
        <v>35.6</v>
      </c>
      <c r="AH8" s="16">
        <f t="shared" si="2"/>
        <v>31.935483870967733</v>
      </c>
    </row>
    <row r="9" spans="1:34" ht="16.5" customHeight="1">
      <c r="A9" s="9" t="s">
        <v>4</v>
      </c>
      <c r="B9" s="3">
        <f>'[5]Janeiro'!$C$5</f>
        <v>31.1</v>
      </c>
      <c r="C9" s="3">
        <f>'[5]Janeiro'!$C$6</f>
        <v>33.2</v>
      </c>
      <c r="D9" s="3">
        <f>'[5]Janeiro'!$C$7</f>
        <v>31.7</v>
      </c>
      <c r="E9" s="3">
        <f>'[5]Janeiro'!$C$8</f>
        <v>32.7</v>
      </c>
      <c r="F9" s="3">
        <f>'[5]Janeiro'!$C$9</f>
        <v>31.9</v>
      </c>
      <c r="G9" s="3">
        <f>'[5]Janeiro'!$C$10</f>
        <v>33.4</v>
      </c>
      <c r="H9" s="3">
        <f>'[5]Janeiro'!$C$11</f>
        <v>28.8</v>
      </c>
      <c r="I9" s="3">
        <f>'[5]Janeiro'!$C$12</f>
        <v>30</v>
      </c>
      <c r="J9" s="3">
        <f>'[5]Janeiro'!$C$13</f>
        <v>31.5</v>
      </c>
      <c r="K9" s="3">
        <f>'[5]Janeiro'!$C$14</f>
        <v>32.8</v>
      </c>
      <c r="L9" s="3">
        <f>'[5]Janeiro'!$C$15</f>
        <v>30.2</v>
      </c>
      <c r="M9" s="3">
        <f>'[5]Janeiro'!$C$16</f>
        <v>29.6</v>
      </c>
      <c r="N9" s="3">
        <f>'[5]Janeiro'!$C$17</f>
        <v>31.2</v>
      </c>
      <c r="O9" s="3">
        <f>'[5]Janeiro'!$C$18</f>
        <v>30.5</v>
      </c>
      <c r="P9" s="3">
        <f>'[5]Janeiro'!$C$19</f>
        <v>27.8</v>
      </c>
      <c r="Q9" s="3">
        <f>'[5]Janeiro'!$C$20</f>
        <v>30.9</v>
      </c>
      <c r="R9" s="3">
        <f>'[5]Janeiro'!$C$21</f>
        <v>31</v>
      </c>
      <c r="S9" s="3">
        <f>'[5]Janeiro'!$C$22</f>
        <v>31.4</v>
      </c>
      <c r="T9" s="3">
        <f>'[5]Janeiro'!$C$23</f>
        <v>31.9</v>
      </c>
      <c r="U9" s="3">
        <f>'[5]Janeiro'!$C$24</f>
        <v>29.7</v>
      </c>
      <c r="V9" s="3">
        <f>'[5]Janeiro'!$C$25</f>
        <v>27.7</v>
      </c>
      <c r="W9" s="3">
        <f>'[5]Janeiro'!$C$26</f>
        <v>25.2</v>
      </c>
      <c r="X9" s="3">
        <f>'[5]Janeiro'!$C$27</f>
        <v>30.8</v>
      </c>
      <c r="Y9" s="3">
        <f>'[5]Janeiro'!$C$28</f>
        <v>29.9</v>
      </c>
      <c r="Z9" s="3">
        <f>'[5]Janeiro'!$C$29</f>
        <v>27.2</v>
      </c>
      <c r="AA9" s="3">
        <f>'[5]Janeiro'!$C$30</f>
        <v>29.7</v>
      </c>
      <c r="AB9" s="3">
        <f>'[5]Janeiro'!$C$31</f>
        <v>27.2</v>
      </c>
      <c r="AC9" s="3">
        <f>'[5]Janeiro'!$C$32</f>
        <v>30.3</v>
      </c>
      <c r="AD9" s="3">
        <f>'[5]Janeiro'!$C$33</f>
        <v>28.6</v>
      </c>
      <c r="AE9" s="3">
        <f>'[5]Janeiro'!$C$34</f>
        <v>28.2</v>
      </c>
      <c r="AF9" s="3">
        <f>'[5]Janeiro'!$C$35</f>
        <v>32</v>
      </c>
      <c r="AG9" s="44">
        <f t="shared" si="1"/>
        <v>33.4</v>
      </c>
      <c r="AH9" s="16">
        <f t="shared" si="2"/>
        <v>30.261290322580653</v>
      </c>
    </row>
    <row r="10" spans="1:34" ht="16.5" customHeight="1">
      <c r="A10" s="9" t="s">
        <v>5</v>
      </c>
      <c r="B10" s="3">
        <f>'[6]Janeiro'!$C$5</f>
        <v>30.3</v>
      </c>
      <c r="C10" s="3">
        <f>'[6]Janeiro'!$C$6</f>
        <v>31.4</v>
      </c>
      <c r="D10" s="3">
        <f>'[6]Janeiro'!$C$7</f>
        <v>31.5</v>
      </c>
      <c r="E10" s="3">
        <f>'[6]Janeiro'!$C$8</f>
        <v>28.1</v>
      </c>
      <c r="F10" s="3">
        <f>'[6]Janeiro'!$C$9</f>
        <v>29.5</v>
      </c>
      <c r="G10" s="3">
        <f>'[6]Janeiro'!$C$10</f>
        <v>32.8</v>
      </c>
      <c r="H10" s="3">
        <f>'[6]Janeiro'!$C$11</f>
        <v>33.1</v>
      </c>
      <c r="I10" s="3">
        <f>'[6]Janeiro'!$C$12</f>
        <v>32.4</v>
      </c>
      <c r="J10" s="3">
        <f>'[6]Janeiro'!$C$13</f>
        <v>32.2</v>
      </c>
      <c r="K10" s="3">
        <f>'[6]Janeiro'!$C$14</f>
        <v>31.5</v>
      </c>
      <c r="L10" s="3">
        <f>'[6]Janeiro'!$C$15</f>
        <v>29.9</v>
      </c>
      <c r="M10" s="3">
        <f>'[6]Janeiro'!$C$16</f>
        <v>27.7</v>
      </c>
      <c r="N10" s="3">
        <f>'[6]Janeiro'!$C$17</f>
        <v>30.3</v>
      </c>
      <c r="O10" s="3">
        <f>'[6]Janeiro'!$C$18</f>
        <v>31.2</v>
      </c>
      <c r="P10" s="3">
        <f>'[6]Janeiro'!$C$19</f>
        <v>29.9</v>
      </c>
      <c r="Q10" s="3">
        <f>'[6]Janeiro'!$C$20</f>
        <v>30.8</v>
      </c>
      <c r="R10" s="3">
        <f>'[6]Janeiro'!$C$21</f>
        <v>30</v>
      </c>
      <c r="S10" s="3">
        <f>'[6]Janeiro'!$C$22</f>
        <v>31.2</v>
      </c>
      <c r="T10" s="3">
        <f>'[6]Janeiro'!$C$23</f>
        <v>28.7</v>
      </c>
      <c r="U10" s="3">
        <f>'[6]Janeiro'!$C$24</f>
        <v>24.8</v>
      </c>
      <c r="V10" s="3">
        <f>'[6]Janeiro'!$C$25</f>
        <v>28.9</v>
      </c>
      <c r="W10" s="3">
        <f>'[6]Janeiro'!$C$26</f>
        <v>27.6</v>
      </c>
      <c r="X10" s="3">
        <f>'[6]Janeiro'!$C$27</f>
        <v>27.1</v>
      </c>
      <c r="Y10" s="3">
        <f>'[6]Janeiro'!$C$28</f>
        <v>27.2</v>
      </c>
      <c r="Z10" s="3">
        <f>'[6]Janeiro'!$C$29</f>
        <v>27.4</v>
      </c>
      <c r="AA10" s="3">
        <f>'[6]Janeiro'!$C$30</f>
        <v>26.6</v>
      </c>
      <c r="AB10" s="3">
        <f>'[6]Janeiro'!$C$31</f>
        <v>22.8</v>
      </c>
      <c r="AC10" s="3">
        <f>'[6]Janeiro'!$C$32</f>
        <v>25.1</v>
      </c>
      <c r="AD10" s="3">
        <f>'[6]Janeiro'!$C$33</f>
        <v>27.8</v>
      </c>
      <c r="AE10" s="3">
        <f>'[6]Janeiro'!$C$34</f>
        <v>30.2</v>
      </c>
      <c r="AF10" s="3">
        <f>'[6]Janeiro'!$C$35</f>
        <v>30.9</v>
      </c>
      <c r="AG10" s="44">
        <f t="shared" si="1"/>
        <v>33.1</v>
      </c>
      <c r="AH10" s="16">
        <f t="shared" si="2"/>
        <v>29.31935483870968</v>
      </c>
    </row>
    <row r="11" spans="1:34" ht="16.5" customHeight="1">
      <c r="A11" s="9" t="s">
        <v>6</v>
      </c>
      <c r="B11" s="3">
        <f>'[7]Janeiro'!$C$5</f>
        <v>32.5</v>
      </c>
      <c r="C11" s="3">
        <f>'[7]Janeiro'!$C$6</f>
        <v>32.4</v>
      </c>
      <c r="D11" s="3">
        <f>'[7]Janeiro'!$C$7</f>
        <v>31.9</v>
      </c>
      <c r="E11" s="3">
        <f>'[7]Janeiro'!$C$8</f>
        <v>30.3</v>
      </c>
      <c r="F11" s="3">
        <f>'[7]Janeiro'!$C$9</f>
        <v>31.7</v>
      </c>
      <c r="G11" s="3">
        <f>'[7]Janeiro'!$C$10</f>
        <v>33.9</v>
      </c>
      <c r="H11" s="3">
        <f>'[7]Janeiro'!$C$11</f>
        <v>34.1</v>
      </c>
      <c r="I11" s="3">
        <f>'[7]Janeiro'!$C$12</f>
        <v>34.3</v>
      </c>
      <c r="J11" s="3">
        <f>'[7]Janeiro'!$C$13</f>
        <v>34.6</v>
      </c>
      <c r="K11" s="3">
        <f>'[7]Janeiro'!$C$14</f>
        <v>34.4</v>
      </c>
      <c r="L11" s="3">
        <f>'[7]Janeiro'!$C$15</f>
        <v>29.4</v>
      </c>
      <c r="M11" s="3">
        <f>'[7]Janeiro'!$C$16</f>
        <v>31.9</v>
      </c>
      <c r="N11" s="3">
        <f>'[7]Janeiro'!$C$17</f>
        <v>31.7</v>
      </c>
      <c r="O11" s="3">
        <f>'[7]Janeiro'!$C$18</f>
        <v>31.9</v>
      </c>
      <c r="P11" s="3">
        <f>'[7]Janeiro'!$C$19</f>
        <v>30.6</v>
      </c>
      <c r="Q11" s="3">
        <f>'[7]Janeiro'!$C$20</f>
        <v>31.8</v>
      </c>
      <c r="R11" s="3">
        <f>'[7]Janeiro'!$C$21</f>
        <v>27.8</v>
      </c>
      <c r="S11" s="3">
        <f>'[7]Janeiro'!$C$22</f>
        <v>32.3</v>
      </c>
      <c r="T11" s="3">
        <f>'[7]Janeiro'!$C$23</f>
        <v>30.5</v>
      </c>
      <c r="U11" s="3">
        <f>'[7]Janeiro'!$C$24</f>
        <v>27.9</v>
      </c>
      <c r="V11" s="3">
        <f>'[7]Janeiro'!$C$25</f>
        <v>27.9</v>
      </c>
      <c r="W11" s="3">
        <f>'[7]Janeiro'!$C$26</f>
        <v>28.7</v>
      </c>
      <c r="X11" s="3">
        <f>'[7]Janeiro'!$C$27</f>
        <v>29.3</v>
      </c>
      <c r="Y11" s="3">
        <f>'[7]Janeiro'!$C$28</f>
        <v>29.4</v>
      </c>
      <c r="Z11" s="3">
        <f>'[7]Janeiro'!$C$29</f>
        <v>29.4</v>
      </c>
      <c r="AA11" s="3">
        <f>'[7]Janeiro'!$C$30</f>
        <v>25.9</v>
      </c>
      <c r="AB11" s="3">
        <f>'[7]Janeiro'!$C$31</f>
        <v>22.6</v>
      </c>
      <c r="AC11" s="3">
        <f>'[7]Janeiro'!$C$32</f>
        <v>24.5</v>
      </c>
      <c r="AD11" s="3">
        <f>'[7]Janeiro'!$C$33</f>
        <v>27.6</v>
      </c>
      <c r="AE11" s="3">
        <f>'[7]Janeiro'!$C$34</f>
        <v>29.6</v>
      </c>
      <c r="AF11" s="3">
        <f>'[7]Janeiro'!$C$35</f>
        <v>31.3</v>
      </c>
      <c r="AG11" s="44">
        <f t="shared" si="1"/>
        <v>34.6</v>
      </c>
      <c r="AH11" s="16">
        <f t="shared" si="2"/>
        <v>30.390322580645154</v>
      </c>
    </row>
    <row r="12" spans="1:34" ht="16.5" customHeight="1">
      <c r="A12" s="9" t="s">
        <v>7</v>
      </c>
      <c r="B12" s="3">
        <f>'[8]Janeiro'!$C$5</f>
        <v>30.7</v>
      </c>
      <c r="C12" s="3">
        <f>'[8]Janeiro'!$C$6</f>
        <v>33.7</v>
      </c>
      <c r="D12" s="3">
        <f>'[8]Janeiro'!$C$7</f>
        <v>32.8</v>
      </c>
      <c r="E12" s="3">
        <f>'[8]Janeiro'!$C$8</f>
        <v>28.9</v>
      </c>
      <c r="F12" s="3">
        <f>'[8]Janeiro'!$C$9</f>
        <v>29.3</v>
      </c>
      <c r="G12" s="3">
        <f>'[8]Janeiro'!$C$10</f>
        <v>32.4</v>
      </c>
      <c r="H12" s="3">
        <f>'[8]Janeiro'!$C$11</f>
        <v>34.1</v>
      </c>
      <c r="I12" s="3">
        <f>'[8]Janeiro'!$C$12</f>
        <v>33.8</v>
      </c>
      <c r="J12" s="3">
        <f>'[8]Janeiro'!$C$13</f>
        <v>33.7</v>
      </c>
      <c r="K12" s="3">
        <f>'[8]Janeiro'!$C$14</f>
        <v>32.7</v>
      </c>
      <c r="L12" s="3">
        <f>'[8]Janeiro'!$C$15</f>
        <v>32.4</v>
      </c>
      <c r="M12" s="3">
        <f>'[8]Janeiro'!$C$16</f>
        <v>30.5</v>
      </c>
      <c r="N12" s="3">
        <f>'[8]Janeiro'!$C$17</f>
        <v>32.5</v>
      </c>
      <c r="O12" s="3">
        <f>'[8]Janeiro'!$C$18</f>
        <v>32.1</v>
      </c>
      <c r="P12" s="3">
        <f>'[8]Janeiro'!$C$19</f>
        <v>31.9</v>
      </c>
      <c r="Q12" s="3">
        <f>'[8]Janeiro'!$C$20</f>
        <v>32.1</v>
      </c>
      <c r="R12" s="3">
        <f>'[8]Janeiro'!$C$21</f>
        <v>31.5</v>
      </c>
      <c r="S12" s="3">
        <f>'[8]Janeiro'!$C$22</f>
        <v>32.8</v>
      </c>
      <c r="T12" s="3">
        <f>'[8]Janeiro'!$C$23</f>
        <v>30.1</v>
      </c>
      <c r="U12" s="3">
        <f>'[8]Janeiro'!$C$24</f>
        <v>27.9</v>
      </c>
      <c r="V12" s="3">
        <f>'[8]Janeiro'!$C$25</f>
        <v>30.9</v>
      </c>
      <c r="W12" s="3">
        <f>'[8]Janeiro'!$C$26</f>
        <v>28.6</v>
      </c>
      <c r="X12" s="3">
        <f>'[8]Janeiro'!$C$27</f>
        <v>28.6</v>
      </c>
      <c r="Y12" s="3">
        <f>'[8]Janeiro'!$C$28</f>
        <v>27.9</v>
      </c>
      <c r="Z12" s="3">
        <f>'[8]Janeiro'!$C$29</f>
        <v>30</v>
      </c>
      <c r="AA12" s="3">
        <f>'[8]Janeiro'!$C$30</f>
        <v>27</v>
      </c>
      <c r="AB12" s="3">
        <f>'[8]Janeiro'!$C$31</f>
        <v>24.6</v>
      </c>
      <c r="AC12" s="3">
        <f>'[8]Janeiro'!$C$32</f>
        <v>27.3</v>
      </c>
      <c r="AD12" s="3">
        <f>'[8]Janeiro'!$C$33</f>
        <v>29</v>
      </c>
      <c r="AE12" s="3">
        <f>'[8]Janeiro'!$C$34</f>
        <v>31.4</v>
      </c>
      <c r="AF12" s="3">
        <f>'[8]Janeiro'!$C$35</f>
        <v>32</v>
      </c>
      <c r="AG12" s="44">
        <f t="shared" si="1"/>
        <v>34.1</v>
      </c>
      <c r="AH12" s="16">
        <f t="shared" si="2"/>
        <v>30.748387096774188</v>
      </c>
    </row>
    <row r="13" spans="1:34" ht="16.5" customHeight="1">
      <c r="A13" s="9" t="s">
        <v>8</v>
      </c>
      <c r="B13" s="3">
        <f>'[9]Janeiro'!$C$5</f>
        <v>31.3</v>
      </c>
      <c r="C13" s="3">
        <f>'[9]Janeiro'!$C$6</f>
        <v>34.2</v>
      </c>
      <c r="D13" s="3">
        <f>'[9]Janeiro'!$C$7</f>
        <v>34.6</v>
      </c>
      <c r="E13" s="3">
        <f>'[9]Janeiro'!$C$8</f>
        <v>31.9</v>
      </c>
      <c r="F13" s="3">
        <f>'[9]Janeiro'!$C$9</f>
        <v>31.6</v>
      </c>
      <c r="G13" s="3">
        <f>'[9]Janeiro'!$C$10</f>
        <v>32.5</v>
      </c>
      <c r="H13" s="3">
        <f>'[9]Janeiro'!$C$11</f>
        <v>33.8</v>
      </c>
      <c r="I13" s="3">
        <f>'[9]Janeiro'!$C$12</f>
        <v>31.2</v>
      </c>
      <c r="J13" s="3">
        <f>'[9]Janeiro'!$C$13</f>
        <v>33</v>
      </c>
      <c r="K13" s="3">
        <f>'[9]Janeiro'!$C$14</f>
        <v>31.8</v>
      </c>
      <c r="L13" s="3">
        <f>'[9]Janeiro'!$C$15</f>
        <v>31.9</v>
      </c>
      <c r="M13" s="3">
        <f>'[9]Janeiro'!$C$16</f>
        <v>31.5</v>
      </c>
      <c r="N13" s="3">
        <f>'[9]Janeiro'!$C$17</f>
        <v>31.7</v>
      </c>
      <c r="O13" s="3">
        <f>'[9]Janeiro'!$C$18</f>
        <v>34.8</v>
      </c>
      <c r="P13" s="3">
        <f>'[9]Janeiro'!$C$19</f>
        <v>33.8</v>
      </c>
      <c r="Q13" s="3">
        <f>'[9]Janeiro'!$C$20</f>
        <v>32</v>
      </c>
      <c r="R13" s="3">
        <f>'[9]Janeiro'!$C$21</f>
        <v>32.4</v>
      </c>
      <c r="S13" s="3">
        <f>'[9]Janeiro'!$C$22</f>
        <v>32.1</v>
      </c>
      <c r="T13" s="3">
        <f>'[9]Janeiro'!$C$23</f>
        <v>31.3</v>
      </c>
      <c r="U13" s="3">
        <f>'[9]Janeiro'!$C$24</f>
        <v>28.6</v>
      </c>
      <c r="V13" s="3">
        <f>'[9]Janeiro'!$C$25</f>
        <v>29.5</v>
      </c>
      <c r="W13" s="3">
        <f>'[9]Janeiro'!$C$26</f>
        <v>28.9</v>
      </c>
      <c r="X13" s="3">
        <f>'[9]Janeiro'!$C$27</f>
        <v>28.4</v>
      </c>
      <c r="Y13" s="3">
        <f>'[9]Janeiro'!$C$28</f>
        <v>32.1</v>
      </c>
      <c r="Z13" s="3">
        <f>'[9]Janeiro'!$C$29</f>
        <v>30.9</v>
      </c>
      <c r="AA13" s="3">
        <f>'[9]Janeiro'!$C$30</f>
        <v>25.7</v>
      </c>
      <c r="AB13" s="3">
        <f>'[9]Janeiro'!$C$31</f>
        <v>29.8</v>
      </c>
      <c r="AC13" s="3">
        <f>'[9]Janeiro'!$C$32</f>
        <v>30.6</v>
      </c>
      <c r="AD13" s="3">
        <f>'[9]Janeiro'!$C$33</f>
        <v>30.4</v>
      </c>
      <c r="AE13" s="3">
        <f>'[9]Janeiro'!$C$34</f>
        <v>32.4</v>
      </c>
      <c r="AF13" s="3">
        <f>'[9]Janeiro'!$C$35</f>
        <v>33.7</v>
      </c>
      <c r="AG13" s="44">
        <f t="shared" si="1"/>
        <v>34.8</v>
      </c>
      <c r="AH13" s="16">
        <f t="shared" si="2"/>
        <v>31.56129032258064</v>
      </c>
    </row>
    <row r="14" spans="1:34" ht="16.5" customHeight="1">
      <c r="A14" s="9" t="s">
        <v>9</v>
      </c>
      <c r="B14" s="3">
        <f>'[10]Janeiro'!$C$5</f>
        <v>30.3</v>
      </c>
      <c r="C14" s="3">
        <f>'[10]Janeiro'!$C$6</f>
        <v>35.7</v>
      </c>
      <c r="D14" s="3">
        <f>'[10]Janeiro'!$C$7</f>
        <v>35.3</v>
      </c>
      <c r="E14" s="3">
        <f>'[10]Janeiro'!$C$8</f>
        <v>34.7</v>
      </c>
      <c r="F14" s="3">
        <f>'[10]Janeiro'!$C$9</f>
        <v>32.7</v>
      </c>
      <c r="G14" s="3">
        <f>'[10]Janeiro'!$C$10</f>
        <v>33.6</v>
      </c>
      <c r="H14" s="3">
        <f>'[10]Janeiro'!$C$11</f>
        <v>35</v>
      </c>
      <c r="I14" s="3">
        <f>'[10]Janeiro'!$C$12</f>
        <v>29.7</v>
      </c>
      <c r="J14" s="3">
        <f>'[10]Janeiro'!$C$13</f>
        <v>32.1</v>
      </c>
      <c r="K14" s="3">
        <f>'[10]Janeiro'!$C$14</f>
        <v>33.8</v>
      </c>
      <c r="L14" s="3">
        <f>'[10]Janeiro'!$C$15</f>
        <v>33</v>
      </c>
      <c r="M14" s="3">
        <f>'[10]Janeiro'!$C$16</f>
        <v>31.3</v>
      </c>
      <c r="N14" s="3">
        <f>'[10]Janeiro'!$C$17</f>
        <v>32.6</v>
      </c>
      <c r="O14" s="3">
        <f>'[10]Janeiro'!$C$18</f>
        <v>33.8</v>
      </c>
      <c r="P14" s="3">
        <f>'[10]Janeiro'!$C$19</f>
        <v>33.2</v>
      </c>
      <c r="Q14" s="3">
        <f>'[10]Janeiro'!$C$20</f>
        <v>32.6</v>
      </c>
      <c r="R14" s="3">
        <f>'[10]Janeiro'!$C$21</f>
        <v>32.3</v>
      </c>
      <c r="S14" s="3">
        <f>'[10]Janeiro'!$C$22</f>
        <v>31.8</v>
      </c>
      <c r="T14" s="3">
        <f>'[10]Janeiro'!$C$23</f>
        <v>31.8</v>
      </c>
      <c r="U14" s="3">
        <f>'[10]Janeiro'!$C$24</f>
        <v>27.8</v>
      </c>
      <c r="V14" s="3">
        <f>'[10]Janeiro'!$C$25</f>
        <v>30.9</v>
      </c>
      <c r="W14" s="3">
        <f>'[10]Janeiro'!$C$26</f>
        <v>27.8</v>
      </c>
      <c r="X14" s="3">
        <f>'[10]Janeiro'!$C$27</f>
        <v>31.4</v>
      </c>
      <c r="Y14" s="3">
        <f>'[10]Janeiro'!$C$28</f>
        <v>30.8</v>
      </c>
      <c r="Z14" s="3">
        <f>'[10]Janeiro'!$C$29</f>
        <v>30</v>
      </c>
      <c r="AA14" s="3">
        <f>'[10]Janeiro'!$C$30</f>
        <v>30.6</v>
      </c>
      <c r="AB14" s="3">
        <f>'[10]Janeiro'!$C$31</f>
        <v>27.2</v>
      </c>
      <c r="AC14" s="3">
        <f>'[10]Janeiro'!$C$32</f>
        <v>29.9</v>
      </c>
      <c r="AD14" s="3">
        <f>'[10]Janeiro'!$C$33</f>
        <v>28.9</v>
      </c>
      <c r="AE14" s="3">
        <f>'[10]Janeiro'!$C$34</f>
        <v>29.1</v>
      </c>
      <c r="AF14" s="3">
        <f>'[10]Janeiro'!$C$35</f>
        <v>32.9</v>
      </c>
      <c r="AG14" s="44">
        <f t="shared" si="1"/>
        <v>35.7</v>
      </c>
      <c r="AH14" s="16">
        <f t="shared" si="2"/>
        <v>31.696774193548382</v>
      </c>
    </row>
    <row r="15" spans="1:34" ht="16.5" customHeight="1">
      <c r="A15" s="9" t="s">
        <v>10</v>
      </c>
      <c r="B15" s="3" t="s">
        <v>32</v>
      </c>
      <c r="C15" s="3" t="s">
        <v>32</v>
      </c>
      <c r="D15" s="3" t="s">
        <v>32</v>
      </c>
      <c r="E15" s="3" t="s">
        <v>32</v>
      </c>
      <c r="F15" s="3" t="s">
        <v>32</v>
      </c>
      <c r="G15" s="3" t="s">
        <v>32</v>
      </c>
      <c r="H15" s="3" t="s">
        <v>32</v>
      </c>
      <c r="I15" s="3" t="s">
        <v>32</v>
      </c>
      <c r="J15" s="3" t="s">
        <v>32</v>
      </c>
      <c r="K15" s="3" t="s">
        <v>32</v>
      </c>
      <c r="L15" s="3" t="s">
        <v>32</v>
      </c>
      <c r="M15" s="3" t="s">
        <v>32</v>
      </c>
      <c r="N15" s="3" t="s">
        <v>32</v>
      </c>
      <c r="O15" s="3" t="s">
        <v>32</v>
      </c>
      <c r="P15" s="3" t="s">
        <v>32</v>
      </c>
      <c r="Q15" s="3" t="s">
        <v>32</v>
      </c>
      <c r="R15" s="3" t="s">
        <v>32</v>
      </c>
      <c r="S15" s="3" t="s">
        <v>32</v>
      </c>
      <c r="T15" s="3" t="s">
        <v>32</v>
      </c>
      <c r="U15" s="3" t="s">
        <v>32</v>
      </c>
      <c r="V15" s="3" t="s">
        <v>32</v>
      </c>
      <c r="W15" s="3" t="s">
        <v>32</v>
      </c>
      <c r="X15" s="3" t="s">
        <v>32</v>
      </c>
      <c r="Y15" s="3" t="s">
        <v>32</v>
      </c>
      <c r="Z15" s="3" t="s">
        <v>32</v>
      </c>
      <c r="AA15" s="3" t="s">
        <v>32</v>
      </c>
      <c r="AB15" s="3" t="s">
        <v>32</v>
      </c>
      <c r="AC15" s="3" t="s">
        <v>32</v>
      </c>
      <c r="AD15" s="3" t="s">
        <v>32</v>
      </c>
      <c r="AE15" s="3" t="s">
        <v>32</v>
      </c>
      <c r="AF15" s="3" t="s">
        <v>32</v>
      </c>
      <c r="AG15" s="44" t="s">
        <v>32</v>
      </c>
      <c r="AH15" s="16" t="s">
        <v>32</v>
      </c>
    </row>
    <row r="16" spans="1:34" ht="16.5" customHeight="1">
      <c r="A16" s="9" t="s">
        <v>11</v>
      </c>
      <c r="B16" s="3">
        <f>'[11]Janeiro'!$C$5</f>
        <v>29.3</v>
      </c>
      <c r="C16" s="3">
        <f>'[11]Janeiro'!$C$6</f>
        <v>31.5</v>
      </c>
      <c r="D16" s="3">
        <f>'[11]Janeiro'!$C$7</f>
        <v>29.7</v>
      </c>
      <c r="E16" s="3">
        <f>'[11]Janeiro'!$C$8</f>
        <v>28.3</v>
      </c>
      <c r="F16" s="3">
        <f>'[11]Janeiro'!$C$9</f>
        <v>27.9</v>
      </c>
      <c r="G16" s="3">
        <f>'[11]Janeiro'!$C$10</f>
        <v>31.3</v>
      </c>
      <c r="H16" s="3">
        <f>'[11]Janeiro'!$C$11</f>
        <v>32.9</v>
      </c>
      <c r="I16" s="3">
        <f>'[11]Janeiro'!$C$12</f>
        <v>32.5</v>
      </c>
      <c r="J16" s="3">
        <f>'[11]Janeiro'!$C$13</f>
        <v>31.6</v>
      </c>
      <c r="K16" s="3">
        <f>'[11]Janeiro'!$C$14</f>
        <v>31.1</v>
      </c>
      <c r="L16" s="3">
        <f>'[11]Janeiro'!$C$15</f>
        <v>30.7</v>
      </c>
      <c r="M16" s="3">
        <f>'[11]Janeiro'!$C$16</f>
        <v>26.3</v>
      </c>
      <c r="N16" s="3">
        <f>'[11]Janeiro'!$C$17</f>
        <v>30.1</v>
      </c>
      <c r="O16" s="3">
        <f>'[11]Janeiro'!$C$18</f>
        <v>31.4</v>
      </c>
      <c r="P16" s="3">
        <f>'[11]Janeiro'!$C$19</f>
        <v>29.9</v>
      </c>
      <c r="Q16" s="3">
        <f>'[11]Janeiro'!$C$20</f>
        <v>30.3</v>
      </c>
      <c r="R16" s="3">
        <f>'[11]Janeiro'!$C$21</f>
        <v>31</v>
      </c>
      <c r="S16" s="3">
        <f>'[11]Janeiro'!$C$22</f>
        <v>31</v>
      </c>
      <c r="T16" s="3">
        <f>'[11]Janeiro'!$C$23</f>
        <v>27.1</v>
      </c>
      <c r="U16" s="3">
        <f>'[11]Janeiro'!$C$24</f>
        <v>24.9</v>
      </c>
      <c r="V16" s="3">
        <f>'[11]Janeiro'!$C$25</f>
        <v>29.1</v>
      </c>
      <c r="W16" s="3">
        <f>'[11]Janeiro'!$C$26</f>
        <v>27</v>
      </c>
      <c r="X16" s="3">
        <f>'[11]Janeiro'!$C$27</f>
        <v>27.8</v>
      </c>
      <c r="Y16" s="3">
        <f>'[11]Janeiro'!$C$28</f>
        <v>27.6</v>
      </c>
      <c r="Z16" s="3">
        <f>'[11]Janeiro'!$C$29</f>
        <v>28.2</v>
      </c>
      <c r="AA16" s="3">
        <f>'[11]Janeiro'!$C$30</f>
        <v>25.4</v>
      </c>
      <c r="AB16" s="3">
        <f>'[11]Janeiro'!$C$31</f>
        <v>21.7</v>
      </c>
      <c r="AC16" s="3">
        <f>'[11]Janeiro'!$C$32</f>
        <v>23.8</v>
      </c>
      <c r="AD16" s="3">
        <f>'[11]Janeiro'!$C$33</f>
        <v>25.5</v>
      </c>
      <c r="AE16" s="3">
        <f>'[11]Janeiro'!$C$34</f>
        <v>28.2</v>
      </c>
      <c r="AF16" s="3">
        <f>'[11]Janeiro'!$C$35</f>
        <v>29.3</v>
      </c>
      <c r="AG16" s="44">
        <f t="shared" si="1"/>
        <v>32.9</v>
      </c>
      <c r="AH16" s="16">
        <f t="shared" si="2"/>
        <v>28.787096774193547</v>
      </c>
    </row>
    <row r="17" spans="1:34" ht="16.5" customHeight="1">
      <c r="A17" s="9" t="s">
        <v>12</v>
      </c>
      <c r="B17" s="3">
        <f>'[12]Janeiro'!$C$5</f>
        <v>33.6</v>
      </c>
      <c r="C17" s="3">
        <f>'[12]Janeiro'!$C$6</f>
        <v>35.9</v>
      </c>
      <c r="D17" s="3">
        <f>'[12]Janeiro'!$C$7</f>
        <v>35.2</v>
      </c>
      <c r="E17" s="3">
        <f>'[12]Janeiro'!$C$8</f>
        <v>33.2</v>
      </c>
      <c r="F17" s="3">
        <f>'[12]Janeiro'!$C$9</f>
        <v>29.6</v>
      </c>
      <c r="G17" s="3">
        <f>'[12]Janeiro'!$C$10</f>
        <v>34.2</v>
      </c>
      <c r="H17" s="3">
        <f>'[12]Janeiro'!$C$11</f>
        <v>33.7</v>
      </c>
      <c r="I17" s="3">
        <f>'[12]Janeiro'!$C$12</f>
        <v>34.6</v>
      </c>
      <c r="J17" s="3">
        <f>'[12]Janeiro'!$C$13</f>
        <v>34.3</v>
      </c>
      <c r="K17" s="3">
        <f>'[12]Janeiro'!$C$14</f>
        <v>33.7</v>
      </c>
      <c r="L17" s="3">
        <f>'[12]Janeiro'!$C$15</f>
        <v>34.8</v>
      </c>
      <c r="M17" s="3">
        <f>'[12]Janeiro'!$C$16</f>
        <v>31</v>
      </c>
      <c r="N17" s="3">
        <f>'[12]Janeiro'!$C$17</f>
        <v>34.5</v>
      </c>
      <c r="O17" s="3">
        <f>'[12]Janeiro'!$C$18</f>
        <v>35.5</v>
      </c>
      <c r="P17" s="3">
        <f>'[12]Janeiro'!$C$19</f>
        <v>36</v>
      </c>
      <c r="Q17" s="3">
        <f>'[12]Janeiro'!$C$20</f>
        <v>34.5</v>
      </c>
      <c r="R17" s="3">
        <f>'[12]Janeiro'!$C$21</f>
        <v>34.6</v>
      </c>
      <c r="S17" s="3">
        <f>'[12]Janeiro'!$C$22</f>
        <v>35.4</v>
      </c>
      <c r="T17" s="3">
        <f>'[12]Janeiro'!$C$23</f>
        <v>31.9</v>
      </c>
      <c r="U17" s="3">
        <f>'[12]Janeiro'!$C$24</f>
        <v>27.4</v>
      </c>
      <c r="V17" s="3">
        <f>'[12]Janeiro'!$C$25</f>
        <v>33</v>
      </c>
      <c r="W17" s="3">
        <f>'[12]Janeiro'!$C$26</f>
        <v>31.8</v>
      </c>
      <c r="X17" s="3">
        <f>'[12]Janeiro'!$C$27</f>
        <v>29.4</v>
      </c>
      <c r="Y17" s="3">
        <f>'[12]Janeiro'!$C$28</f>
        <v>30.7</v>
      </c>
      <c r="Z17" s="3">
        <f>'[12]Janeiro'!$C$29</f>
        <v>31.7</v>
      </c>
      <c r="AA17" s="3">
        <f>'[12]Janeiro'!$C$30</f>
        <v>28.1</v>
      </c>
      <c r="AB17" s="3">
        <f>'[12]Janeiro'!$C$31</f>
        <v>30.4</v>
      </c>
      <c r="AC17" s="3">
        <f>'[12]Janeiro'!$C$32</f>
        <v>31.6</v>
      </c>
      <c r="AD17" s="3">
        <f>'[12]Janeiro'!$C$33</f>
        <v>31.4</v>
      </c>
      <c r="AE17" s="3">
        <f>'[12]Janeiro'!$C$34</f>
        <v>32</v>
      </c>
      <c r="AF17" s="3">
        <f>'[12]Janeiro'!$C$35</f>
        <v>32.9</v>
      </c>
      <c r="AG17" s="44">
        <f t="shared" si="1"/>
        <v>36</v>
      </c>
      <c r="AH17" s="16">
        <f t="shared" si="2"/>
        <v>32.79354838709677</v>
      </c>
    </row>
    <row r="18" spans="1:34" ht="16.5" customHeight="1">
      <c r="A18" s="9" t="s">
        <v>13</v>
      </c>
      <c r="B18" s="3">
        <f>'[14]Janeiro'!$C$5</f>
        <v>28.3</v>
      </c>
      <c r="C18" s="3">
        <f>'[14]Janeiro'!$C$6</f>
        <v>30.1</v>
      </c>
      <c r="D18" s="3">
        <f>'[14]Janeiro'!$C$7</f>
        <v>28.8</v>
      </c>
      <c r="E18" s="3">
        <f>'[14]Janeiro'!$C$8</f>
        <v>29.8</v>
      </c>
      <c r="F18" s="3">
        <f>'[14]Janeiro'!$C$9</f>
        <v>29.3</v>
      </c>
      <c r="G18" s="3">
        <f>'[14]Janeiro'!$C$10</f>
        <v>29.3</v>
      </c>
      <c r="H18" s="3">
        <f>'[14]Janeiro'!$C$11</f>
        <v>29.8</v>
      </c>
      <c r="I18" s="3">
        <f>'[14]Janeiro'!$C$12</f>
        <v>29</v>
      </c>
      <c r="J18" s="3">
        <f>'[14]Janeiro'!$C$13</f>
        <v>29</v>
      </c>
      <c r="K18" s="3">
        <f>'[14]Janeiro'!$C$14</f>
        <v>28.8</v>
      </c>
      <c r="L18" s="3">
        <f>'[14]Janeiro'!$C$15</f>
        <v>25.6</v>
      </c>
      <c r="M18" s="3">
        <f>'[14]Janeiro'!$C$16</f>
        <v>27.5</v>
      </c>
      <c r="N18" s="3">
        <f>'[14]Janeiro'!$C$17</f>
        <v>29.1</v>
      </c>
      <c r="O18" s="3">
        <f>'[14]Janeiro'!$C$18</f>
        <v>30.7</v>
      </c>
      <c r="P18" s="3">
        <f>'[14]Janeiro'!$C$19</f>
        <v>29.2</v>
      </c>
      <c r="Q18" s="3">
        <f>'[14]Janeiro'!$C$20</f>
        <v>27.1</v>
      </c>
      <c r="R18" s="3">
        <f>'[14]Janeiro'!$C$21</f>
        <v>26.9</v>
      </c>
      <c r="S18" s="3">
        <f>'[14]Janeiro'!$C$22</f>
        <v>28.4</v>
      </c>
      <c r="T18" s="3">
        <f>'[14]Janeiro'!$C$23</f>
        <v>29.1</v>
      </c>
      <c r="U18" s="3">
        <f>'[14]Janeiro'!$C$24</f>
        <v>25.5</v>
      </c>
      <c r="V18" s="3">
        <f>'[14]Janeiro'!$C$25</f>
        <v>25.5</v>
      </c>
      <c r="W18" s="3">
        <f>'[14]Janeiro'!$C$26</f>
        <v>25.4</v>
      </c>
      <c r="X18" s="3">
        <f>'[14]Janeiro'!$C$27</f>
        <v>27.2</v>
      </c>
      <c r="Y18" s="3">
        <f>'[14]Janeiro'!$C$28</f>
        <v>26.9</v>
      </c>
      <c r="Z18" s="3">
        <f>'[14]Janeiro'!$C$29</f>
        <v>25.5</v>
      </c>
      <c r="AA18" s="3">
        <f>'[14]Janeiro'!$C$30</f>
        <v>25.2</v>
      </c>
      <c r="AB18" s="3">
        <f>'[14]Janeiro'!$C$31</f>
        <v>25.6</v>
      </c>
      <c r="AC18" s="3">
        <f>'[14]Janeiro'!$C$32</f>
        <v>27.9</v>
      </c>
      <c r="AD18" s="3">
        <f>'[14]Janeiro'!$C$33</f>
        <v>26</v>
      </c>
      <c r="AE18" s="3">
        <f>'[14]Janeiro'!$C$34</f>
        <v>26.3</v>
      </c>
      <c r="AF18" s="3">
        <f>'[14]Janeiro'!$C$35</f>
        <v>29.8</v>
      </c>
      <c r="AG18" s="44">
        <f t="shared" si="1"/>
        <v>30.7</v>
      </c>
      <c r="AH18" s="16">
        <f t="shared" si="2"/>
        <v>27.825806451612905</v>
      </c>
    </row>
    <row r="19" spans="1:34" ht="16.5" customHeight="1">
      <c r="A19" s="9" t="s">
        <v>14</v>
      </c>
      <c r="B19" s="3">
        <f>'[13]Janeiro'!$C$5</f>
        <v>35.5</v>
      </c>
      <c r="C19" s="3">
        <f>'[13]Janeiro'!$C$6</f>
        <v>36</v>
      </c>
      <c r="D19" s="3">
        <f>'[13]Janeiro'!$C$7</f>
        <v>30.4</v>
      </c>
      <c r="E19" s="3">
        <f>'[13]Janeiro'!$C$8</f>
        <v>33.8</v>
      </c>
      <c r="F19" s="3">
        <f>'[13]Janeiro'!$C$9</f>
        <v>32.7</v>
      </c>
      <c r="G19" s="3">
        <f>'[13]Janeiro'!$C$10</f>
        <v>29.9</v>
      </c>
      <c r="H19" s="3">
        <f>'[13]Janeiro'!$C$11</f>
        <v>33.8</v>
      </c>
      <c r="I19" s="3">
        <f>'[13]Janeiro'!$C$12</f>
        <v>34.3</v>
      </c>
      <c r="J19" s="3">
        <f>'[13]Janeiro'!$C$13</f>
        <v>33.9</v>
      </c>
      <c r="K19" s="3">
        <f>'[13]Janeiro'!$C$14</f>
        <v>35.9</v>
      </c>
      <c r="L19" s="3">
        <f>'[13]Janeiro'!$C$15</f>
        <v>31.7</v>
      </c>
      <c r="M19" s="3">
        <f>'[13]Janeiro'!$C$16</f>
        <v>34.7</v>
      </c>
      <c r="N19" s="3">
        <f>'[13]Janeiro'!$C$17</f>
        <v>31.9</v>
      </c>
      <c r="O19" s="3">
        <f>'[13]Janeiro'!$C$18</f>
        <v>32.7</v>
      </c>
      <c r="P19" s="3">
        <f>'[13]Janeiro'!$C$19</f>
        <v>27.2</v>
      </c>
      <c r="Q19" s="3">
        <f>'[13]Janeiro'!$C$20</f>
        <v>31.8</v>
      </c>
      <c r="R19" s="3">
        <f>'[13]Janeiro'!$C$21</f>
        <v>30.5</v>
      </c>
      <c r="S19" s="3">
        <f>'[13]Janeiro'!$C$22</f>
        <v>32.5</v>
      </c>
      <c r="T19" s="3">
        <f>'[13]Janeiro'!$C$23</f>
        <v>34</v>
      </c>
      <c r="U19" s="3">
        <f>'[13]Janeiro'!$C$24</f>
        <v>29.5</v>
      </c>
      <c r="V19" s="3">
        <f>'[13]Janeiro'!$C$25</f>
        <v>26.8</v>
      </c>
      <c r="W19" s="3">
        <f>'[13]Janeiro'!$C$26</f>
        <v>28.6</v>
      </c>
      <c r="X19" s="3">
        <f>'[13]Janeiro'!$C$27</f>
        <v>30.1</v>
      </c>
      <c r="Y19" s="3">
        <f>'[13]Janeiro'!$C$28</f>
        <v>31.9</v>
      </c>
      <c r="Z19" s="3">
        <f>'[13]Janeiro'!$C$29</f>
        <v>29.1</v>
      </c>
      <c r="AA19" s="3">
        <f>'[13]Janeiro'!$C$30</f>
        <v>29.4</v>
      </c>
      <c r="AB19" s="3">
        <f>'[13]Janeiro'!$C$31</f>
        <v>25.9</v>
      </c>
      <c r="AC19" s="3">
        <f>'[13]Janeiro'!$C$32</f>
        <v>28.3</v>
      </c>
      <c r="AD19" s="3">
        <f>'[13]Janeiro'!$C$33</f>
        <v>31.6</v>
      </c>
      <c r="AE19" s="3">
        <f>'[13]Janeiro'!$C$34</f>
        <v>29.1</v>
      </c>
      <c r="AF19" s="3">
        <f>'[13]Janeiro'!$C$35</f>
        <v>33.4</v>
      </c>
      <c r="AG19" s="45">
        <f t="shared" si="1"/>
        <v>36</v>
      </c>
      <c r="AH19" s="16">
        <f t="shared" si="2"/>
        <v>31.512903225806443</v>
      </c>
    </row>
    <row r="20" spans="1:34" s="5" customFormat="1" ht="16.5" customHeight="1">
      <c r="A20" s="13" t="s">
        <v>26</v>
      </c>
      <c r="B20" s="21">
        <f aca="true" t="shared" si="3" ref="B20:AF20">MAX(B5:B19)</f>
        <v>35.5</v>
      </c>
      <c r="C20" s="21">
        <f t="shared" si="3"/>
        <v>36</v>
      </c>
      <c r="D20" s="21">
        <f t="shared" si="3"/>
        <v>35.3</v>
      </c>
      <c r="E20" s="21">
        <f t="shared" si="3"/>
        <v>35</v>
      </c>
      <c r="F20" s="21">
        <f t="shared" si="3"/>
        <v>32.7</v>
      </c>
      <c r="G20" s="21">
        <f t="shared" si="3"/>
        <v>34.5</v>
      </c>
      <c r="H20" s="21">
        <f t="shared" si="3"/>
        <v>35.6</v>
      </c>
      <c r="I20" s="21">
        <f t="shared" si="3"/>
        <v>34.6</v>
      </c>
      <c r="J20" s="21">
        <f t="shared" si="3"/>
        <v>34.6</v>
      </c>
      <c r="K20" s="21">
        <f t="shared" si="3"/>
        <v>35.9</v>
      </c>
      <c r="L20" s="21">
        <f t="shared" si="3"/>
        <v>34.8</v>
      </c>
      <c r="M20" s="21">
        <f t="shared" si="3"/>
        <v>34.7</v>
      </c>
      <c r="N20" s="21">
        <f t="shared" si="3"/>
        <v>34.5</v>
      </c>
      <c r="O20" s="21">
        <f t="shared" si="3"/>
        <v>35.5</v>
      </c>
      <c r="P20" s="21">
        <f t="shared" si="3"/>
        <v>36</v>
      </c>
      <c r="Q20" s="21">
        <f t="shared" si="3"/>
        <v>34.5</v>
      </c>
      <c r="R20" s="21">
        <f t="shared" si="3"/>
        <v>34.6</v>
      </c>
      <c r="S20" s="21">
        <f t="shared" si="3"/>
        <v>35.4</v>
      </c>
      <c r="T20" s="21">
        <f t="shared" si="3"/>
        <v>34</v>
      </c>
      <c r="U20" s="21">
        <f t="shared" si="3"/>
        <v>29.7</v>
      </c>
      <c r="V20" s="21">
        <f t="shared" si="3"/>
        <v>33</v>
      </c>
      <c r="W20" s="21">
        <f t="shared" si="3"/>
        <v>31.8</v>
      </c>
      <c r="X20" s="21">
        <f t="shared" si="3"/>
        <v>31.8</v>
      </c>
      <c r="Y20" s="21">
        <f t="shared" si="3"/>
        <v>32.4</v>
      </c>
      <c r="Z20" s="21">
        <f t="shared" si="3"/>
        <v>31.7</v>
      </c>
      <c r="AA20" s="21">
        <f t="shared" si="3"/>
        <v>30.6</v>
      </c>
      <c r="AB20" s="21">
        <f t="shared" si="3"/>
        <v>30.4</v>
      </c>
      <c r="AC20" s="21">
        <f t="shared" si="3"/>
        <v>31.6</v>
      </c>
      <c r="AD20" s="21">
        <f t="shared" si="3"/>
        <v>31.6</v>
      </c>
      <c r="AE20" s="21">
        <f t="shared" si="3"/>
        <v>32.5</v>
      </c>
      <c r="AF20" s="21">
        <f t="shared" si="3"/>
        <v>33.7</v>
      </c>
      <c r="AG20" s="45">
        <f>MAX(AG5:AG19)</f>
        <v>36</v>
      </c>
      <c r="AH20" s="17">
        <f>AVERAGE(AH5:AH19)</f>
        <v>30.42764976958525</v>
      </c>
    </row>
    <row r="21" spans="1:33" ht="12.75">
      <c r="A21" s="50" t="s">
        <v>43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27"/>
    </row>
    <row r="22" ht="12.75">
      <c r="A22" s="51" t="s">
        <v>44</v>
      </c>
    </row>
  </sheetData>
  <sheetProtection password="C6EC" sheet="1" objects="1" scenarios="1"/>
  <mergeCells count="34">
    <mergeCell ref="E3:E4"/>
    <mergeCell ref="F3:F4"/>
    <mergeCell ref="G3:G4"/>
    <mergeCell ref="A2:A4"/>
    <mergeCell ref="B3:B4"/>
    <mergeCell ref="C3:C4"/>
    <mergeCell ref="D3:D4"/>
    <mergeCell ref="S3:S4"/>
    <mergeCell ref="H3:H4"/>
    <mergeCell ref="I3:I4"/>
    <mergeCell ref="J3:J4"/>
    <mergeCell ref="K3:K4"/>
    <mergeCell ref="L3:L4"/>
    <mergeCell ref="M3:M4"/>
    <mergeCell ref="T3:T4"/>
    <mergeCell ref="U3:U4"/>
    <mergeCell ref="V3:V4"/>
    <mergeCell ref="W3:W4"/>
    <mergeCell ref="AF3:AF4"/>
    <mergeCell ref="N3:N4"/>
    <mergeCell ref="O3:O4"/>
    <mergeCell ref="P3:P4"/>
    <mergeCell ref="Q3:Q4"/>
    <mergeCell ref="R3:R4"/>
    <mergeCell ref="A1:AH1"/>
    <mergeCell ref="B2:AH2"/>
    <mergeCell ref="AB3:AB4"/>
    <mergeCell ref="AC3:AC4"/>
    <mergeCell ref="AD3:AD4"/>
    <mergeCell ref="AE3:AE4"/>
    <mergeCell ref="X3:X4"/>
    <mergeCell ref="Y3:Y4"/>
    <mergeCell ref="Z3:Z4"/>
    <mergeCell ref="AA3:AA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22"/>
  <sheetViews>
    <sheetView zoomScalePageLayoutView="0" workbookViewId="0" topLeftCell="C7">
      <selection activeCell="AG20" sqref="AG20"/>
    </sheetView>
  </sheetViews>
  <sheetFormatPr defaultColWidth="9.140625" defaultRowHeight="12.75"/>
  <cols>
    <col min="1" max="1" width="19.140625" style="2" customWidth="1"/>
    <col min="2" max="32" width="5.421875" style="2" bestFit="1" customWidth="1"/>
    <col min="33" max="33" width="6.8515625" style="18" bestFit="1" customWidth="1"/>
    <col min="34" max="34" width="6.57421875" style="1" bestFit="1" customWidth="1"/>
  </cols>
  <sheetData>
    <row r="1" spans="1:33" ht="19.5" customHeight="1" thickBot="1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4" s="4" customFormat="1" ht="19.5" customHeight="1">
      <c r="A2" s="57" t="s">
        <v>15</v>
      </c>
      <c r="B2" s="61" t="s">
        <v>31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s="5" customFormat="1" ht="19.5" customHeight="1">
      <c r="A3" s="58"/>
      <c r="B3" s="52">
        <v>1</v>
      </c>
      <c r="C3" s="52">
        <f aca="true" t="shared" si="0" ref="C3:AD3">SUM(B3+1)</f>
        <v>2</v>
      </c>
      <c r="D3" s="52">
        <f t="shared" si="0"/>
        <v>3</v>
      </c>
      <c r="E3" s="52">
        <f t="shared" si="0"/>
        <v>4</v>
      </c>
      <c r="F3" s="52">
        <f t="shared" si="0"/>
        <v>5</v>
      </c>
      <c r="G3" s="52">
        <f t="shared" si="0"/>
        <v>6</v>
      </c>
      <c r="H3" s="52">
        <f t="shared" si="0"/>
        <v>7</v>
      </c>
      <c r="I3" s="52">
        <f t="shared" si="0"/>
        <v>8</v>
      </c>
      <c r="J3" s="52">
        <f t="shared" si="0"/>
        <v>9</v>
      </c>
      <c r="K3" s="52">
        <f t="shared" si="0"/>
        <v>10</v>
      </c>
      <c r="L3" s="52">
        <f t="shared" si="0"/>
        <v>11</v>
      </c>
      <c r="M3" s="52">
        <f t="shared" si="0"/>
        <v>12</v>
      </c>
      <c r="N3" s="52">
        <f t="shared" si="0"/>
        <v>13</v>
      </c>
      <c r="O3" s="52">
        <f t="shared" si="0"/>
        <v>14</v>
      </c>
      <c r="P3" s="52">
        <f t="shared" si="0"/>
        <v>15</v>
      </c>
      <c r="Q3" s="52">
        <f t="shared" si="0"/>
        <v>16</v>
      </c>
      <c r="R3" s="52">
        <f t="shared" si="0"/>
        <v>17</v>
      </c>
      <c r="S3" s="52">
        <f t="shared" si="0"/>
        <v>18</v>
      </c>
      <c r="T3" s="52">
        <f t="shared" si="0"/>
        <v>19</v>
      </c>
      <c r="U3" s="52">
        <f t="shared" si="0"/>
        <v>20</v>
      </c>
      <c r="V3" s="52">
        <f t="shared" si="0"/>
        <v>21</v>
      </c>
      <c r="W3" s="52">
        <f t="shared" si="0"/>
        <v>22</v>
      </c>
      <c r="X3" s="52">
        <f t="shared" si="0"/>
        <v>23</v>
      </c>
      <c r="Y3" s="52">
        <f t="shared" si="0"/>
        <v>24</v>
      </c>
      <c r="Z3" s="52">
        <f t="shared" si="0"/>
        <v>25</v>
      </c>
      <c r="AA3" s="52">
        <f t="shared" si="0"/>
        <v>26</v>
      </c>
      <c r="AB3" s="52">
        <f t="shared" si="0"/>
        <v>27</v>
      </c>
      <c r="AC3" s="52">
        <f t="shared" si="0"/>
        <v>28</v>
      </c>
      <c r="AD3" s="52">
        <f t="shared" si="0"/>
        <v>29</v>
      </c>
      <c r="AE3" s="52">
        <v>30</v>
      </c>
      <c r="AF3" s="52">
        <v>31</v>
      </c>
      <c r="AG3" s="39" t="s">
        <v>40</v>
      </c>
      <c r="AH3" s="40" t="s">
        <v>37</v>
      </c>
    </row>
    <row r="4" spans="1:34" s="5" customFormat="1" ht="19.5" customHeight="1" thickBot="1">
      <c r="A4" s="59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41" t="s">
        <v>38</v>
      </c>
      <c r="AH4" s="42" t="s">
        <v>38</v>
      </c>
    </row>
    <row r="5" spans="1:34" ht="16.5" customHeight="1" thickTop="1">
      <c r="A5" s="9" t="s">
        <v>0</v>
      </c>
      <c r="B5" s="3">
        <f>'[1]Janeiro'!$D$5</f>
        <v>22.7</v>
      </c>
      <c r="C5" s="3">
        <f>'[1]Janeiro'!$D$6</f>
        <v>22.6</v>
      </c>
      <c r="D5" s="3">
        <f>'[1]Janeiro'!$D$7</f>
        <v>23.7</v>
      </c>
      <c r="E5" s="3">
        <f>'[1]Janeiro'!$D$8</f>
        <v>23.5</v>
      </c>
      <c r="F5" s="3">
        <f>'[1]Janeiro'!$D$9</f>
        <v>22.2</v>
      </c>
      <c r="G5" s="3">
        <f>'[1]Janeiro'!$D$10</f>
        <v>22.1</v>
      </c>
      <c r="H5" s="3">
        <f>'[1]Janeiro'!$D$11</f>
        <v>23.1</v>
      </c>
      <c r="I5" s="3">
        <f>'[1]Janeiro'!$D$12</f>
        <v>23.4</v>
      </c>
      <c r="J5" s="3">
        <f>'[1]Janeiro'!$D$13</f>
        <v>22.7</v>
      </c>
      <c r="K5" s="3">
        <f>'[1]Janeiro'!$D$14</f>
        <v>23.4</v>
      </c>
      <c r="L5" s="3">
        <f>'[1]Janeiro'!$D$15</f>
        <v>23.7</v>
      </c>
      <c r="M5" s="3">
        <f>'[1]Janeiro'!$D$16</f>
        <v>22.9</v>
      </c>
      <c r="N5" s="3">
        <f>'[1]Janeiro'!$D$17</f>
        <v>24.1</v>
      </c>
      <c r="O5" s="3">
        <f>'[1]Janeiro'!$D$18</f>
        <v>24.7</v>
      </c>
      <c r="P5" s="3">
        <f>'[1]Janeiro'!$D$19</f>
        <v>23.9</v>
      </c>
      <c r="Q5" s="3">
        <f>'[1]Janeiro'!$D$20</f>
        <v>23.7</v>
      </c>
      <c r="R5" s="3">
        <f>'[1]Janeiro'!$D$21</f>
        <v>22</v>
      </c>
      <c r="S5" s="3">
        <f>'[1]Janeiro'!$D$22</f>
        <v>24.5</v>
      </c>
      <c r="T5" s="3">
        <f>'[1]Janeiro'!$D$23</f>
        <v>24.2</v>
      </c>
      <c r="U5" s="3">
        <f>'[1]Janeiro'!$D$24</f>
        <v>23.1</v>
      </c>
      <c r="V5" s="3">
        <f>'[1]Janeiro'!$D$25</f>
        <v>22</v>
      </c>
      <c r="W5" s="3">
        <f>'[1]Janeiro'!$D$26</f>
        <v>23.6</v>
      </c>
      <c r="X5" s="3">
        <f>'[1]Janeiro'!$D$27</f>
        <v>22.6</v>
      </c>
      <c r="Y5" s="3">
        <f>'[1]Janeiro'!$D$28</f>
        <v>23.6</v>
      </c>
      <c r="Z5" s="3">
        <f>'[1]Janeiro'!$D$29</f>
        <v>23.1</v>
      </c>
      <c r="AA5" s="3">
        <f>'[1]Janeiro'!$D$30</f>
        <v>22.6</v>
      </c>
      <c r="AB5" s="3">
        <f>'[1]Janeiro'!$D$31</f>
        <v>23.1</v>
      </c>
      <c r="AC5" s="3">
        <f>'[1]Janeiro'!$D$32</f>
        <v>23.4</v>
      </c>
      <c r="AD5" s="3">
        <f>'[1]Janeiro'!$D$33</f>
        <v>23.8</v>
      </c>
      <c r="AE5" s="3">
        <f>'[1]Janeiro'!$D$34</f>
        <v>24.1</v>
      </c>
      <c r="AF5" s="3">
        <f>'[1]Janeiro'!$D$35</f>
        <v>22.9</v>
      </c>
      <c r="AG5" s="16">
        <f>MIN(B5:AF5)</f>
        <v>22</v>
      </c>
      <c r="AH5" s="46">
        <f>AVERAGE(B5:AF5)</f>
        <v>23.258064516129032</v>
      </c>
    </row>
    <row r="6" spans="1:34" ht="16.5" customHeight="1">
      <c r="A6" s="9" t="s">
        <v>1</v>
      </c>
      <c r="B6" s="3">
        <f>'[2]Janeiro'!$D$5</f>
        <v>19.3</v>
      </c>
      <c r="C6" s="3">
        <f>'[2]Janeiro'!$D$6</f>
        <v>21</v>
      </c>
      <c r="D6" s="3">
        <f>'[2]Janeiro'!$D$7</f>
        <v>22.3</v>
      </c>
      <c r="E6" s="3">
        <f>'[2]Janeiro'!$D$8</f>
        <v>22.2</v>
      </c>
      <c r="F6" s="3">
        <f>'[2]Janeiro'!$D$9</f>
        <v>21.4</v>
      </c>
      <c r="G6" s="3">
        <f>'[2]Janeiro'!$D$10</f>
        <v>20.7</v>
      </c>
      <c r="H6" s="3">
        <f>'[2]Janeiro'!$D$11</f>
        <v>21.1</v>
      </c>
      <c r="I6" s="3">
        <f>'[2]Janeiro'!$D$12</f>
        <v>20.8</v>
      </c>
      <c r="J6" s="3">
        <f>'[2]Janeiro'!$D$13</f>
        <v>19.7</v>
      </c>
      <c r="K6" s="3">
        <f>'[2]Janeiro'!$D$14</f>
        <v>21.8</v>
      </c>
      <c r="L6" s="3">
        <f>'[2]Janeiro'!$D$15</f>
        <v>21.9</v>
      </c>
      <c r="M6" s="3">
        <f>'[2]Janeiro'!$D$16</f>
        <v>21.1</v>
      </c>
      <c r="N6" s="3">
        <f>'[2]Janeiro'!$D$17</f>
        <v>21.6</v>
      </c>
      <c r="O6" s="3">
        <f>'[2]Janeiro'!$D$18</f>
        <v>21.2</v>
      </c>
      <c r="P6" s="3">
        <f>'[2]Janeiro'!$D$19</f>
        <v>20.4</v>
      </c>
      <c r="Q6" s="3">
        <f>'[2]Janeiro'!$D$20</f>
        <v>21.7</v>
      </c>
      <c r="R6" s="3">
        <f>'[2]Janeiro'!$D$21</f>
        <v>21.5</v>
      </c>
      <c r="S6" s="3">
        <f>'[2]Janeiro'!$D$22</f>
        <v>22.1</v>
      </c>
      <c r="T6" s="3">
        <f>'[2]Janeiro'!$D$23</f>
        <v>21.3</v>
      </c>
      <c r="U6" s="3">
        <f>'[2]Janeiro'!$D$24</f>
        <v>20.7</v>
      </c>
      <c r="V6" s="3">
        <f>'[2]Janeiro'!$D$25</f>
        <v>20.2</v>
      </c>
      <c r="W6" s="3">
        <f>'[2]Janeiro'!$D$26</f>
        <v>21.4</v>
      </c>
      <c r="X6" s="3">
        <f>'[2]Janeiro'!$D$27</f>
        <v>21.4</v>
      </c>
      <c r="Y6" s="3">
        <f>'[2]Janeiro'!$D$28</f>
        <v>21.3</v>
      </c>
      <c r="Z6" s="3">
        <f>'[2]Janeiro'!$D$29</f>
        <v>20.5</v>
      </c>
      <c r="AA6" s="3">
        <f>'[2]Janeiro'!$D$30</f>
        <v>21.1</v>
      </c>
      <c r="AB6" s="3">
        <f>'[2]Janeiro'!$D$31</f>
        <v>21.4</v>
      </c>
      <c r="AC6" s="3">
        <f>'[2]Janeiro'!$D$32</f>
        <v>21.2</v>
      </c>
      <c r="AD6" s="3">
        <f>'[2]Janeiro'!$D$33</f>
        <v>21.6</v>
      </c>
      <c r="AE6" s="3">
        <f>'[2]Janeiro'!$D$34</f>
        <v>21.7</v>
      </c>
      <c r="AF6" s="3">
        <f>'[2]Janeiro'!$D$35</f>
        <v>20.2</v>
      </c>
      <c r="AG6" s="16">
        <f aca="true" t="shared" si="1" ref="AG6:AG19">MIN(B6:AF6)</f>
        <v>19.3</v>
      </c>
      <c r="AH6" s="16">
        <f aca="true" t="shared" si="2" ref="AH6:AH19">AVERAGE(B6:AF6)</f>
        <v>21.15483870967742</v>
      </c>
    </row>
    <row r="7" spans="1:34" ht="16.5" customHeight="1">
      <c r="A7" s="9" t="s">
        <v>2</v>
      </c>
      <c r="B7" s="3">
        <f>'[3]Janeiro'!$D$5</f>
        <v>18.7</v>
      </c>
      <c r="C7" s="3">
        <f>'[3]Janeiro'!$D$6</f>
        <v>19.2</v>
      </c>
      <c r="D7" s="3">
        <f>'[3]Janeiro'!$D$7</f>
        <v>18.9</v>
      </c>
      <c r="E7" s="3">
        <f>'[3]Janeiro'!$D$8</f>
        <v>20.2</v>
      </c>
      <c r="F7" s="3">
        <f>'[3]Janeiro'!$D$9</f>
        <v>19.5</v>
      </c>
      <c r="G7" s="3">
        <f>'[3]Janeiro'!$D$10</f>
        <v>19.8</v>
      </c>
      <c r="H7" s="3">
        <f>'[3]Janeiro'!$D$11</f>
        <v>20.5</v>
      </c>
      <c r="I7" s="3">
        <f>'[3]Janeiro'!$D$12</f>
        <v>18.8</v>
      </c>
      <c r="J7" s="3">
        <f>'[3]Janeiro'!$D$13</f>
        <v>18.8</v>
      </c>
      <c r="K7" s="3">
        <f>'[3]Janeiro'!$D$14</f>
        <v>19</v>
      </c>
      <c r="L7" s="3">
        <f>'[3]Janeiro'!$D$15</f>
        <v>18.5</v>
      </c>
      <c r="M7" s="3">
        <f>'[3]Janeiro'!$D$16</f>
        <v>20</v>
      </c>
      <c r="N7" s="3">
        <f>'[3]Janeiro'!$D$17</f>
        <v>19.9</v>
      </c>
      <c r="O7" s="3">
        <f>'[3]Janeiro'!$D$18</f>
        <v>20.1</v>
      </c>
      <c r="P7" s="3">
        <f>'[3]Janeiro'!$D$19</f>
        <v>19.1</v>
      </c>
      <c r="Q7" s="3">
        <f>'[3]Janeiro'!$D$20</f>
        <v>17.7</v>
      </c>
      <c r="R7" s="3">
        <f>'[3]Janeiro'!$D$21</f>
        <v>19.6</v>
      </c>
      <c r="S7" s="3">
        <f>'[3]Janeiro'!$D$22</f>
        <v>19.3</v>
      </c>
      <c r="T7" s="3">
        <f>'[3]Janeiro'!$D$23</f>
        <v>20.4</v>
      </c>
      <c r="U7" s="3">
        <f>'[3]Janeiro'!$D$24</f>
        <v>19.4</v>
      </c>
      <c r="V7" s="3">
        <f>'[3]Janeiro'!$D$25</f>
        <v>19.4</v>
      </c>
      <c r="W7" s="3">
        <f>'[3]Janeiro'!$D$26</f>
        <v>19.2</v>
      </c>
      <c r="X7" s="3">
        <f>'[3]Janeiro'!$D$27</f>
        <v>19.2</v>
      </c>
      <c r="Y7" s="3">
        <f>'[3]Janeiro'!$D$28</f>
        <v>19.2</v>
      </c>
      <c r="Z7" s="3">
        <f>'[3]Janeiro'!$D$29</f>
        <v>19.1</v>
      </c>
      <c r="AA7" s="3">
        <f>'[3]Janeiro'!$D$30</f>
        <v>19</v>
      </c>
      <c r="AB7" s="3">
        <f>'[3]Janeiro'!$D$31</f>
        <v>19.3</v>
      </c>
      <c r="AC7" s="3">
        <f>'[3]Janeiro'!$D$32</f>
        <v>19.6</v>
      </c>
      <c r="AD7" s="3">
        <f>'[3]Janeiro'!$D$33</f>
        <v>20</v>
      </c>
      <c r="AE7" s="3">
        <f>'[3]Janeiro'!$D$34</f>
        <v>20.3</v>
      </c>
      <c r="AF7" s="3">
        <f>'[3]Janeiro'!$D$35</f>
        <v>19.7</v>
      </c>
      <c r="AG7" s="16">
        <f t="shared" si="1"/>
        <v>17.7</v>
      </c>
      <c r="AH7" s="16">
        <f t="shared" si="2"/>
        <v>19.4</v>
      </c>
    </row>
    <row r="8" spans="1:34" ht="16.5" customHeight="1">
      <c r="A8" s="9" t="s">
        <v>3</v>
      </c>
      <c r="B8" s="3">
        <f>'[4]Janeiro'!$D$5</f>
        <v>22.9</v>
      </c>
      <c r="C8" s="3">
        <f>'[4]Janeiro'!$D$6</f>
        <v>24.8</v>
      </c>
      <c r="D8" s="14">
        <f>'[4]Janeiro'!$D$7</f>
        <v>24.3</v>
      </c>
      <c r="E8" s="14">
        <f>'[4]Janeiro'!$D$8</f>
        <v>25.9</v>
      </c>
      <c r="F8" s="14">
        <f>'[4]Janeiro'!$D$9</f>
        <v>23.1</v>
      </c>
      <c r="G8" s="14">
        <f>'[4]Janeiro'!$D$10</f>
        <v>24.4</v>
      </c>
      <c r="H8" s="14">
        <f>'[4]Janeiro'!$D$11</f>
        <v>25.4</v>
      </c>
      <c r="I8" s="14">
        <f>'[4]Janeiro'!$D$12</f>
        <v>22.2</v>
      </c>
      <c r="J8" s="14">
        <f>'[4]Janeiro'!$D$13</f>
        <v>22.9</v>
      </c>
      <c r="K8" s="14">
        <f>'[4]Janeiro'!$D$14</f>
        <v>23.3</v>
      </c>
      <c r="L8" s="14">
        <f>'[4]Janeiro'!$D$15</f>
        <v>25.1</v>
      </c>
      <c r="M8" s="14">
        <f>'[4]Janeiro'!$D$16</f>
        <v>23.9</v>
      </c>
      <c r="N8" s="14">
        <f>'[4]Janeiro'!$D$17</f>
        <v>23</v>
      </c>
      <c r="O8" s="14">
        <f>'[4]Janeiro'!$D$18</f>
        <v>25.6</v>
      </c>
      <c r="P8" s="3">
        <f>'[4]Janeiro'!$D$19</f>
        <v>24.9</v>
      </c>
      <c r="Q8" s="3">
        <f>'[4]Janeiro'!$D$20</f>
        <v>23.9</v>
      </c>
      <c r="R8" s="3">
        <f>'[4]Janeiro'!$D$21</f>
        <v>23.8</v>
      </c>
      <c r="S8" s="3">
        <f>'[4]Janeiro'!$D$22</f>
        <v>24.1</v>
      </c>
      <c r="T8" s="3">
        <f>'[4]Janeiro'!$D$23</f>
        <v>25.5</v>
      </c>
      <c r="U8" s="3">
        <f>'[4]Janeiro'!$D$24</f>
        <v>22.6</v>
      </c>
      <c r="V8" s="3">
        <f>'[4]Janeiro'!$D$25</f>
        <v>23</v>
      </c>
      <c r="W8" s="3">
        <f>'[4]Janeiro'!$D$26</f>
        <v>22.4</v>
      </c>
      <c r="X8" s="3">
        <f>'[4]Janeiro'!$D$27</f>
        <v>23.1</v>
      </c>
      <c r="Y8" s="3">
        <f>'[4]Janeiro'!$D$28</f>
        <v>23.2</v>
      </c>
      <c r="Z8" s="3">
        <f>'[4]Janeiro'!$D$29</f>
        <v>24.6</v>
      </c>
      <c r="AA8" s="3">
        <f>'[4]Janeiro'!$D$30</f>
        <v>24.4</v>
      </c>
      <c r="AB8" s="3">
        <f>'[4]Janeiro'!$D$31</f>
        <v>23.2</v>
      </c>
      <c r="AC8" s="3">
        <f>'[4]Janeiro'!$D$32</f>
        <v>23.7</v>
      </c>
      <c r="AD8" s="3">
        <f>'[4]Janeiro'!$D$33</f>
        <v>24.3</v>
      </c>
      <c r="AE8" s="3">
        <f>'[4]Janeiro'!$D$34</f>
        <v>23.3</v>
      </c>
      <c r="AF8" s="3">
        <f>'[4]Janeiro'!$D$35</f>
        <v>24.6</v>
      </c>
      <c r="AG8" s="16">
        <f t="shared" si="1"/>
        <v>22.2</v>
      </c>
      <c r="AH8" s="16">
        <f t="shared" si="2"/>
        <v>23.916129032258066</v>
      </c>
    </row>
    <row r="9" spans="1:34" ht="16.5" customHeight="1">
      <c r="A9" s="9" t="s">
        <v>4</v>
      </c>
      <c r="B9" s="14">
        <f>'[5]Janeiro'!$D$5</f>
        <v>21.9</v>
      </c>
      <c r="C9" s="14">
        <f>'[5]Janeiro'!$D$6</f>
        <v>22.5</v>
      </c>
      <c r="D9" s="14">
        <f>'[5]Janeiro'!$D$7</f>
        <v>23</v>
      </c>
      <c r="E9" s="14">
        <f>'[5]Janeiro'!$D$8</f>
        <v>23.4</v>
      </c>
      <c r="F9" s="14">
        <f>'[5]Janeiro'!$D$9</f>
        <v>22.5</v>
      </c>
      <c r="G9" s="14">
        <f>'[5]Janeiro'!$D$10</f>
        <v>23.6</v>
      </c>
      <c r="H9" s="14">
        <f>'[5]Janeiro'!$D$11</f>
        <v>22.8</v>
      </c>
      <c r="I9" s="14">
        <f>'[5]Janeiro'!$D$12</f>
        <v>23</v>
      </c>
      <c r="J9" s="14">
        <f>'[5]Janeiro'!$D$13</f>
        <v>22</v>
      </c>
      <c r="K9" s="14">
        <f>'[5]Janeiro'!$D$14</f>
        <v>22.2</v>
      </c>
      <c r="L9" s="14">
        <f>'[5]Janeiro'!$D$15</f>
        <v>24.2</v>
      </c>
      <c r="M9" s="14">
        <f>'[5]Janeiro'!$D$16</f>
        <v>23.8</v>
      </c>
      <c r="N9" s="14">
        <f>'[5]Janeiro'!$D$17</f>
        <v>24</v>
      </c>
      <c r="O9" s="14">
        <f>'[5]Janeiro'!$D$18</f>
        <v>23.9</v>
      </c>
      <c r="P9" s="14">
        <f>'[5]Janeiro'!$D$19</f>
        <v>22.4</v>
      </c>
      <c r="Q9" s="14">
        <f>'[5]Janeiro'!$D$20</f>
        <v>22.4</v>
      </c>
      <c r="R9" s="14">
        <f>'[5]Janeiro'!$D$21</f>
        <v>22.9</v>
      </c>
      <c r="S9" s="14">
        <f>'[5]Janeiro'!$D$22</f>
        <v>23.8</v>
      </c>
      <c r="T9" s="14">
        <f>'[5]Janeiro'!$D$23</f>
        <v>23.6</v>
      </c>
      <c r="U9" s="14">
        <f>'[5]Janeiro'!$D$24</f>
        <v>23.3</v>
      </c>
      <c r="V9" s="14">
        <f>'[5]Janeiro'!$D$25</f>
        <v>23.4</v>
      </c>
      <c r="W9" s="14">
        <f>'[5]Janeiro'!$D$26</f>
        <v>23.5</v>
      </c>
      <c r="X9" s="14">
        <f>'[5]Janeiro'!$D$27</f>
        <v>22.9</v>
      </c>
      <c r="Y9" s="14">
        <f>'[5]Janeiro'!$D$28</f>
        <v>23.3</v>
      </c>
      <c r="Z9" s="14">
        <f>'[5]Janeiro'!$D$29</f>
        <v>22.9</v>
      </c>
      <c r="AA9" s="14">
        <f>'[5]Janeiro'!$D$30</f>
        <v>23.8</v>
      </c>
      <c r="AB9" s="14">
        <f>'[5]Janeiro'!$D$31</f>
        <v>23</v>
      </c>
      <c r="AC9" s="14">
        <f>'[5]Janeiro'!$D$32</f>
        <v>22.7</v>
      </c>
      <c r="AD9" s="14">
        <f>'[5]Janeiro'!$D$33</f>
        <v>23</v>
      </c>
      <c r="AE9" s="14">
        <f>'[5]Janeiro'!$D$34</f>
        <v>23.6</v>
      </c>
      <c r="AF9" s="14">
        <f>'[5]Janeiro'!$D$35</f>
        <v>23.4</v>
      </c>
      <c r="AG9" s="16">
        <f t="shared" si="1"/>
        <v>21.9</v>
      </c>
      <c r="AH9" s="16">
        <f t="shared" si="2"/>
        <v>23.119354838709672</v>
      </c>
    </row>
    <row r="10" spans="1:34" ht="16.5" customHeight="1">
      <c r="A10" s="9" t="s">
        <v>5</v>
      </c>
      <c r="B10" s="14">
        <f>'[6]Janeiro'!$D$5</f>
        <v>20</v>
      </c>
      <c r="C10" s="14">
        <f>'[6]Janeiro'!$D$6</f>
        <v>20.1</v>
      </c>
      <c r="D10" s="14">
        <f>'[6]Janeiro'!$D$7</f>
        <v>22.1</v>
      </c>
      <c r="E10" s="14">
        <f>'[6]Janeiro'!$D$8</f>
        <v>20.3</v>
      </c>
      <c r="F10" s="14">
        <f>'[6]Janeiro'!$D$9</f>
        <v>21</v>
      </c>
      <c r="G10" s="14">
        <f>'[6]Janeiro'!$D$10</f>
        <v>21.7</v>
      </c>
      <c r="H10" s="14">
        <f>'[6]Janeiro'!$D$11</f>
        <v>19.2</v>
      </c>
      <c r="I10" s="14">
        <f>'[6]Janeiro'!$D$12</f>
        <v>21.7</v>
      </c>
      <c r="J10" s="14">
        <f>'[6]Janeiro'!$D$13</f>
        <v>19.9</v>
      </c>
      <c r="K10" s="14">
        <f>'[6]Janeiro'!$D$14</f>
        <v>21.7</v>
      </c>
      <c r="L10" s="14">
        <f>'[6]Janeiro'!$D$15</f>
        <v>21.5</v>
      </c>
      <c r="M10" s="14">
        <f>'[6]Janeiro'!$D$16</f>
        <v>21.1</v>
      </c>
      <c r="N10" s="14">
        <f>'[6]Janeiro'!$D$17</f>
        <v>22</v>
      </c>
      <c r="O10" s="14">
        <f>'[6]Janeiro'!$D$18</f>
        <v>22.9</v>
      </c>
      <c r="P10" s="14">
        <f>'[6]Janeiro'!$D$19</f>
        <v>21.7</v>
      </c>
      <c r="Q10" s="14">
        <f>'[6]Janeiro'!$D$20</f>
        <v>20.6</v>
      </c>
      <c r="R10" s="14">
        <f>'[6]Janeiro'!$D$21</f>
        <v>21.2</v>
      </c>
      <c r="S10" s="14">
        <f>'[6]Janeiro'!$D$22</f>
        <v>21.5</v>
      </c>
      <c r="T10" s="14">
        <f>'[6]Janeiro'!$D$23</f>
        <v>21.4</v>
      </c>
      <c r="U10" s="14">
        <f>'[6]Janeiro'!$D$24</f>
        <v>20.6</v>
      </c>
      <c r="V10" s="14">
        <f>'[6]Janeiro'!$D$25</f>
        <v>20.8</v>
      </c>
      <c r="W10" s="14">
        <f>'[6]Janeiro'!$D$26</f>
        <v>20.4</v>
      </c>
      <c r="X10" s="14">
        <f>'[6]Janeiro'!$D$27</f>
        <v>19.9</v>
      </c>
      <c r="Y10" s="14">
        <f>'[6]Janeiro'!$D$28</f>
        <v>21.3</v>
      </c>
      <c r="Z10" s="14">
        <f>'[6]Janeiro'!$D$29</f>
        <v>21.4</v>
      </c>
      <c r="AA10" s="14">
        <f>'[6]Janeiro'!$D$30</f>
        <v>21.2</v>
      </c>
      <c r="AB10" s="14">
        <f>'[6]Janeiro'!$D$31</f>
        <v>19.1</v>
      </c>
      <c r="AC10" s="14">
        <f>'[6]Janeiro'!$D$32</f>
        <v>19.7</v>
      </c>
      <c r="AD10" s="14">
        <f>'[6]Janeiro'!$D$33</f>
        <v>20.2</v>
      </c>
      <c r="AE10" s="14">
        <f>'[6]Janeiro'!$D$34</f>
        <v>19.6</v>
      </c>
      <c r="AF10" s="14">
        <f>'[6]Janeiro'!$D$35</f>
        <v>20.4</v>
      </c>
      <c r="AG10" s="16">
        <f t="shared" si="1"/>
        <v>19.1</v>
      </c>
      <c r="AH10" s="16">
        <f t="shared" si="2"/>
        <v>20.845161290322583</v>
      </c>
    </row>
    <row r="11" spans="1:34" ht="16.5" customHeight="1">
      <c r="A11" s="9" t="s">
        <v>6</v>
      </c>
      <c r="B11" s="14">
        <f>'[7]Janeiro'!$D$5</f>
        <v>20.9</v>
      </c>
      <c r="C11" s="14">
        <f>'[7]Janeiro'!$D$6</f>
        <v>19.7</v>
      </c>
      <c r="D11" s="14">
        <f>'[7]Janeiro'!$D$7</f>
        <v>21.6</v>
      </c>
      <c r="E11" s="14">
        <f>'[7]Janeiro'!$D$8</f>
        <v>21.4</v>
      </c>
      <c r="F11" s="14">
        <f>'[7]Janeiro'!$D$9</f>
        <v>22.4</v>
      </c>
      <c r="G11" s="14">
        <f>'[7]Janeiro'!$D$10</f>
        <v>23</v>
      </c>
      <c r="H11" s="14">
        <f>'[7]Janeiro'!$D$11</f>
        <v>19.7</v>
      </c>
      <c r="I11" s="14">
        <f>'[7]Janeiro'!$D$12</f>
        <v>22.3</v>
      </c>
      <c r="J11" s="14">
        <f>'[7]Janeiro'!$D$13</f>
        <v>20.5</v>
      </c>
      <c r="K11" s="14">
        <f>'[7]Janeiro'!$D$14</f>
        <v>22.9</v>
      </c>
      <c r="L11" s="14">
        <f>'[7]Janeiro'!$D$15</f>
        <v>23.5</v>
      </c>
      <c r="M11" s="14">
        <f>'[7]Janeiro'!$D$16</f>
        <v>22</v>
      </c>
      <c r="N11" s="14">
        <f>'[7]Janeiro'!$D$17</f>
        <v>22.5</v>
      </c>
      <c r="O11" s="14">
        <f>'[7]Janeiro'!$D$18</f>
        <v>23.2</v>
      </c>
      <c r="P11" s="14">
        <f>'[7]Janeiro'!$D$19</f>
        <v>22.5</v>
      </c>
      <c r="Q11" s="14">
        <f>'[7]Janeiro'!$D$20</f>
        <v>20.1</v>
      </c>
      <c r="R11" s="14">
        <f>'[7]Janeiro'!$D$21</f>
        <v>21.6</v>
      </c>
      <c r="S11" s="14">
        <f>'[7]Janeiro'!$D$22</f>
        <v>21.8</v>
      </c>
      <c r="T11" s="14">
        <f>'[7]Janeiro'!$D$23</f>
        <v>22.6</v>
      </c>
      <c r="U11" s="14">
        <f>'[7]Janeiro'!$D$24</f>
        <v>21.4</v>
      </c>
      <c r="V11" s="14">
        <f>'[7]Janeiro'!$D$25</f>
        <v>21.3</v>
      </c>
      <c r="W11" s="14">
        <f>'[7]Janeiro'!$D$26</f>
        <v>20.2</v>
      </c>
      <c r="X11" s="14">
        <f>'[7]Janeiro'!$D$27</f>
        <v>20</v>
      </c>
      <c r="Y11" s="14">
        <f>'[7]Janeiro'!$D$28</f>
        <v>21.4</v>
      </c>
      <c r="Z11" s="14">
        <f>'[7]Janeiro'!$D$29</f>
        <v>21.9</v>
      </c>
      <c r="AA11" s="14">
        <f>'[7]Janeiro'!$D$30</f>
        <v>21.9</v>
      </c>
      <c r="AB11" s="14">
        <f>'[7]Janeiro'!$D$31</f>
        <v>19.1</v>
      </c>
      <c r="AC11" s="14">
        <f>'[7]Janeiro'!$D$32</f>
        <v>19.6</v>
      </c>
      <c r="AD11" s="14">
        <f>'[7]Janeiro'!$D$33</f>
        <v>20.2</v>
      </c>
      <c r="AE11" s="14">
        <f>'[7]Janeiro'!$D$34</f>
        <v>21.3</v>
      </c>
      <c r="AF11" s="14">
        <f>'[7]Janeiro'!$D$35</f>
        <v>20.9</v>
      </c>
      <c r="AG11" s="16">
        <f t="shared" si="1"/>
        <v>19.1</v>
      </c>
      <c r="AH11" s="16">
        <f t="shared" si="2"/>
        <v>21.4</v>
      </c>
    </row>
    <row r="12" spans="1:34" ht="16.5" customHeight="1">
      <c r="A12" s="9" t="s">
        <v>7</v>
      </c>
      <c r="B12" s="14">
        <f>'[8]Janeiro'!$D$5</f>
        <v>19.6</v>
      </c>
      <c r="C12" s="14">
        <f>'[8]Janeiro'!$D$6</f>
        <v>19.5</v>
      </c>
      <c r="D12" s="14">
        <f>'[8]Janeiro'!$D$7</f>
        <v>21.1</v>
      </c>
      <c r="E12" s="14">
        <f>'[8]Janeiro'!$D$8</f>
        <v>19.2</v>
      </c>
      <c r="F12" s="14">
        <f>'[8]Janeiro'!$D$9</f>
        <v>20.8</v>
      </c>
      <c r="G12" s="14">
        <f>'[8]Janeiro'!$D$10</f>
        <v>21.5</v>
      </c>
      <c r="H12" s="14">
        <f>'[8]Janeiro'!$D$11</f>
        <v>18.7</v>
      </c>
      <c r="I12" s="14">
        <f>'[8]Janeiro'!$D$12</f>
        <v>18.9</v>
      </c>
      <c r="J12" s="14">
        <f>'[8]Janeiro'!$D$13</f>
        <v>19.1</v>
      </c>
      <c r="K12" s="14">
        <f>'[8]Janeiro'!$D$14</f>
        <v>20.5</v>
      </c>
      <c r="L12" s="14">
        <f>'[8]Janeiro'!$D$15</f>
        <v>21.9</v>
      </c>
      <c r="M12" s="14">
        <f>'[8]Janeiro'!$D$16</f>
        <v>21.5</v>
      </c>
      <c r="N12" s="14">
        <f>'[8]Janeiro'!$D$17</f>
        <v>20.5</v>
      </c>
      <c r="O12" s="14">
        <f>'[8]Janeiro'!$D$18</f>
        <v>22.6</v>
      </c>
      <c r="P12" s="14">
        <f>'[8]Janeiro'!$D$19</f>
        <v>22.1</v>
      </c>
      <c r="Q12" s="14">
        <f>'[8]Janeiro'!$D$20</f>
        <v>21.3</v>
      </c>
      <c r="R12" s="14">
        <f>'[8]Janeiro'!$D$21</f>
        <v>22.4</v>
      </c>
      <c r="S12" s="14">
        <f>'[8]Janeiro'!$D$22</f>
        <v>22.1</v>
      </c>
      <c r="T12" s="14">
        <f>'[8]Janeiro'!$D$23</f>
        <v>22.2</v>
      </c>
      <c r="U12" s="14">
        <f>'[8]Janeiro'!$D$24</f>
        <v>21.6</v>
      </c>
      <c r="V12" s="14">
        <f>'[8]Janeiro'!$D$25</f>
        <v>21.9</v>
      </c>
      <c r="W12" s="14">
        <f>'[8]Janeiro'!$D$26</f>
        <v>21.7</v>
      </c>
      <c r="X12" s="14">
        <f>'[8]Janeiro'!$D$27</f>
        <v>20.7</v>
      </c>
      <c r="Y12" s="14">
        <f>'[8]Janeiro'!$D$28</f>
        <v>22.2</v>
      </c>
      <c r="Z12" s="14">
        <f>'[8]Janeiro'!$D$29</f>
        <v>22.2</v>
      </c>
      <c r="AA12" s="14">
        <f>'[8]Janeiro'!$D$30</f>
        <v>21.9</v>
      </c>
      <c r="AB12" s="14">
        <f>'[8]Janeiro'!$D$31</f>
        <v>21.3</v>
      </c>
      <c r="AC12" s="14">
        <f>'[8]Janeiro'!$D$32</f>
        <v>21.1</v>
      </c>
      <c r="AD12" s="14">
        <f>'[8]Janeiro'!$D$33</f>
        <v>21.6</v>
      </c>
      <c r="AE12" s="14">
        <f>'[8]Janeiro'!$D$34</f>
        <v>21.2</v>
      </c>
      <c r="AF12" s="14">
        <f>'[8]Janeiro'!$D$35</f>
        <v>20.6</v>
      </c>
      <c r="AG12" s="16">
        <f t="shared" si="1"/>
        <v>18.7</v>
      </c>
      <c r="AH12" s="16">
        <f t="shared" si="2"/>
        <v>21.080645161290327</v>
      </c>
    </row>
    <row r="13" spans="1:34" ht="16.5" customHeight="1">
      <c r="A13" s="9" t="s">
        <v>8</v>
      </c>
      <c r="B13" s="14">
        <f>'[9]Janeiro'!$D$5</f>
        <v>22.3</v>
      </c>
      <c r="C13" s="14">
        <f>'[9]Janeiro'!$D$6</f>
        <v>22.6</v>
      </c>
      <c r="D13" s="14">
        <f>'[9]Janeiro'!$D$7</f>
        <v>23.1</v>
      </c>
      <c r="E13" s="14">
        <f>'[9]Janeiro'!$D$8</f>
        <v>21.6</v>
      </c>
      <c r="F13" s="14">
        <f>'[9]Janeiro'!$D$9</f>
        <v>22.1</v>
      </c>
      <c r="G13" s="14">
        <f>'[9]Janeiro'!$D$10</f>
        <v>23.6</v>
      </c>
      <c r="H13" s="14">
        <f>'[9]Janeiro'!$D$11</f>
        <v>23.4</v>
      </c>
      <c r="I13" s="14">
        <f>'[9]Janeiro'!$D$12</f>
        <v>21.9</v>
      </c>
      <c r="J13" s="14">
        <f>'[9]Janeiro'!$D$13</f>
        <v>22.6</v>
      </c>
      <c r="K13" s="14">
        <f>'[9]Janeiro'!$D$14</f>
        <v>23.3</v>
      </c>
      <c r="L13" s="14">
        <f>'[9]Janeiro'!$D$15</f>
        <v>24.2</v>
      </c>
      <c r="M13" s="14">
        <f>'[9]Janeiro'!$D$16</f>
        <v>23.2</v>
      </c>
      <c r="N13" s="14">
        <f>'[9]Janeiro'!$D$17</f>
        <v>24</v>
      </c>
      <c r="O13" s="14">
        <f>'[9]Janeiro'!$D$18</f>
        <v>24.9</v>
      </c>
      <c r="P13" s="14">
        <f>'[9]Janeiro'!$D$19</f>
        <v>23.9</v>
      </c>
      <c r="Q13" s="14">
        <f>'[9]Janeiro'!$D$20</f>
        <v>23.2</v>
      </c>
      <c r="R13" s="14">
        <f>'[9]Janeiro'!$D$21</f>
        <v>23.9</v>
      </c>
      <c r="S13" s="14">
        <f>'[9]Janeiro'!$D$22</f>
        <v>24.2</v>
      </c>
      <c r="T13" s="14">
        <f>'[9]Janeiro'!$D$23</f>
        <v>23.9</v>
      </c>
      <c r="U13" s="14">
        <f>'[9]Janeiro'!$D$24</f>
        <v>23.5</v>
      </c>
      <c r="V13" s="14">
        <f>'[9]Janeiro'!$D$25</f>
        <v>22.4</v>
      </c>
      <c r="W13" s="14">
        <f>'[9]Janeiro'!$D$26</f>
        <v>23.7</v>
      </c>
      <c r="X13" s="14">
        <f>'[9]Janeiro'!$D$27</f>
        <v>22.6</v>
      </c>
      <c r="Y13" s="14">
        <f>'[9]Janeiro'!$D$28</f>
        <v>24.4</v>
      </c>
      <c r="Z13" s="14">
        <f>'[9]Janeiro'!$D$29</f>
        <v>23.5</v>
      </c>
      <c r="AA13" s="14">
        <f>'[9]Janeiro'!$D$30</f>
        <v>23</v>
      </c>
      <c r="AB13" s="14">
        <f>'[9]Janeiro'!$D$31</f>
        <v>22.8</v>
      </c>
      <c r="AC13" s="14">
        <f>'[9]Janeiro'!$D$32</f>
        <v>22.5</v>
      </c>
      <c r="AD13" s="14">
        <f>'[9]Janeiro'!$D$33</f>
        <v>23.9</v>
      </c>
      <c r="AE13" s="14">
        <f>'[9]Janeiro'!$D$34</f>
        <v>24</v>
      </c>
      <c r="AF13" s="14">
        <f>'[9]Janeiro'!$D$35</f>
        <v>23.5</v>
      </c>
      <c r="AG13" s="16">
        <f t="shared" si="1"/>
        <v>21.6</v>
      </c>
      <c r="AH13" s="16">
        <f t="shared" si="2"/>
        <v>23.280645161290312</v>
      </c>
    </row>
    <row r="14" spans="1:34" ht="16.5" customHeight="1">
      <c r="A14" s="9" t="s">
        <v>9</v>
      </c>
      <c r="B14" s="14">
        <f>'[10]Janeiro'!$D$5</f>
        <v>22</v>
      </c>
      <c r="C14" s="14">
        <f>'[10]Janeiro'!$D$6</f>
        <v>22.4</v>
      </c>
      <c r="D14" s="14">
        <f>'[10]Janeiro'!$D$7</f>
        <v>22.5</v>
      </c>
      <c r="E14" s="14">
        <f>'[10]Janeiro'!$D$8</f>
        <v>23.2</v>
      </c>
      <c r="F14" s="14">
        <f>'[10]Janeiro'!$D$9</f>
        <v>22.4</v>
      </c>
      <c r="G14" s="14">
        <f>'[10]Janeiro'!$D$10</f>
        <v>23.8</v>
      </c>
      <c r="H14" s="14">
        <f>'[10]Janeiro'!$D$11</f>
        <v>23.2</v>
      </c>
      <c r="I14" s="14">
        <f>'[10]Janeiro'!$D$12</f>
        <v>23</v>
      </c>
      <c r="J14" s="14">
        <f>'[10]Janeiro'!$D$13</f>
        <v>21.5</v>
      </c>
      <c r="K14" s="14">
        <f>'[10]Janeiro'!$D$14</f>
        <v>23.2</v>
      </c>
      <c r="L14" s="14">
        <f>'[10]Janeiro'!$D$15</f>
        <v>24.9</v>
      </c>
      <c r="M14" s="14">
        <f>'[10]Janeiro'!$D$16</f>
        <v>23.2</v>
      </c>
      <c r="N14" s="14">
        <f>'[10]Janeiro'!$D$17</f>
        <v>23.3</v>
      </c>
      <c r="O14" s="14">
        <f>'[10]Janeiro'!$D$18</f>
        <v>24.8</v>
      </c>
      <c r="P14" s="14">
        <f>'[10]Janeiro'!$D$19</f>
        <v>22.3</v>
      </c>
      <c r="Q14" s="14">
        <f>'[10]Janeiro'!$D$20</f>
        <v>23.4</v>
      </c>
      <c r="R14" s="14">
        <f>'[10]Janeiro'!$D$21</f>
        <v>24.6</v>
      </c>
      <c r="S14" s="14">
        <f>'[10]Janeiro'!$D$22</f>
        <v>23.7</v>
      </c>
      <c r="T14" s="14">
        <f>'[10]Janeiro'!$D$23</f>
        <v>24.7</v>
      </c>
      <c r="U14" s="14">
        <f>'[10]Janeiro'!$D$24</f>
        <v>22.7</v>
      </c>
      <c r="V14" s="14">
        <f>'[10]Janeiro'!$D$25</f>
        <v>22.8</v>
      </c>
      <c r="W14" s="14">
        <f>'[10]Janeiro'!$D$26</f>
        <v>21.2</v>
      </c>
      <c r="X14" s="14">
        <f>'[10]Janeiro'!$D$27</f>
        <v>22.5</v>
      </c>
      <c r="Y14" s="14">
        <f>'[10]Janeiro'!$D$28</f>
        <v>23.2</v>
      </c>
      <c r="Z14" s="14">
        <f>'[10]Janeiro'!$D$29</f>
        <v>24.5</v>
      </c>
      <c r="AA14" s="14">
        <f>'[10]Janeiro'!$D$30</f>
        <v>23.2</v>
      </c>
      <c r="AB14" s="14">
        <f>'[10]Janeiro'!$D$31</f>
        <v>23.1</v>
      </c>
      <c r="AC14" s="14">
        <f>'[10]Janeiro'!$D$32</f>
        <v>23.9</v>
      </c>
      <c r="AD14" s="14">
        <f>'[10]Janeiro'!$D$33</f>
        <v>24.9</v>
      </c>
      <c r="AE14" s="14">
        <f>'[10]Janeiro'!$D$34</f>
        <v>23.5</v>
      </c>
      <c r="AF14" s="14">
        <f>'[10]Janeiro'!$D$35</f>
        <v>24.4</v>
      </c>
      <c r="AG14" s="16">
        <f t="shared" si="1"/>
        <v>21.2</v>
      </c>
      <c r="AH14" s="16">
        <f t="shared" si="2"/>
        <v>23.29032258064516</v>
      </c>
    </row>
    <row r="15" spans="1:34" ht="16.5" customHeight="1">
      <c r="A15" s="9" t="s">
        <v>10</v>
      </c>
      <c r="B15" s="14" t="s">
        <v>32</v>
      </c>
      <c r="C15" s="14" t="s">
        <v>32</v>
      </c>
      <c r="D15" s="14" t="s">
        <v>32</v>
      </c>
      <c r="E15" s="14" t="s">
        <v>32</v>
      </c>
      <c r="F15" s="14" t="s">
        <v>32</v>
      </c>
      <c r="G15" s="14" t="s">
        <v>32</v>
      </c>
      <c r="H15" s="14" t="s">
        <v>32</v>
      </c>
      <c r="I15" s="14" t="s">
        <v>32</v>
      </c>
      <c r="J15" s="14" t="s">
        <v>32</v>
      </c>
      <c r="K15" s="14" t="s">
        <v>32</v>
      </c>
      <c r="L15" s="14" t="s">
        <v>32</v>
      </c>
      <c r="M15" s="14" t="s">
        <v>32</v>
      </c>
      <c r="N15" s="14" t="s">
        <v>32</v>
      </c>
      <c r="O15" s="14" t="s">
        <v>32</v>
      </c>
      <c r="P15" s="14" t="s">
        <v>32</v>
      </c>
      <c r="Q15" s="14" t="s">
        <v>32</v>
      </c>
      <c r="R15" s="14" t="s">
        <v>32</v>
      </c>
      <c r="S15" s="14" t="s">
        <v>32</v>
      </c>
      <c r="T15" s="14" t="s">
        <v>32</v>
      </c>
      <c r="U15" s="14" t="s">
        <v>32</v>
      </c>
      <c r="V15" s="14" t="s">
        <v>32</v>
      </c>
      <c r="W15" s="14" t="s">
        <v>32</v>
      </c>
      <c r="X15" s="14" t="s">
        <v>32</v>
      </c>
      <c r="Y15" s="14" t="s">
        <v>32</v>
      </c>
      <c r="Z15" s="14" t="s">
        <v>32</v>
      </c>
      <c r="AA15" s="14" t="s">
        <v>32</v>
      </c>
      <c r="AB15" s="14" t="s">
        <v>32</v>
      </c>
      <c r="AC15" s="14" t="s">
        <v>32</v>
      </c>
      <c r="AD15" s="14" t="s">
        <v>32</v>
      </c>
      <c r="AE15" s="14" t="s">
        <v>32</v>
      </c>
      <c r="AF15" s="14" t="s">
        <v>32</v>
      </c>
      <c r="AG15" s="16" t="s">
        <v>32</v>
      </c>
      <c r="AH15" s="16" t="s">
        <v>32</v>
      </c>
    </row>
    <row r="16" spans="1:34" ht="16.5" customHeight="1">
      <c r="A16" s="9" t="s">
        <v>11</v>
      </c>
      <c r="B16" s="14">
        <f>'[11]Janeiro'!$D$5</f>
        <v>19.7</v>
      </c>
      <c r="C16" s="14">
        <f>'[11]Janeiro'!$D$6</f>
        <v>20.5</v>
      </c>
      <c r="D16" s="14">
        <f>'[11]Janeiro'!$D$7</f>
        <v>20.8</v>
      </c>
      <c r="E16" s="14">
        <f>'[11]Janeiro'!$D$8</f>
        <v>19.5</v>
      </c>
      <c r="F16" s="14">
        <f>'[11]Janeiro'!$D$9</f>
        <v>20.2</v>
      </c>
      <c r="G16" s="14">
        <f>'[11]Janeiro'!$D$10</f>
        <v>22.2</v>
      </c>
      <c r="H16" s="14">
        <f>'[11]Janeiro'!$D$11</f>
        <v>19.1</v>
      </c>
      <c r="I16" s="14">
        <f>'[11]Janeiro'!$D$12</f>
        <v>20.2</v>
      </c>
      <c r="J16" s="14">
        <f>'[11]Janeiro'!$D$13</f>
        <v>20.6</v>
      </c>
      <c r="K16" s="14">
        <f>'[11]Janeiro'!$D$14</f>
        <v>21.6</v>
      </c>
      <c r="L16" s="14">
        <f>'[11]Janeiro'!$D$15</f>
        <v>20.8</v>
      </c>
      <c r="M16" s="14">
        <f>'[11]Janeiro'!$D$16</f>
        <v>20.2</v>
      </c>
      <c r="N16" s="14">
        <f>'[11]Janeiro'!$D$17</f>
        <v>19.7</v>
      </c>
      <c r="O16" s="14">
        <f>'[11]Janeiro'!$D$18</f>
        <v>21.7</v>
      </c>
      <c r="P16" s="14">
        <f>'[11]Janeiro'!$D$19</f>
        <v>20.9</v>
      </c>
      <c r="Q16" s="14">
        <f>'[11]Janeiro'!$D$20</f>
        <v>20</v>
      </c>
      <c r="R16" s="14">
        <f>'[11]Janeiro'!$D$21</f>
        <v>20.7</v>
      </c>
      <c r="S16" s="14">
        <f>'[11]Janeiro'!$D$22</f>
        <v>22.2</v>
      </c>
      <c r="T16" s="14">
        <f>'[11]Janeiro'!$D$23</f>
        <v>19.7</v>
      </c>
      <c r="U16" s="14">
        <f>'[11]Janeiro'!$D$24</f>
        <v>19.6</v>
      </c>
      <c r="V16" s="14">
        <f>'[11]Janeiro'!$D$25</f>
        <v>20</v>
      </c>
      <c r="W16" s="14">
        <f>'[11]Janeiro'!$D$26</f>
        <v>19.4</v>
      </c>
      <c r="X16" s="14">
        <f>'[11]Janeiro'!$D$27</f>
        <v>18.5</v>
      </c>
      <c r="Y16" s="14">
        <f>'[11]Janeiro'!$D$28</f>
        <v>20.2</v>
      </c>
      <c r="Z16" s="14">
        <f>'[11]Janeiro'!$D$29</f>
        <v>20.7</v>
      </c>
      <c r="AA16" s="14">
        <f>'[11]Janeiro'!$D$30</f>
        <v>20.4</v>
      </c>
      <c r="AB16" s="14">
        <f>'[11]Janeiro'!$D$31</f>
        <v>19.1</v>
      </c>
      <c r="AC16" s="14">
        <f>'[11]Janeiro'!$D$32</f>
        <v>18.5</v>
      </c>
      <c r="AD16" s="14">
        <f>'[11]Janeiro'!$D$33</f>
        <v>19.2</v>
      </c>
      <c r="AE16" s="14">
        <f>'[11]Janeiro'!$D$34</f>
        <v>19.3</v>
      </c>
      <c r="AF16" s="14">
        <f>'[11]Janeiro'!$D$35</f>
        <v>19.5</v>
      </c>
      <c r="AG16" s="16">
        <f t="shared" si="1"/>
        <v>18.5</v>
      </c>
      <c r="AH16" s="16">
        <f t="shared" si="2"/>
        <v>20.151612903225804</v>
      </c>
    </row>
    <row r="17" spans="1:34" ht="16.5" customHeight="1">
      <c r="A17" s="9" t="s">
        <v>12</v>
      </c>
      <c r="B17" s="14">
        <f>'[12]Janeiro'!$D$5</f>
        <v>22.4</v>
      </c>
      <c r="C17" s="14">
        <f>'[12]Janeiro'!$D$6</f>
        <v>24.1</v>
      </c>
      <c r="D17" s="14">
        <f>'[12]Janeiro'!$D$7</f>
        <v>24.7</v>
      </c>
      <c r="E17" s="14">
        <f>'[12]Janeiro'!$D$8</f>
        <v>23.1</v>
      </c>
      <c r="F17" s="14">
        <f>'[12]Janeiro'!$D$9</f>
        <v>23.1</v>
      </c>
      <c r="G17" s="14">
        <f>'[12]Janeiro'!$D$10</f>
        <v>24</v>
      </c>
      <c r="H17" s="14">
        <f>'[12]Janeiro'!$D$11</f>
        <v>25</v>
      </c>
      <c r="I17" s="14">
        <f>'[12]Janeiro'!$D$12</f>
        <v>25.1</v>
      </c>
      <c r="J17" s="14">
        <f>'[12]Janeiro'!$D$13</f>
        <v>22.8</v>
      </c>
      <c r="K17" s="14">
        <f>'[12]Janeiro'!$D$14</f>
        <v>23.3</v>
      </c>
      <c r="L17" s="14">
        <f>'[12]Janeiro'!$D$15</f>
        <v>23.2</v>
      </c>
      <c r="M17" s="14">
        <f>'[12]Janeiro'!$D$16</f>
        <v>22.4</v>
      </c>
      <c r="N17" s="14">
        <f>'[12]Janeiro'!$D$17</f>
        <v>23.6</v>
      </c>
      <c r="O17" s="14">
        <f>'[12]Janeiro'!$D$18</f>
        <v>25</v>
      </c>
      <c r="P17" s="14">
        <f>'[12]Janeiro'!$D$19</f>
        <v>23.8</v>
      </c>
      <c r="Q17" s="14">
        <f>'[12]Janeiro'!$D$20</f>
        <v>24</v>
      </c>
      <c r="R17" s="14">
        <f>'[12]Janeiro'!$D$21</f>
        <v>25.1</v>
      </c>
      <c r="S17" s="14">
        <f>'[12]Janeiro'!$D$22</f>
        <v>24.6</v>
      </c>
      <c r="T17" s="14">
        <f>'[12]Janeiro'!$D$23</f>
        <v>23.5</v>
      </c>
      <c r="U17" s="14">
        <f>'[12]Janeiro'!$D$24</f>
        <v>23.8</v>
      </c>
      <c r="V17" s="14">
        <f>'[12]Janeiro'!$D$25</f>
        <v>23.2</v>
      </c>
      <c r="W17" s="14">
        <f>'[12]Janeiro'!$D$26</f>
        <v>24.3</v>
      </c>
      <c r="X17" s="14">
        <f>'[12]Janeiro'!$D$27</f>
        <v>24.1</v>
      </c>
      <c r="Y17" s="14">
        <f>'[12]Janeiro'!$D$28</f>
        <v>24</v>
      </c>
      <c r="Z17" s="14">
        <f>'[12]Janeiro'!$D$29</f>
        <v>24.7</v>
      </c>
      <c r="AA17" s="14">
        <f>'[12]Janeiro'!$D$30</f>
        <v>23.4</v>
      </c>
      <c r="AB17" s="14">
        <f>'[12]Janeiro'!$D$31</f>
        <v>23</v>
      </c>
      <c r="AC17" s="14">
        <f>'[12]Janeiro'!$D$32</f>
        <v>23.7</v>
      </c>
      <c r="AD17" s="14">
        <f>'[12]Janeiro'!$D$33</f>
        <v>24.1</v>
      </c>
      <c r="AE17" s="14">
        <f>'[12]Janeiro'!$D$34</f>
        <v>22.8</v>
      </c>
      <c r="AF17" s="14">
        <f>'[12]Janeiro'!$D$35</f>
        <v>22</v>
      </c>
      <c r="AG17" s="16">
        <f t="shared" si="1"/>
        <v>22</v>
      </c>
      <c r="AH17" s="16">
        <f t="shared" si="2"/>
        <v>23.738709677419358</v>
      </c>
    </row>
    <row r="18" spans="1:34" ht="16.5" customHeight="1">
      <c r="A18" s="9" t="s">
        <v>13</v>
      </c>
      <c r="B18" s="14">
        <f>'[14]Janeiro'!$D$5</f>
        <v>19.4</v>
      </c>
      <c r="C18" s="14">
        <f>'[14]Janeiro'!$D$6</f>
        <v>20</v>
      </c>
      <c r="D18" s="14">
        <f>'[14]Janeiro'!$D$7</f>
        <v>19.5</v>
      </c>
      <c r="E18" s="14">
        <f>'[14]Janeiro'!$D$8</f>
        <v>19.8</v>
      </c>
      <c r="F18" s="14">
        <f>'[14]Janeiro'!$D$9</f>
        <v>20.7</v>
      </c>
      <c r="G18" s="14">
        <f>'[14]Janeiro'!$D$10</f>
        <v>20</v>
      </c>
      <c r="H18" s="14">
        <f>'[14]Janeiro'!$D$11</f>
        <v>19.5</v>
      </c>
      <c r="I18" s="14">
        <f>'[14]Janeiro'!$D$12</f>
        <v>19.4</v>
      </c>
      <c r="J18" s="14">
        <f>'[14]Janeiro'!$D$13</f>
        <v>18.5</v>
      </c>
      <c r="K18" s="14">
        <f>'[14]Janeiro'!$D$14</f>
        <v>19.9</v>
      </c>
      <c r="L18" s="14">
        <f>'[14]Janeiro'!$D$15</f>
        <v>21.4</v>
      </c>
      <c r="M18" s="14">
        <f>'[14]Janeiro'!$D$16</f>
        <v>20.4</v>
      </c>
      <c r="N18" s="14">
        <f>'[14]Janeiro'!$D$17</f>
        <v>20.5</v>
      </c>
      <c r="O18" s="14">
        <f>'[14]Janeiro'!$D$18</f>
        <v>20.7</v>
      </c>
      <c r="P18" s="14">
        <f>'[14]Janeiro'!$D$19</f>
        <v>19.5</v>
      </c>
      <c r="Q18" s="14">
        <f>'[14]Janeiro'!$D$20</f>
        <v>20.4</v>
      </c>
      <c r="R18" s="14">
        <f>'[14]Janeiro'!$D$21</f>
        <v>20.9</v>
      </c>
      <c r="S18" s="14">
        <f>'[14]Janeiro'!$D$22</f>
        <v>20.8</v>
      </c>
      <c r="T18" s="14">
        <f>'[14]Janeiro'!$D$23</f>
        <v>21.2</v>
      </c>
      <c r="U18" s="14">
        <f>'[14]Janeiro'!$D$24</f>
        <v>20.2</v>
      </c>
      <c r="V18" s="14">
        <f>'[14]Janeiro'!$D$25</f>
        <v>20.8</v>
      </c>
      <c r="W18" s="14">
        <f>'[14]Janeiro'!$D$26</f>
        <v>20.6</v>
      </c>
      <c r="X18" s="14">
        <f>'[14]Janeiro'!$D$27</f>
        <v>21.2</v>
      </c>
      <c r="Y18" s="14">
        <f>'[14]Janeiro'!$D$28</f>
        <v>21</v>
      </c>
      <c r="Z18" s="14">
        <f>'[14]Janeiro'!$D$29</f>
        <v>21.3</v>
      </c>
      <c r="AA18" s="14">
        <f>'[14]Janeiro'!$D$30</f>
        <v>20.8</v>
      </c>
      <c r="AB18" s="14">
        <f>'[14]Janeiro'!$D$31</f>
        <v>20.9</v>
      </c>
      <c r="AC18" s="14">
        <f>'[14]Janeiro'!$D$32</f>
        <v>20.5</v>
      </c>
      <c r="AD18" s="14">
        <f>'[14]Janeiro'!$D$33</f>
        <v>21.2</v>
      </c>
      <c r="AE18" s="14">
        <f>'[14]Janeiro'!$D$34</f>
        <v>20.6</v>
      </c>
      <c r="AF18" s="14">
        <f>'[14]Janeiro'!$D$35</f>
        <v>21.8</v>
      </c>
      <c r="AG18" s="16">
        <f t="shared" si="1"/>
        <v>18.5</v>
      </c>
      <c r="AH18" s="16">
        <f t="shared" si="2"/>
        <v>20.432258064516127</v>
      </c>
    </row>
    <row r="19" spans="1:34" ht="16.5" customHeight="1">
      <c r="A19" s="9" t="s">
        <v>14</v>
      </c>
      <c r="B19" s="14">
        <f>'[13]Janeiro'!$D$5</f>
        <v>23.8</v>
      </c>
      <c r="C19" s="14">
        <f>'[13]Janeiro'!$D$6</f>
        <v>22.7</v>
      </c>
      <c r="D19" s="14">
        <f>'[13]Janeiro'!$D$7</f>
        <v>21.1</v>
      </c>
      <c r="E19" s="14">
        <f>'[13]Janeiro'!$D$8</f>
        <v>23.6</v>
      </c>
      <c r="F19" s="14">
        <f>'[13]Janeiro'!$D$9</f>
        <v>23.3</v>
      </c>
      <c r="G19" s="14">
        <f>'[13]Janeiro'!$D$10</f>
        <v>24.2</v>
      </c>
      <c r="H19" s="14">
        <f>'[13]Janeiro'!$D$11</f>
        <v>22.4</v>
      </c>
      <c r="I19" s="14">
        <f>'[13]Janeiro'!$D$12</f>
        <v>22</v>
      </c>
      <c r="J19" s="14">
        <f>'[13]Janeiro'!$D$13</f>
        <v>22.3</v>
      </c>
      <c r="K19" s="14">
        <f>'[13]Janeiro'!$D$14</f>
        <v>24.1</v>
      </c>
      <c r="L19" s="14">
        <f>'[13]Janeiro'!$D$15</f>
        <v>24.3</v>
      </c>
      <c r="M19" s="14">
        <f>'[13]Janeiro'!$D$16</f>
        <v>23.2</v>
      </c>
      <c r="N19" s="14">
        <f>'[13]Janeiro'!$D$17</f>
        <v>21.2</v>
      </c>
      <c r="O19" s="14">
        <f>'[13]Janeiro'!$D$18</f>
        <v>22.8</v>
      </c>
      <c r="P19" s="14">
        <f>'[13]Janeiro'!$D$19</f>
        <v>21.9</v>
      </c>
      <c r="Q19" s="14">
        <f>'[13]Janeiro'!$D$20</f>
        <v>20.6</v>
      </c>
      <c r="R19" s="14">
        <f>'[13]Janeiro'!$D$21</f>
        <v>23.2</v>
      </c>
      <c r="S19" s="14">
        <f>'[13]Janeiro'!$D$22</f>
        <v>23.5</v>
      </c>
      <c r="T19" s="14">
        <f>'[13]Janeiro'!$D$23</f>
        <v>20</v>
      </c>
      <c r="U19" s="14">
        <f>'[13]Janeiro'!$D$24</f>
        <v>22</v>
      </c>
      <c r="V19" s="14">
        <f>'[13]Janeiro'!$D$25</f>
        <v>22.3</v>
      </c>
      <c r="W19" s="14">
        <f>'[13]Janeiro'!$D$26</f>
        <v>21.2</v>
      </c>
      <c r="X19" s="14">
        <f>'[13]Janeiro'!$D$27</f>
        <v>20.7</v>
      </c>
      <c r="Y19" s="14">
        <f>'[13]Janeiro'!$D$28</f>
        <v>22.5</v>
      </c>
      <c r="Z19" s="14">
        <f>'[13]Janeiro'!$D$29</f>
        <v>21.8</v>
      </c>
      <c r="AA19" s="14">
        <f>'[13]Janeiro'!$D$30</f>
        <v>21.4</v>
      </c>
      <c r="AB19" s="14">
        <f>'[13]Janeiro'!$D$31</f>
        <v>20.1</v>
      </c>
      <c r="AC19" s="14">
        <f>'[13]Janeiro'!$D$32</f>
        <v>20.9</v>
      </c>
      <c r="AD19" s="14">
        <f>'[13]Janeiro'!$D$33</f>
        <v>22.1</v>
      </c>
      <c r="AE19" s="14">
        <f>'[13]Janeiro'!$D$34</f>
        <v>21.5</v>
      </c>
      <c r="AF19" s="14">
        <f>'[13]Janeiro'!$D$35</f>
        <v>21.5</v>
      </c>
      <c r="AG19" s="16">
        <f t="shared" si="1"/>
        <v>20</v>
      </c>
      <c r="AH19" s="25">
        <f t="shared" si="2"/>
        <v>22.2</v>
      </c>
    </row>
    <row r="20" spans="1:34" s="5" customFormat="1" ht="16.5" customHeight="1">
      <c r="A20" s="13" t="s">
        <v>27</v>
      </c>
      <c r="B20" s="21">
        <f aca="true" t="shared" si="3" ref="B20:AF20">MIN(B5:B19)</f>
        <v>18.7</v>
      </c>
      <c r="C20" s="21">
        <f t="shared" si="3"/>
        <v>19.2</v>
      </c>
      <c r="D20" s="21">
        <f t="shared" si="3"/>
        <v>18.9</v>
      </c>
      <c r="E20" s="21">
        <f t="shared" si="3"/>
        <v>19.2</v>
      </c>
      <c r="F20" s="21">
        <f t="shared" si="3"/>
        <v>19.5</v>
      </c>
      <c r="G20" s="21">
        <f t="shared" si="3"/>
        <v>19.8</v>
      </c>
      <c r="H20" s="21">
        <f t="shared" si="3"/>
        <v>18.7</v>
      </c>
      <c r="I20" s="21">
        <f t="shared" si="3"/>
        <v>18.8</v>
      </c>
      <c r="J20" s="21">
        <f t="shared" si="3"/>
        <v>18.5</v>
      </c>
      <c r="K20" s="21">
        <f t="shared" si="3"/>
        <v>19</v>
      </c>
      <c r="L20" s="21">
        <f t="shared" si="3"/>
        <v>18.5</v>
      </c>
      <c r="M20" s="21">
        <f t="shared" si="3"/>
        <v>20</v>
      </c>
      <c r="N20" s="21">
        <f t="shared" si="3"/>
        <v>19.7</v>
      </c>
      <c r="O20" s="21">
        <f t="shared" si="3"/>
        <v>20.1</v>
      </c>
      <c r="P20" s="21">
        <f t="shared" si="3"/>
        <v>19.1</v>
      </c>
      <c r="Q20" s="21">
        <f t="shared" si="3"/>
        <v>17.7</v>
      </c>
      <c r="R20" s="21">
        <f t="shared" si="3"/>
        <v>19.6</v>
      </c>
      <c r="S20" s="21">
        <f t="shared" si="3"/>
        <v>19.3</v>
      </c>
      <c r="T20" s="21">
        <f t="shared" si="3"/>
        <v>19.7</v>
      </c>
      <c r="U20" s="21">
        <f t="shared" si="3"/>
        <v>19.4</v>
      </c>
      <c r="V20" s="21">
        <f t="shared" si="3"/>
        <v>19.4</v>
      </c>
      <c r="W20" s="21">
        <f t="shared" si="3"/>
        <v>19.2</v>
      </c>
      <c r="X20" s="21">
        <f t="shared" si="3"/>
        <v>18.5</v>
      </c>
      <c r="Y20" s="21">
        <f t="shared" si="3"/>
        <v>19.2</v>
      </c>
      <c r="Z20" s="21">
        <f t="shared" si="3"/>
        <v>19.1</v>
      </c>
      <c r="AA20" s="21">
        <f t="shared" si="3"/>
        <v>19</v>
      </c>
      <c r="AB20" s="21">
        <f t="shared" si="3"/>
        <v>19.1</v>
      </c>
      <c r="AC20" s="21">
        <f t="shared" si="3"/>
        <v>18.5</v>
      </c>
      <c r="AD20" s="21">
        <f t="shared" si="3"/>
        <v>19.2</v>
      </c>
      <c r="AE20" s="21">
        <f t="shared" si="3"/>
        <v>19.3</v>
      </c>
      <c r="AF20" s="21">
        <f t="shared" si="3"/>
        <v>19.5</v>
      </c>
      <c r="AG20" s="17">
        <f>MIN(AG5:AG19)</f>
        <v>17.7</v>
      </c>
      <c r="AH20" s="17">
        <f>AVERAGE(AH5:AH19)</f>
        <v>21.94769585253456</v>
      </c>
    </row>
    <row r="21" ht="12.75">
      <c r="A21" s="50" t="s">
        <v>43</v>
      </c>
    </row>
    <row r="22" ht="12.75">
      <c r="A22" s="51" t="s">
        <v>44</v>
      </c>
    </row>
  </sheetData>
  <sheetProtection password="C6EC" sheet="1" objects="1" scenarios="1"/>
  <mergeCells count="34"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E3:AE4"/>
    <mergeCell ref="AF3:AF4"/>
    <mergeCell ref="AA3:AA4"/>
    <mergeCell ref="AB3:AB4"/>
    <mergeCell ref="AC3:AC4"/>
    <mergeCell ref="AD3:AD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22"/>
  <sheetViews>
    <sheetView zoomScalePageLayoutView="0" workbookViewId="0" topLeftCell="C1">
      <selection activeCell="AG20" sqref="AG20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421875" style="2" customWidth="1"/>
    <col min="33" max="33" width="5.8515625" style="18" bestFit="1" customWidth="1"/>
    <col min="34" max="35" width="9.140625" style="1" customWidth="1"/>
  </cols>
  <sheetData>
    <row r="1" spans="1:33" ht="19.5" customHeight="1" thickBot="1">
      <c r="A1" s="54" t="s">
        <v>19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5" s="4" customFormat="1" ht="19.5" customHeight="1">
      <c r="A2" s="57" t="s">
        <v>15</v>
      </c>
      <c r="B2" s="55" t="s">
        <v>31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11"/>
      <c r="AI2" s="11"/>
    </row>
    <row r="3" spans="1:35" s="5" customFormat="1" ht="19.5" customHeight="1">
      <c r="A3" s="58"/>
      <c r="B3" s="52">
        <v>1</v>
      </c>
      <c r="C3" s="52">
        <f aca="true" t="shared" si="0" ref="C3:AD3">SUM(B3+1)</f>
        <v>2</v>
      </c>
      <c r="D3" s="52">
        <f t="shared" si="0"/>
        <v>3</v>
      </c>
      <c r="E3" s="52">
        <f t="shared" si="0"/>
        <v>4</v>
      </c>
      <c r="F3" s="52">
        <f t="shared" si="0"/>
        <v>5</v>
      </c>
      <c r="G3" s="52">
        <f t="shared" si="0"/>
        <v>6</v>
      </c>
      <c r="H3" s="52">
        <f t="shared" si="0"/>
        <v>7</v>
      </c>
      <c r="I3" s="52">
        <f t="shared" si="0"/>
        <v>8</v>
      </c>
      <c r="J3" s="52">
        <f t="shared" si="0"/>
        <v>9</v>
      </c>
      <c r="K3" s="52">
        <f t="shared" si="0"/>
        <v>10</v>
      </c>
      <c r="L3" s="52">
        <f t="shared" si="0"/>
        <v>11</v>
      </c>
      <c r="M3" s="52">
        <f t="shared" si="0"/>
        <v>12</v>
      </c>
      <c r="N3" s="52">
        <f t="shared" si="0"/>
        <v>13</v>
      </c>
      <c r="O3" s="52">
        <f t="shared" si="0"/>
        <v>14</v>
      </c>
      <c r="P3" s="52">
        <f t="shared" si="0"/>
        <v>15</v>
      </c>
      <c r="Q3" s="52">
        <f t="shared" si="0"/>
        <v>16</v>
      </c>
      <c r="R3" s="52">
        <f t="shared" si="0"/>
        <v>17</v>
      </c>
      <c r="S3" s="52">
        <f t="shared" si="0"/>
        <v>18</v>
      </c>
      <c r="T3" s="52">
        <f t="shared" si="0"/>
        <v>19</v>
      </c>
      <c r="U3" s="52">
        <f t="shared" si="0"/>
        <v>20</v>
      </c>
      <c r="V3" s="52">
        <f t="shared" si="0"/>
        <v>21</v>
      </c>
      <c r="W3" s="52">
        <f t="shared" si="0"/>
        <v>22</v>
      </c>
      <c r="X3" s="52">
        <f t="shared" si="0"/>
        <v>23</v>
      </c>
      <c r="Y3" s="52">
        <f t="shared" si="0"/>
        <v>24</v>
      </c>
      <c r="Z3" s="52">
        <f t="shared" si="0"/>
        <v>25</v>
      </c>
      <c r="AA3" s="52">
        <f t="shared" si="0"/>
        <v>26</v>
      </c>
      <c r="AB3" s="52">
        <f t="shared" si="0"/>
        <v>27</v>
      </c>
      <c r="AC3" s="52">
        <f t="shared" si="0"/>
        <v>28</v>
      </c>
      <c r="AD3" s="52">
        <f t="shared" si="0"/>
        <v>29</v>
      </c>
      <c r="AE3" s="52">
        <v>30</v>
      </c>
      <c r="AF3" s="52">
        <v>31</v>
      </c>
      <c r="AG3" s="38" t="s">
        <v>37</v>
      </c>
      <c r="AH3" s="12"/>
      <c r="AI3" s="12"/>
    </row>
    <row r="4" spans="1:35" s="5" customFormat="1" ht="19.5" customHeight="1" thickBot="1">
      <c r="A4" s="59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47" t="s">
        <v>38</v>
      </c>
      <c r="AH4" s="12"/>
      <c r="AI4" s="12"/>
    </row>
    <row r="5" spans="1:33" ht="16.5" customHeight="1" thickTop="1">
      <c r="A5" s="9" t="s">
        <v>0</v>
      </c>
      <c r="B5" s="3">
        <f>'[1]Janeiro'!$E$5</f>
        <v>78.125</v>
      </c>
      <c r="C5" s="3">
        <f>'[1]Janeiro'!$E$6</f>
        <v>71.66666666666667</v>
      </c>
      <c r="D5" s="3">
        <f>'[1]Janeiro'!$E$7</f>
        <v>72.58333333333333</v>
      </c>
      <c r="E5" s="3">
        <f>'[1]Janeiro'!$E$8</f>
        <v>81.45833333333333</v>
      </c>
      <c r="F5" s="3">
        <f>'[1]Janeiro'!$E$9</f>
        <v>79.95833333333333</v>
      </c>
      <c r="G5" s="3">
        <f>'[1]Janeiro'!$E$10</f>
        <v>83.25</v>
      </c>
      <c r="H5" s="3">
        <f>'[1]Janeiro'!$E$11</f>
        <v>78.54166666666667</v>
      </c>
      <c r="I5" s="3">
        <f>'[1]Janeiro'!$E$12</f>
        <v>80.16666666666667</v>
      </c>
      <c r="J5" s="3">
        <f>'[1]Janeiro'!$E$13</f>
        <v>76.5</v>
      </c>
      <c r="K5" s="3">
        <f>'[1]Janeiro'!$E$14</f>
        <v>74.875</v>
      </c>
      <c r="L5" s="3">
        <f>'[1]Janeiro'!$E$15</f>
        <v>84.25</v>
      </c>
      <c r="M5" s="3">
        <f>'[1]Janeiro'!$E$16</f>
        <v>88.29166666666667</v>
      </c>
      <c r="N5" s="3">
        <f>'[1]Janeiro'!$E$17</f>
        <v>82.58333333333333</v>
      </c>
      <c r="O5" s="3">
        <f>'[1]Janeiro'!$E$18</f>
        <v>75.79166666666667</v>
      </c>
      <c r="P5" s="3">
        <f>'[1]Janeiro'!$E$19</f>
        <v>79.125</v>
      </c>
      <c r="Q5" s="3">
        <f>'[1]Janeiro'!$E$20</f>
        <v>74.16666666666667</v>
      </c>
      <c r="R5" s="3">
        <f>'[1]Janeiro'!$E$21</f>
        <v>79.625</v>
      </c>
      <c r="S5" s="3">
        <f>'[1]Janeiro'!$E$22</f>
        <v>78.625</v>
      </c>
      <c r="T5" s="3">
        <f>'[1]Janeiro'!$E$23</f>
        <v>85.66666666666667</v>
      </c>
      <c r="U5" s="3">
        <f>'[1]Janeiro'!$E$24</f>
        <v>91.25</v>
      </c>
      <c r="V5" s="3">
        <f>'[1]Janeiro'!$E$25</f>
        <v>87.66666666666667</v>
      </c>
      <c r="W5" s="3">
        <f>'[1]Janeiro'!$E$26</f>
        <v>88.5</v>
      </c>
      <c r="X5" s="3">
        <f>'[1]Janeiro'!$E$27</f>
        <v>85.58333333333333</v>
      </c>
      <c r="Y5" s="3">
        <f>'[1]Janeiro'!$E$28</f>
        <v>81.04166666666667</v>
      </c>
      <c r="Z5" s="3">
        <f>'[1]Janeiro'!$E$29</f>
        <v>88.79166666666667</v>
      </c>
      <c r="AA5" s="3">
        <f>'[1]Janeiro'!$E$30</f>
        <v>94.5</v>
      </c>
      <c r="AB5" s="3">
        <f>'[1]Janeiro'!$E$31</f>
        <v>89.04347826086956</v>
      </c>
      <c r="AC5" s="3">
        <f>'[1]Janeiro'!$E$32</f>
        <v>86.66666666666667</v>
      </c>
      <c r="AD5" s="3">
        <f>'[1]Janeiro'!$E$33</f>
        <v>85.29166666666667</v>
      </c>
      <c r="AE5" s="3">
        <f>'[1]Janeiro'!$E$34</f>
        <v>80.79166666666667</v>
      </c>
      <c r="AF5" s="3">
        <f>'[1]Janeiro'!$E$35</f>
        <v>72.70833333333333</v>
      </c>
      <c r="AG5" s="16">
        <f>AVERAGE(B5:AF5)</f>
        <v>81.84145628798504</v>
      </c>
    </row>
    <row r="6" spans="1:33" ht="16.5" customHeight="1">
      <c r="A6" s="9" t="s">
        <v>1</v>
      </c>
      <c r="B6" s="3">
        <f>'[2]Janeiro'!$E$5</f>
        <v>75.125</v>
      </c>
      <c r="C6" s="3">
        <f>'[2]Janeiro'!$E$6</f>
        <v>68.25</v>
      </c>
      <c r="D6" s="3">
        <f>'[2]Janeiro'!$E$7</f>
        <v>70.875</v>
      </c>
      <c r="E6" s="3">
        <f>'[2]Janeiro'!$E$8</f>
        <v>74.45833333333333</v>
      </c>
      <c r="F6" s="3">
        <f>'[2]Janeiro'!$E$9</f>
        <v>80.41666666666667</v>
      </c>
      <c r="G6" s="3">
        <f>'[2]Janeiro'!$E$10</f>
        <v>80.08333333333333</v>
      </c>
      <c r="H6" s="3">
        <f>'[2]Janeiro'!$E$11</f>
        <v>79.83333333333333</v>
      </c>
      <c r="I6" s="3">
        <f>'[2]Janeiro'!$E$12</f>
        <v>79.625</v>
      </c>
      <c r="J6" s="3">
        <f>'[2]Janeiro'!$E$13</f>
        <v>77.875</v>
      </c>
      <c r="K6" s="3">
        <f>'[2]Janeiro'!$E$14</f>
        <v>74.91666666666667</v>
      </c>
      <c r="L6" s="3">
        <f>'[2]Janeiro'!$E$15</f>
        <v>82.66666666666667</v>
      </c>
      <c r="M6" s="3">
        <f>'[2]Janeiro'!$E$16</f>
        <v>89.375</v>
      </c>
      <c r="N6" s="3">
        <f>'[2]Janeiro'!$E$17</f>
        <v>82.25</v>
      </c>
      <c r="O6" s="3">
        <f>'[2]Janeiro'!$E$18</f>
        <v>77.58333333333333</v>
      </c>
      <c r="P6" s="3">
        <f>'[2]Janeiro'!$E$19</f>
        <v>79.33333333333333</v>
      </c>
      <c r="Q6" s="3">
        <f>'[2]Janeiro'!$E$20</f>
        <v>80</v>
      </c>
      <c r="R6" s="3">
        <f>'[2]Janeiro'!$E$21</f>
        <v>83.91666666666667</v>
      </c>
      <c r="S6" s="3">
        <f>'[2]Janeiro'!$E$22</f>
        <v>82.875</v>
      </c>
      <c r="T6" s="3">
        <f>'[2]Janeiro'!$E$23</f>
        <v>84.33333333333333</v>
      </c>
      <c r="U6" s="3">
        <f>'[2]Janeiro'!$E$24</f>
        <v>90.45833333333333</v>
      </c>
      <c r="V6" s="3">
        <f>'[2]Janeiro'!$E$25</f>
        <v>86.66666666666667</v>
      </c>
      <c r="W6" s="3">
        <f>'[2]Janeiro'!$E$26</f>
        <v>85.70833333333333</v>
      </c>
      <c r="X6" s="3">
        <f>'[2]Janeiro'!$E$27</f>
        <v>79.83333333333333</v>
      </c>
      <c r="Y6" s="3">
        <f>'[2]Janeiro'!$E$28</f>
        <v>82.54166666666667</v>
      </c>
      <c r="Z6" s="3">
        <f>'[2]Janeiro'!$E$29</f>
        <v>86.33333333333333</v>
      </c>
      <c r="AA6" s="3">
        <f>'[2]Janeiro'!$E$30</f>
        <v>91.29166666666667</v>
      </c>
      <c r="AB6" s="3">
        <f>'[2]Janeiro'!$E$31</f>
        <v>87.91666666666667</v>
      </c>
      <c r="AC6" s="3">
        <f>'[2]Janeiro'!$E$32</f>
        <v>83</v>
      </c>
      <c r="AD6" s="3">
        <f>'[2]Janeiro'!$E$33</f>
        <v>86.375</v>
      </c>
      <c r="AE6" s="3">
        <f>'[2]Janeiro'!$E$34</f>
        <v>82.58333333333333</v>
      </c>
      <c r="AF6" s="3">
        <f>'[2]Janeiro'!$E$35</f>
        <v>76.83333333333333</v>
      </c>
      <c r="AG6" s="16">
        <f aca="true" t="shared" si="1" ref="AG6:AG19">AVERAGE(B6:AF6)</f>
        <v>81.39784946236558</v>
      </c>
    </row>
    <row r="7" spans="1:33" ht="16.5" customHeight="1">
      <c r="A7" s="9" t="s">
        <v>2</v>
      </c>
      <c r="B7" s="3">
        <f>'[3]Janeiro'!$E$5</f>
        <v>76.91666666666667</v>
      </c>
      <c r="C7" s="3">
        <f>'[3]Janeiro'!$E$6</f>
        <v>70.83333333333333</v>
      </c>
      <c r="D7" s="3">
        <f>'[3]Janeiro'!$E$7</f>
        <v>82.125</v>
      </c>
      <c r="E7" s="3">
        <f>'[3]Janeiro'!$E$8</f>
        <v>74</v>
      </c>
      <c r="F7" s="3">
        <f>'[3]Janeiro'!$E$9</f>
        <v>77</v>
      </c>
      <c r="G7" s="3">
        <f>'[3]Janeiro'!$E$10</f>
        <v>78.125</v>
      </c>
      <c r="H7" s="3">
        <f>'[3]Janeiro'!$E$11</f>
        <v>79.83333333333333</v>
      </c>
      <c r="I7" s="3">
        <f>'[3]Janeiro'!$E$12</f>
        <v>81.70833333333333</v>
      </c>
      <c r="J7" s="3">
        <f>'[3]Janeiro'!$E$13</f>
        <v>78.83333333333333</v>
      </c>
      <c r="K7" s="3">
        <f>'[3]Janeiro'!$E$14</f>
        <v>76.08333333333333</v>
      </c>
      <c r="L7" s="3">
        <f>'[3]Janeiro'!$E$15</f>
        <v>82.625</v>
      </c>
      <c r="M7" s="3">
        <f>'[3]Janeiro'!$E$16</f>
        <v>84.33333333333333</v>
      </c>
      <c r="N7" s="3">
        <f>'[3]Janeiro'!$E$17</f>
        <v>82.625</v>
      </c>
      <c r="O7" s="3">
        <f>'[3]Janeiro'!$E$18</f>
        <v>83.54166666666667</v>
      </c>
      <c r="P7" s="3">
        <f>'[3]Janeiro'!$E$19</f>
        <v>92.375</v>
      </c>
      <c r="Q7" s="3">
        <f>'[3]Janeiro'!$E$20</f>
        <v>82.29166666666667</v>
      </c>
      <c r="R7" s="3">
        <f>'[3]Janeiro'!$E$21</f>
        <v>79.45833333333333</v>
      </c>
      <c r="S7" s="3">
        <f>'[3]Janeiro'!$E$22</f>
        <v>83.625</v>
      </c>
      <c r="T7" s="3">
        <f>'[3]Janeiro'!$E$23</f>
        <v>81.25</v>
      </c>
      <c r="U7" s="3">
        <f>'[3]Janeiro'!$E$24</f>
        <v>85.45833333333333</v>
      </c>
      <c r="V7" s="3">
        <f>'[3]Janeiro'!$E$25</f>
        <v>92.54166666666667</v>
      </c>
      <c r="W7" s="3">
        <f>'[3]Janeiro'!$E$26</f>
        <v>93.79166666666667</v>
      </c>
      <c r="X7" s="3">
        <f>'[3]Janeiro'!$E$27</f>
        <v>91.04166666666667</v>
      </c>
      <c r="Y7" s="3">
        <f>'[3]Janeiro'!$E$28</f>
        <v>86.54166666666667</v>
      </c>
      <c r="Z7" s="3">
        <f>'[3]Janeiro'!$E$29</f>
        <v>84.66666666666667</v>
      </c>
      <c r="AA7" s="3">
        <f>'[3]Janeiro'!$E$30</f>
        <v>92.75</v>
      </c>
      <c r="AB7" s="3">
        <f>'[3]Janeiro'!$E$31</f>
        <v>89.33333333333333</v>
      </c>
      <c r="AC7" s="3">
        <f>'[3]Janeiro'!$E$32</f>
        <v>90.41666666666667</v>
      </c>
      <c r="AD7" s="3">
        <f>'[3]Janeiro'!$E$33</f>
        <v>89.625</v>
      </c>
      <c r="AE7" s="3">
        <f>'[3]Janeiro'!$E$34</f>
        <v>89.83333333333333</v>
      </c>
      <c r="AF7" s="3">
        <f>'[3]Janeiro'!$E$35</f>
        <v>80.54166666666667</v>
      </c>
      <c r="AG7" s="16">
        <f t="shared" si="1"/>
        <v>83.68145161290325</v>
      </c>
    </row>
    <row r="8" spans="1:33" ht="16.5" customHeight="1">
      <c r="A8" s="9" t="s">
        <v>3</v>
      </c>
      <c r="B8" s="3">
        <f>'[4]Janeiro'!$E$5</f>
        <v>80.20833333333333</v>
      </c>
      <c r="C8" s="3">
        <f>'[4]Janeiro'!$E$6</f>
        <v>75.5</v>
      </c>
      <c r="D8" s="3">
        <f>'[4]Janeiro'!$E$7</f>
        <v>73.58333333333333</v>
      </c>
      <c r="E8" s="3">
        <f>'[4]Janeiro'!$E$8</f>
        <v>72.04166666666667</v>
      </c>
      <c r="F8" s="3">
        <f>'[4]Janeiro'!$E$9</f>
        <v>82.33333333333333</v>
      </c>
      <c r="G8" s="3">
        <f>'[4]Janeiro'!$E$10</f>
        <v>79.16666666666667</v>
      </c>
      <c r="H8" s="3">
        <f>'[4]Janeiro'!$E$11</f>
        <v>75.79166666666667</v>
      </c>
      <c r="I8" s="3">
        <f>'[4]Janeiro'!$E$12</f>
        <v>87.41666666666667</v>
      </c>
      <c r="J8" s="3">
        <f>'[4]Janeiro'!$E$13</f>
        <v>85.75</v>
      </c>
      <c r="K8" s="3">
        <f>'[4]Janeiro'!$E$14</f>
        <v>77.91666666666667</v>
      </c>
      <c r="L8" s="3">
        <f>'[4]Janeiro'!$E$15</f>
        <v>76.29166666666667</v>
      </c>
      <c r="M8" s="3">
        <f>'[4]Janeiro'!$E$16</f>
        <v>84.70833333333333</v>
      </c>
      <c r="N8" s="3">
        <f>'[4]Janeiro'!$E$17</f>
        <v>80.875</v>
      </c>
      <c r="O8" s="3">
        <f>'[4]Janeiro'!$E$18</f>
        <v>76.16666666666667</v>
      </c>
      <c r="P8" s="3">
        <f>'[4]Janeiro'!$E$19</f>
        <v>78.375</v>
      </c>
      <c r="Q8" s="3">
        <f>'[4]Janeiro'!$E$20</f>
        <v>79.375</v>
      </c>
      <c r="R8" s="3">
        <f>'[4]Janeiro'!$E$21</f>
        <v>78.95833333333333</v>
      </c>
      <c r="S8" s="3">
        <f>'[4]Janeiro'!$E$22</f>
        <v>81.66666666666667</v>
      </c>
      <c r="T8" s="3">
        <f>'[4]Janeiro'!$E$23</f>
        <v>78.625</v>
      </c>
      <c r="U8" s="3">
        <f>'[4]Janeiro'!$E$24</f>
        <v>88.08333333333333</v>
      </c>
      <c r="V8" s="3">
        <f>'[4]Janeiro'!$E$25</f>
        <v>82.54166666666667</v>
      </c>
      <c r="W8" s="3">
        <f>'[4]Janeiro'!$E$26</f>
        <v>84.45833333333333</v>
      </c>
      <c r="X8" s="3">
        <f>'[4]Janeiro'!$E$27</f>
        <v>83.33333333333333</v>
      </c>
      <c r="Y8" s="3">
        <f>'[4]Janeiro'!$E$28</f>
        <v>82.5</v>
      </c>
      <c r="Z8" s="3">
        <f>'[4]Janeiro'!$E$29</f>
        <v>81.125</v>
      </c>
      <c r="AA8" s="3">
        <f>'[4]Janeiro'!$E$30</f>
        <v>84.16666666666667</v>
      </c>
      <c r="AB8" s="3">
        <f>'[4]Janeiro'!$E$31</f>
        <v>86.79166666666667</v>
      </c>
      <c r="AC8" s="3">
        <f>'[4]Janeiro'!$E$32</f>
        <v>86.25</v>
      </c>
      <c r="AD8" s="3">
        <f>'[4]Janeiro'!$E$33</f>
        <v>89.25</v>
      </c>
      <c r="AE8" s="3">
        <f>'[4]Janeiro'!$E$34</f>
        <v>84.66666666666667</v>
      </c>
      <c r="AF8" s="3">
        <f>'[4]Janeiro'!$E$35</f>
        <v>65.75</v>
      </c>
      <c r="AG8" s="16">
        <f t="shared" si="1"/>
        <v>80.76344086021503</v>
      </c>
    </row>
    <row r="9" spans="1:33" ht="16.5" customHeight="1">
      <c r="A9" s="9" t="s">
        <v>4</v>
      </c>
      <c r="B9" s="3">
        <f>'[5]Janeiro'!$E$5</f>
        <v>80.54166666666667</v>
      </c>
      <c r="C9" s="3">
        <f>'[5]Janeiro'!$E$6</f>
        <v>80.54166666666667</v>
      </c>
      <c r="D9" s="3">
        <f>'[5]Janeiro'!$E$7</f>
        <v>78.875</v>
      </c>
      <c r="E9" s="3">
        <f>'[5]Janeiro'!$E$8</f>
        <v>81.5</v>
      </c>
      <c r="F9" s="3">
        <f>'[5]Janeiro'!$E$9</f>
        <v>82.29166666666667</v>
      </c>
      <c r="G9" s="3">
        <f>'[5]Janeiro'!$E$10</f>
        <v>76.91666666666667</v>
      </c>
      <c r="H9" s="3">
        <f>'[5]Janeiro'!$E$11</f>
        <v>82.29166666666667</v>
      </c>
      <c r="I9" s="3">
        <f>'[5]Janeiro'!$E$12</f>
        <v>84.58333333333333</v>
      </c>
      <c r="J9" s="3">
        <f>'[5]Janeiro'!$E$13</f>
        <v>81.70833333333333</v>
      </c>
      <c r="K9" s="3">
        <f>'[5]Janeiro'!$E$14</f>
        <v>77.625</v>
      </c>
      <c r="L9" s="3">
        <f>'[5]Janeiro'!$E$15</f>
        <v>81.20833333333333</v>
      </c>
      <c r="M9" s="3">
        <f>'[5]Janeiro'!$E$16</f>
        <v>84.45833333333333</v>
      </c>
      <c r="N9" s="3">
        <f>'[5]Janeiro'!$E$17</f>
        <v>82.58333333333333</v>
      </c>
      <c r="O9" s="3">
        <f>'[5]Janeiro'!$E$18</f>
        <v>83.04166666666667</v>
      </c>
      <c r="P9" s="3">
        <f>'[5]Janeiro'!$E$19</f>
        <v>86.33333333333333</v>
      </c>
      <c r="Q9" s="3">
        <f>'[5]Janeiro'!$E$20</f>
        <v>84.79166666666667</v>
      </c>
      <c r="R9" s="3">
        <f>'[5]Janeiro'!$E$21</f>
        <v>78.83333333333333</v>
      </c>
      <c r="S9" s="3">
        <f>'[5]Janeiro'!$E$22</f>
        <v>78.70833333333333</v>
      </c>
      <c r="T9" s="3">
        <f>'[5]Janeiro'!$E$23</f>
        <v>81.08333333333333</v>
      </c>
      <c r="U9" s="3">
        <f>'[5]Janeiro'!$E$24</f>
        <v>86.45833333333333</v>
      </c>
      <c r="V9" s="3">
        <f>'[5]Janeiro'!$E$25</f>
        <v>87.25</v>
      </c>
      <c r="W9" s="3">
        <f>'[5]Janeiro'!$E$26</f>
        <v>89</v>
      </c>
      <c r="X9" s="3">
        <f>'[5]Janeiro'!$E$27</f>
        <v>84.875</v>
      </c>
      <c r="Y9" s="3">
        <f>'[5]Janeiro'!$E$28</f>
        <v>83.625</v>
      </c>
      <c r="Z9" s="3">
        <f>'[5]Janeiro'!$E$29</f>
        <v>87.75</v>
      </c>
      <c r="AA9" s="3">
        <f>'[5]Janeiro'!$E$30</f>
        <v>86.54166666666667</v>
      </c>
      <c r="AB9" s="3">
        <f>'[5]Janeiro'!$E$31</f>
        <v>86.70833333333333</v>
      </c>
      <c r="AC9" s="3">
        <f>'[5]Janeiro'!$E$32</f>
        <v>86.33333333333333</v>
      </c>
      <c r="AD9" s="3">
        <f>'[5]Janeiro'!$E$33</f>
        <v>85.54166666666667</v>
      </c>
      <c r="AE9" s="3">
        <f>'[5]Janeiro'!$E$34</f>
        <v>87.25</v>
      </c>
      <c r="AF9" s="3">
        <f>'[5]Janeiro'!$E$35</f>
        <v>84.5</v>
      </c>
      <c r="AG9" s="16">
        <f t="shared" si="1"/>
        <v>83.34677419354838</v>
      </c>
    </row>
    <row r="10" spans="1:33" ht="16.5" customHeight="1">
      <c r="A10" s="9" t="s">
        <v>5</v>
      </c>
      <c r="B10" s="3">
        <f>'[6]Janeiro'!$E$5</f>
        <v>80.66666666666667</v>
      </c>
      <c r="C10" s="3">
        <f>'[6]Janeiro'!$E$6</f>
        <v>78.08333333333333</v>
      </c>
      <c r="D10" s="3">
        <f>'[6]Janeiro'!$E$7</f>
        <v>80.16666666666667</v>
      </c>
      <c r="E10" s="3">
        <f>'[6]Janeiro'!$E$8</f>
        <v>83.5</v>
      </c>
      <c r="F10" s="3">
        <f>'[6]Janeiro'!$E$9</f>
        <v>83.33333333333333</v>
      </c>
      <c r="G10" s="3">
        <f>'[6]Janeiro'!$E$10</f>
        <v>73.29166666666667</v>
      </c>
      <c r="H10" s="3">
        <f>'[6]Janeiro'!$E$11</f>
        <v>60.541666666666664</v>
      </c>
      <c r="I10" s="3">
        <f>'[6]Janeiro'!$E$12</f>
        <v>63.875</v>
      </c>
      <c r="J10" s="3">
        <f>'[6]Janeiro'!$E$13</f>
        <v>70.875</v>
      </c>
      <c r="K10" s="3">
        <f>'[6]Janeiro'!$E$14</f>
        <v>72.5</v>
      </c>
      <c r="L10" s="3">
        <f>'[6]Janeiro'!$E$15</f>
        <v>83.29166666666667</v>
      </c>
      <c r="M10" s="3">
        <f>'[6]Janeiro'!$E$16</f>
        <v>91.66666666666667</v>
      </c>
      <c r="N10" s="3">
        <f>'[6]Janeiro'!$E$17</f>
        <v>86.125</v>
      </c>
      <c r="O10" s="3">
        <f>'[6]Janeiro'!$E$18</f>
        <v>78.83333333333333</v>
      </c>
      <c r="P10" s="3">
        <f>'[6]Janeiro'!$E$19</f>
        <v>76.54166666666667</v>
      </c>
      <c r="Q10" s="3">
        <f>'[6]Janeiro'!$E$20</f>
        <v>80.70833333333333</v>
      </c>
      <c r="R10" s="3">
        <f>'[6]Janeiro'!$E$21</f>
        <v>83.54166666666667</v>
      </c>
      <c r="S10" s="3">
        <f>'[6]Janeiro'!$E$22</f>
        <v>82.75</v>
      </c>
      <c r="T10" s="3">
        <f>'[6]Janeiro'!$E$23</f>
        <v>88.75</v>
      </c>
      <c r="U10" s="3">
        <f>'[6]Janeiro'!$E$24</f>
        <v>92.58333333333333</v>
      </c>
      <c r="V10" s="3">
        <f>'[6]Janeiro'!$E$25</f>
        <v>88.41666666666667</v>
      </c>
      <c r="W10" s="3">
        <f>'[6]Janeiro'!$E$26</f>
        <v>82.20833333333333</v>
      </c>
      <c r="X10" s="3">
        <f>'[6]Janeiro'!$E$27</f>
        <v>75.95833333333333</v>
      </c>
      <c r="Y10" s="3">
        <f>'[6]Janeiro'!$E$28</f>
        <v>78.91666666666667</v>
      </c>
      <c r="Z10" s="3">
        <f>'[6]Janeiro'!$E$29</f>
        <v>87.70833333333333</v>
      </c>
      <c r="AA10" s="3">
        <f>'[6]Janeiro'!$E$30</f>
        <v>90.5</v>
      </c>
      <c r="AB10" s="3">
        <f>'[6]Janeiro'!$E$31</f>
        <v>95.625</v>
      </c>
      <c r="AC10" s="3">
        <f>'[6]Janeiro'!$E$32</f>
        <v>89.625</v>
      </c>
      <c r="AD10" s="3">
        <f>'[6]Janeiro'!$E$33</f>
        <v>88.1304347826087</v>
      </c>
      <c r="AE10" s="3">
        <f>'[6]Janeiro'!$E$34</f>
        <v>82.625</v>
      </c>
      <c r="AF10" s="3">
        <f>'[6]Janeiro'!$E$35</f>
        <v>76.16666666666667</v>
      </c>
      <c r="AG10" s="16">
        <f t="shared" si="1"/>
        <v>81.53243338008413</v>
      </c>
    </row>
    <row r="11" spans="1:33" ht="16.5" customHeight="1">
      <c r="A11" s="9" t="s">
        <v>6</v>
      </c>
      <c r="B11" s="3">
        <f>'[7]Janeiro'!$E$5</f>
        <v>76.5</v>
      </c>
      <c r="C11" s="3">
        <f>'[7]Janeiro'!$E$6</f>
        <v>79.54166666666667</v>
      </c>
      <c r="D11" s="3">
        <f>'[7]Janeiro'!$E$7</f>
        <v>75.45833333333333</v>
      </c>
      <c r="E11" s="3">
        <f>'[7]Janeiro'!$E$8</f>
        <v>78.33333333333333</v>
      </c>
      <c r="F11" s="3">
        <f>'[7]Janeiro'!$E$9</f>
        <v>76.75</v>
      </c>
      <c r="G11" s="3">
        <f>'[7]Janeiro'!$E$10</f>
        <v>68.16666666666667</v>
      </c>
      <c r="H11" s="3">
        <f>'[7]Janeiro'!$E$11</f>
        <v>63.125</v>
      </c>
      <c r="I11" s="3">
        <f>'[7]Janeiro'!$E$12</f>
        <v>58.916666666666664</v>
      </c>
      <c r="J11" s="3">
        <f>'[7]Janeiro'!$E$13</f>
        <v>58.291666666666664</v>
      </c>
      <c r="K11" s="3">
        <f>'[7]Janeiro'!$E$14</f>
        <v>63.208333333333336</v>
      </c>
      <c r="L11" s="3">
        <f>'[7]Janeiro'!$E$15</f>
        <v>80.375</v>
      </c>
      <c r="M11" s="3">
        <f>'[7]Janeiro'!$E$16</f>
        <v>83.125</v>
      </c>
      <c r="N11" s="3">
        <f>'[7]Janeiro'!$E$17</f>
        <v>79.25</v>
      </c>
      <c r="O11" s="3">
        <f>'[7]Janeiro'!$E$18</f>
        <v>73.29166666666667</v>
      </c>
      <c r="P11" s="3">
        <f>'[7]Janeiro'!$E$19</f>
        <v>72.66666666666667</v>
      </c>
      <c r="Q11" s="3">
        <f>'[7]Janeiro'!$E$20</f>
        <v>75.25</v>
      </c>
      <c r="R11" s="3">
        <f>'[7]Janeiro'!$E$21</f>
        <v>85.08333333333333</v>
      </c>
      <c r="S11" s="3">
        <f>'[7]Janeiro'!$E$22</f>
        <v>78.91666666666667</v>
      </c>
      <c r="T11" s="3">
        <f>'[7]Janeiro'!$E$23</f>
        <v>82.58333333333333</v>
      </c>
      <c r="U11" s="3">
        <f>'[7]Janeiro'!$E$24</f>
        <v>90.70833333333333</v>
      </c>
      <c r="V11" s="3">
        <f>'[7]Janeiro'!$E$25</f>
        <v>87.29166666666667</v>
      </c>
      <c r="W11" s="3">
        <f>'[7]Janeiro'!$E$26</f>
        <v>73.54166666666667</v>
      </c>
      <c r="X11" s="3">
        <f>'[7]Janeiro'!$E$27</f>
        <v>68.5</v>
      </c>
      <c r="Y11" s="3">
        <f>'[7]Janeiro'!$E$28</f>
        <v>72.5</v>
      </c>
      <c r="Z11" s="3">
        <f>'[7]Janeiro'!$E$29</f>
        <v>82.375</v>
      </c>
      <c r="AA11" s="3">
        <f>'[7]Janeiro'!$E$30</f>
        <v>86</v>
      </c>
      <c r="AB11" s="3">
        <f>'[7]Janeiro'!$E$31</f>
        <v>91.75</v>
      </c>
      <c r="AC11" s="3">
        <f>'[7]Janeiro'!$E$32</f>
        <v>85.58333333333333</v>
      </c>
      <c r="AD11" s="3">
        <f>'[7]Janeiro'!$E$33</f>
        <v>83.66666666666667</v>
      </c>
      <c r="AE11" s="3">
        <f>'[7]Janeiro'!$E$34</f>
        <v>76.95833333333333</v>
      </c>
      <c r="AF11" s="3">
        <f>'[7]Janeiro'!$E$35</f>
        <v>76.75</v>
      </c>
      <c r="AG11" s="16">
        <f t="shared" si="1"/>
        <v>76.91801075268818</v>
      </c>
    </row>
    <row r="12" spans="1:33" ht="16.5" customHeight="1">
      <c r="A12" s="9" t="s">
        <v>7</v>
      </c>
      <c r="B12" s="3">
        <f>'[8]Janeiro'!$E$5</f>
        <v>82.79166666666667</v>
      </c>
      <c r="C12" s="3">
        <f>'[8]Janeiro'!$E$6</f>
        <v>77.125</v>
      </c>
      <c r="D12" s="3">
        <f>'[8]Janeiro'!$E$7</f>
        <v>78.375</v>
      </c>
      <c r="E12" s="3">
        <f>'[8]Janeiro'!$E$8</f>
        <v>87.08333333333333</v>
      </c>
      <c r="F12" s="3">
        <f>'[8]Janeiro'!$E$9</f>
        <v>83.08333333333333</v>
      </c>
      <c r="G12" s="3">
        <f>'[8]Janeiro'!$E$10</f>
        <v>77.5</v>
      </c>
      <c r="H12" s="3">
        <f>'[8]Janeiro'!$E$11</f>
        <v>72.75</v>
      </c>
      <c r="I12" s="3">
        <f>'[8]Janeiro'!$E$12</f>
        <v>73.70833333333333</v>
      </c>
      <c r="J12" s="3">
        <f>'[8]Janeiro'!$E$13</f>
        <v>75.58333333333333</v>
      </c>
      <c r="K12" s="3">
        <f>'[8]Janeiro'!$E$14</f>
        <v>74.83333333333333</v>
      </c>
      <c r="L12" s="3">
        <f>'[8]Janeiro'!$E$15</f>
        <v>81.79166666666667</v>
      </c>
      <c r="M12" s="3">
        <f>'[8]Janeiro'!$E$16</f>
        <v>88.04166666666667</v>
      </c>
      <c r="N12" s="3">
        <f>'[8]Janeiro'!$E$17</f>
        <v>85.625</v>
      </c>
      <c r="O12" s="3">
        <f>'[8]Janeiro'!$E$18</f>
        <v>78.54166666666667</v>
      </c>
      <c r="P12" s="3">
        <f>'[8]Janeiro'!$E$19</f>
        <v>73.20833333333333</v>
      </c>
      <c r="Q12" s="3">
        <f>'[8]Janeiro'!$E$20</f>
        <v>76.95833333333333</v>
      </c>
      <c r="R12" s="3">
        <f>'[8]Janeiro'!$E$21</f>
        <v>78.41666666666667</v>
      </c>
      <c r="S12" s="3">
        <f>'[8]Janeiro'!$E$22</f>
        <v>76.75</v>
      </c>
      <c r="T12" s="3">
        <f>'[8]Janeiro'!$E$23</f>
        <v>84.875</v>
      </c>
      <c r="U12" s="3">
        <f>'[8]Janeiro'!$E$24</f>
        <v>88.875</v>
      </c>
      <c r="V12" s="3">
        <f>'[8]Janeiro'!$E$25</f>
        <v>81.91666666666667</v>
      </c>
      <c r="W12" s="3">
        <f>'[8]Janeiro'!$E$26</f>
        <v>85.95833333333333</v>
      </c>
      <c r="X12" s="3">
        <f>'[8]Janeiro'!$E$27</f>
        <v>76.70833333333333</v>
      </c>
      <c r="Y12" s="3">
        <f>'[8]Janeiro'!$E$28</f>
        <v>79.79166666666667</v>
      </c>
      <c r="Z12" s="3">
        <f>'[8]Janeiro'!$E$29</f>
        <v>83.95833333333333</v>
      </c>
      <c r="AA12" s="3">
        <f>'[8]Janeiro'!$E$30</f>
        <v>92.04166666666667</v>
      </c>
      <c r="AB12" s="3">
        <f>'[8]Janeiro'!$E$31</f>
        <v>93.54166666666667</v>
      </c>
      <c r="AC12" s="3">
        <f>'[8]Janeiro'!$E$32</f>
        <v>88.91666666666667</v>
      </c>
      <c r="AD12" s="3">
        <f>'[8]Janeiro'!$E$33</f>
        <v>88.91666666666667</v>
      </c>
      <c r="AE12" s="3">
        <f>'[8]Janeiro'!$E$34</f>
        <v>79.66666666666667</v>
      </c>
      <c r="AF12" s="3">
        <f>'[8]Janeiro'!$E$35</f>
        <v>73.875</v>
      </c>
      <c r="AG12" s="16">
        <f t="shared" si="1"/>
        <v>81.32930107526879</v>
      </c>
    </row>
    <row r="13" spans="1:33" ht="16.5" customHeight="1">
      <c r="A13" s="9" t="s">
        <v>8</v>
      </c>
      <c r="B13" s="3">
        <f>'[9]Janeiro'!$E$5</f>
        <v>79.04166666666667</v>
      </c>
      <c r="C13" s="3">
        <f>'[9]Janeiro'!$E$6</f>
        <v>72.20833333333333</v>
      </c>
      <c r="D13" s="3">
        <f>'[9]Janeiro'!$E$7</f>
        <v>72.125</v>
      </c>
      <c r="E13" s="3">
        <f>'[9]Janeiro'!$E$8</f>
        <v>81.70833333333333</v>
      </c>
      <c r="F13" s="3">
        <f>'[9]Janeiro'!$E$9</f>
        <v>82.45833333333333</v>
      </c>
      <c r="G13" s="3">
        <f>'[9]Janeiro'!$E$10</f>
        <v>83.91666666666667</v>
      </c>
      <c r="H13" s="3">
        <f>'[9]Janeiro'!$E$11</f>
        <v>81.04166666666667</v>
      </c>
      <c r="I13" s="3">
        <f>'[9]Janeiro'!$E$12</f>
        <v>85</v>
      </c>
      <c r="J13" s="3">
        <f>'[9]Janeiro'!$E$13</f>
        <v>79.29166666666667</v>
      </c>
      <c r="K13" s="3">
        <f>'[9]Janeiro'!$E$14</f>
        <v>83.5</v>
      </c>
      <c r="L13" s="3">
        <f>'[9]Janeiro'!$E$15</f>
        <v>87.125</v>
      </c>
      <c r="M13" s="3">
        <f>'[9]Janeiro'!$E$16</f>
        <v>85.33333333333333</v>
      </c>
      <c r="N13" s="3">
        <f>'[9]Janeiro'!$E$17</f>
        <v>85.16666666666667</v>
      </c>
      <c r="O13" s="3">
        <f>'[9]Janeiro'!$E$18</f>
        <v>80.54166666666667</v>
      </c>
      <c r="P13" s="3">
        <f>'[9]Janeiro'!$E$19</f>
        <v>77.5</v>
      </c>
      <c r="Q13" s="3">
        <f>'[9]Janeiro'!$E$20</f>
        <v>78.33333333333333</v>
      </c>
      <c r="R13" s="3">
        <f>'[9]Janeiro'!$E$21</f>
        <v>80.91666666666667</v>
      </c>
      <c r="S13" s="3">
        <f>'[9]Janeiro'!$E$22</f>
        <v>80.54166666666667</v>
      </c>
      <c r="T13" s="3">
        <f>'[9]Janeiro'!$E$23</f>
        <v>84.125</v>
      </c>
      <c r="U13" s="3">
        <f>'[9]Janeiro'!$E$24</f>
        <v>90.95833333333333</v>
      </c>
      <c r="V13" s="3">
        <f>'[9]Janeiro'!$E$25</f>
        <v>88.04166666666667</v>
      </c>
      <c r="W13" s="3">
        <f>'[9]Janeiro'!$E$26</f>
        <v>88.125</v>
      </c>
      <c r="X13" s="3">
        <f>'[9]Janeiro'!$E$27</f>
        <v>90.375</v>
      </c>
      <c r="Y13" s="3">
        <f>'[9]Janeiro'!$E$28</f>
        <v>78.875</v>
      </c>
      <c r="Z13" s="3">
        <f>'[9]Janeiro'!$E$29</f>
        <v>90.91666666666667</v>
      </c>
      <c r="AA13" s="3">
        <f>'[9]Janeiro'!$E$30</f>
        <v>93.625</v>
      </c>
      <c r="AB13" s="3">
        <f>'[9]Janeiro'!$E$31</f>
        <v>88.54166666666667</v>
      </c>
      <c r="AC13" s="3">
        <f>'[9]Janeiro'!$E$32</f>
        <v>86.95833333333333</v>
      </c>
      <c r="AD13" s="3">
        <f>'[9]Janeiro'!$E$33</f>
        <v>86</v>
      </c>
      <c r="AE13" s="3">
        <f>'[9]Janeiro'!$E$34</f>
        <v>78.125</v>
      </c>
      <c r="AF13" s="3">
        <f>'[9]Janeiro'!$E$35</f>
        <v>69.54166666666667</v>
      </c>
      <c r="AG13" s="16">
        <f t="shared" si="1"/>
        <v>82.90188172043011</v>
      </c>
    </row>
    <row r="14" spans="1:33" ht="16.5" customHeight="1">
      <c r="A14" s="9" t="s">
        <v>9</v>
      </c>
      <c r="B14" s="3">
        <f>'[10]Janeiro'!$E$5</f>
        <v>79.625</v>
      </c>
      <c r="C14" s="3">
        <f>'[10]Janeiro'!$E$6</f>
        <v>75.66666666666667</v>
      </c>
      <c r="D14" s="3">
        <f>'[10]Janeiro'!$E$7</f>
        <v>75.375</v>
      </c>
      <c r="E14" s="3">
        <f>'[10]Janeiro'!$E$8</f>
        <v>75.91666666666667</v>
      </c>
      <c r="F14" s="3">
        <f>'[10]Janeiro'!$E$9</f>
        <v>82.16666666666667</v>
      </c>
      <c r="G14" s="3">
        <f>'[10]Janeiro'!$E$10</f>
        <v>81.29166666666667</v>
      </c>
      <c r="H14" s="3">
        <f>'[10]Janeiro'!$E$11</f>
        <v>82.33333333333333</v>
      </c>
      <c r="I14" s="3">
        <f>'[10]Janeiro'!$E$12</f>
        <v>90.54166666666667</v>
      </c>
      <c r="J14" s="3">
        <f>'[10]Janeiro'!$E$13</f>
        <v>88.58333333333333</v>
      </c>
      <c r="K14" s="3">
        <f>'[10]Janeiro'!$E$14</f>
        <v>79</v>
      </c>
      <c r="L14" s="3">
        <f>'[10]Janeiro'!$E$15</f>
        <v>76.20833333333333</v>
      </c>
      <c r="M14" s="3">
        <f>'[10]Janeiro'!$E$16</f>
        <v>86.20833333333333</v>
      </c>
      <c r="N14" s="3">
        <f>'[10]Janeiro'!$E$17</f>
        <v>84.20833333333333</v>
      </c>
      <c r="O14" s="3">
        <f>'[10]Janeiro'!$E$18</f>
        <v>82.79166666666667</v>
      </c>
      <c r="P14" s="3">
        <f>'[10]Janeiro'!$E$19</f>
        <v>79.95833333333333</v>
      </c>
      <c r="Q14" s="3">
        <f>'[10]Janeiro'!$E$20</f>
        <v>79.83333333333333</v>
      </c>
      <c r="R14" s="3">
        <f>'[10]Janeiro'!$E$21</f>
        <v>80</v>
      </c>
      <c r="S14" s="3">
        <f>'[10]Janeiro'!$E$22</f>
        <v>79.20833333333333</v>
      </c>
      <c r="T14" s="3">
        <f>'[10]Janeiro'!$E$23</f>
        <v>83.25</v>
      </c>
      <c r="U14" s="3">
        <f>'[10]Janeiro'!$E$24</f>
        <v>91.45833333333333</v>
      </c>
      <c r="V14" s="3">
        <f>'[10]Janeiro'!$E$25</f>
        <v>86.54166666666667</v>
      </c>
      <c r="W14" s="3">
        <f>'[10]Janeiro'!$E$26</f>
        <v>89</v>
      </c>
      <c r="X14" s="3">
        <f>'[10]Janeiro'!$E$27</f>
        <v>83.45833333333333</v>
      </c>
      <c r="Y14" s="3">
        <f>'[10]Janeiro'!$E$28</f>
        <v>85.25</v>
      </c>
      <c r="Z14" s="3">
        <f>'[10]Janeiro'!$E$29</f>
        <v>91</v>
      </c>
      <c r="AA14" s="3">
        <f>'[10]Janeiro'!$E$30</f>
        <v>91.08333333333333</v>
      </c>
      <c r="AB14" s="3">
        <f>'[10]Janeiro'!$E$31</f>
        <v>92.95833333333333</v>
      </c>
      <c r="AC14" s="3">
        <f>'[10]Janeiro'!$E$32</f>
        <v>86.5</v>
      </c>
      <c r="AD14" s="3">
        <f>'[10]Janeiro'!$E$33</f>
        <v>86.66666666666667</v>
      </c>
      <c r="AE14" s="3">
        <f>'[10]Janeiro'!$E$34</f>
        <v>92.20833333333333</v>
      </c>
      <c r="AF14" s="3">
        <f>'[10]Janeiro'!$E$35</f>
        <v>77.125</v>
      </c>
      <c r="AG14" s="16">
        <f t="shared" si="1"/>
        <v>83.7231182795699</v>
      </c>
    </row>
    <row r="15" spans="1:33" ht="16.5" customHeight="1">
      <c r="A15" s="9" t="s">
        <v>10</v>
      </c>
      <c r="B15" s="3" t="s">
        <v>32</v>
      </c>
      <c r="C15" s="3" t="s">
        <v>32</v>
      </c>
      <c r="D15" s="3" t="s">
        <v>32</v>
      </c>
      <c r="E15" s="3" t="s">
        <v>32</v>
      </c>
      <c r="F15" s="3" t="s">
        <v>32</v>
      </c>
      <c r="G15" s="3" t="s">
        <v>32</v>
      </c>
      <c r="H15" s="3" t="s">
        <v>32</v>
      </c>
      <c r="I15" s="3" t="s">
        <v>32</v>
      </c>
      <c r="J15" s="3" t="s">
        <v>32</v>
      </c>
      <c r="K15" s="3" t="s">
        <v>32</v>
      </c>
      <c r="L15" s="3" t="s">
        <v>32</v>
      </c>
      <c r="M15" s="3" t="s">
        <v>32</v>
      </c>
      <c r="N15" s="3" t="s">
        <v>32</v>
      </c>
      <c r="O15" s="3" t="s">
        <v>32</v>
      </c>
      <c r="P15" s="3" t="s">
        <v>32</v>
      </c>
      <c r="Q15" s="3" t="s">
        <v>32</v>
      </c>
      <c r="R15" s="3" t="s">
        <v>32</v>
      </c>
      <c r="S15" s="3" t="s">
        <v>32</v>
      </c>
      <c r="T15" s="3" t="s">
        <v>32</v>
      </c>
      <c r="U15" s="3" t="s">
        <v>32</v>
      </c>
      <c r="V15" s="3" t="s">
        <v>32</v>
      </c>
      <c r="W15" s="3" t="s">
        <v>32</v>
      </c>
      <c r="X15" s="3" t="s">
        <v>32</v>
      </c>
      <c r="Y15" s="3" t="s">
        <v>32</v>
      </c>
      <c r="Z15" s="3" t="s">
        <v>32</v>
      </c>
      <c r="AA15" s="3" t="s">
        <v>32</v>
      </c>
      <c r="AB15" s="3" t="s">
        <v>32</v>
      </c>
      <c r="AC15" s="3" t="s">
        <v>32</v>
      </c>
      <c r="AD15" s="3" t="s">
        <v>32</v>
      </c>
      <c r="AE15" s="3" t="s">
        <v>32</v>
      </c>
      <c r="AF15" s="3" t="s">
        <v>32</v>
      </c>
      <c r="AG15" s="16" t="s">
        <v>32</v>
      </c>
    </row>
    <row r="16" spans="1:33" ht="16.5" customHeight="1">
      <c r="A16" s="9" t="s">
        <v>11</v>
      </c>
      <c r="B16" s="3">
        <f>'[11]Janeiro'!$E$5</f>
        <v>83.5</v>
      </c>
      <c r="C16" s="3">
        <f>'[11]Janeiro'!$E$6</f>
        <v>75.79166666666667</v>
      </c>
      <c r="D16" s="3">
        <f>'[11]Janeiro'!$E$7</f>
        <v>80.08333333333333</v>
      </c>
      <c r="E16" s="3">
        <f>'[11]Janeiro'!$E$8</f>
        <v>88.08333333333333</v>
      </c>
      <c r="F16" s="3">
        <f>'[11]Janeiro'!$E$9</f>
        <v>86.5</v>
      </c>
      <c r="G16" s="3">
        <f>'[11]Janeiro'!$E$10</f>
        <v>72.5</v>
      </c>
      <c r="H16" s="3">
        <f>'[11]Janeiro'!$E$11</f>
        <v>60.291666666666664</v>
      </c>
      <c r="I16" s="3">
        <f>'[11]Janeiro'!$E$12</f>
        <v>63.791666666666664</v>
      </c>
      <c r="J16" s="3">
        <f>'[11]Janeiro'!$E$13</f>
        <v>73.125</v>
      </c>
      <c r="K16" s="3">
        <f>'[11]Janeiro'!$E$14</f>
        <v>71.70833333333333</v>
      </c>
      <c r="L16" s="3">
        <f>'[11]Janeiro'!$E$15</f>
        <v>79.04166666666667</v>
      </c>
      <c r="M16" s="3">
        <f>'[11]Janeiro'!$E$16</f>
        <v>91.41666666666667</v>
      </c>
      <c r="N16" s="3">
        <f>'[11]Janeiro'!$E$17</f>
        <v>89.33333333333333</v>
      </c>
      <c r="O16" s="3">
        <f>'[11]Janeiro'!$E$18</f>
        <v>82.33333333333333</v>
      </c>
      <c r="P16" s="3">
        <f>'[11]Janeiro'!$E$19</f>
        <v>77.625</v>
      </c>
      <c r="Q16" s="3">
        <f>'[11]Janeiro'!$E$20</f>
        <v>79.41666666666667</v>
      </c>
      <c r="R16" s="3">
        <f>'[11]Janeiro'!$E$21</f>
        <v>82.91666666666667</v>
      </c>
      <c r="S16" s="3">
        <f>'[11]Janeiro'!$E$22</f>
        <v>77.79166666666667</v>
      </c>
      <c r="T16" s="3">
        <f>'[11]Janeiro'!$E$23</f>
        <v>86.54166666666667</v>
      </c>
      <c r="U16" s="3">
        <f>'[11]Janeiro'!$E$24</f>
        <v>92.58333333333333</v>
      </c>
      <c r="V16" s="3">
        <f>'[11]Janeiro'!$E$25</f>
        <v>87.125</v>
      </c>
      <c r="W16" s="3">
        <f>'[11]Janeiro'!$E$26</f>
        <v>87.125</v>
      </c>
      <c r="X16" s="3">
        <f>'[11]Janeiro'!$E$27</f>
        <v>82</v>
      </c>
      <c r="Y16" s="3">
        <f>'[11]Janeiro'!$E$28</f>
        <v>83.125</v>
      </c>
      <c r="Z16" s="3">
        <f>'[11]Janeiro'!$E$29</f>
        <v>88</v>
      </c>
      <c r="AA16" s="3">
        <f>'[11]Janeiro'!$E$30</f>
        <v>93.45833333333333</v>
      </c>
      <c r="AB16" s="3">
        <f>'[11]Janeiro'!$E$31</f>
        <v>97.79166666666667</v>
      </c>
      <c r="AC16" s="3">
        <f>'[11]Janeiro'!$E$32</f>
        <v>95.875</v>
      </c>
      <c r="AD16" s="3">
        <f>'[11]Janeiro'!$E$33</f>
        <v>95.5</v>
      </c>
      <c r="AE16" s="3">
        <f>'[11]Janeiro'!$E$34</f>
        <v>88.70833333333333</v>
      </c>
      <c r="AF16" s="3">
        <f>'[11]Janeiro'!$E$35</f>
        <v>73.125</v>
      </c>
      <c r="AG16" s="16">
        <f t="shared" si="1"/>
        <v>82.78091397849462</v>
      </c>
    </row>
    <row r="17" spans="1:33" ht="16.5" customHeight="1">
      <c r="A17" s="9" t="s">
        <v>12</v>
      </c>
      <c r="B17" s="3">
        <f>'[12]Janeiro'!$E$5</f>
        <v>72.20833333333333</v>
      </c>
      <c r="C17" s="3">
        <f>'[12]Janeiro'!$E$6</f>
        <v>66.66666666666667</v>
      </c>
      <c r="D17" s="3">
        <f>'[12]Janeiro'!$E$7</f>
        <v>69.95833333333333</v>
      </c>
      <c r="E17" s="3">
        <f>'[12]Janeiro'!$E$8</f>
        <v>83.79166666666667</v>
      </c>
      <c r="F17" s="3">
        <f>'[12]Janeiro'!$E$9</f>
        <v>87.33333333333333</v>
      </c>
      <c r="G17" s="3">
        <f>'[12]Janeiro'!$E$10</f>
        <v>78.25</v>
      </c>
      <c r="H17" s="3">
        <f>'[12]Janeiro'!$E$11</f>
        <v>76.375</v>
      </c>
      <c r="I17" s="3">
        <f>'[12]Janeiro'!$E$12</f>
        <v>78.91666666666667</v>
      </c>
      <c r="J17" s="3">
        <f>'[12]Janeiro'!$E$13</f>
        <v>75.45833333333333</v>
      </c>
      <c r="K17" s="3">
        <f>'[12]Janeiro'!$E$14</f>
        <v>74</v>
      </c>
      <c r="L17" s="3">
        <f>'[12]Janeiro'!$E$15</f>
        <v>71.875</v>
      </c>
      <c r="M17" s="3">
        <f>'[12]Janeiro'!$E$16</f>
        <v>82.79166666666667</v>
      </c>
      <c r="N17" s="3">
        <f>'[12]Janeiro'!$E$17</f>
        <v>75.95833333333333</v>
      </c>
      <c r="O17" s="3">
        <f>'[12]Janeiro'!$E$18</f>
        <v>76.625</v>
      </c>
      <c r="P17" s="3">
        <f>'[12]Janeiro'!$E$19</f>
        <v>73.95833333333333</v>
      </c>
      <c r="Q17" s="3">
        <f>'[12]Janeiro'!$E$20</f>
        <v>67.04166666666667</v>
      </c>
      <c r="R17" s="3">
        <f>'[12]Janeiro'!$E$21</f>
        <v>71.375</v>
      </c>
      <c r="S17" s="3">
        <f>'[12]Janeiro'!$E$22</f>
        <v>71.33333333333333</v>
      </c>
      <c r="T17" s="3">
        <f>'[12]Janeiro'!$E$23</f>
        <v>76.41666666666667</v>
      </c>
      <c r="U17" s="3">
        <f>'[12]Janeiro'!$E$24</f>
        <v>91.91666666666667</v>
      </c>
      <c r="V17" s="3">
        <f>'[12]Janeiro'!$E$25</f>
        <v>80.5</v>
      </c>
      <c r="W17" s="3">
        <f>'[12]Janeiro'!$E$26</f>
        <v>85.375</v>
      </c>
      <c r="X17" s="3">
        <f>'[12]Janeiro'!$E$27</f>
        <v>87.625</v>
      </c>
      <c r="Y17" s="3">
        <f>'[12]Janeiro'!$E$28</f>
        <v>86.08333333333333</v>
      </c>
      <c r="Z17" s="3">
        <f>'[12]Janeiro'!$E$29</f>
        <v>83.16666666666667</v>
      </c>
      <c r="AA17" s="3">
        <f>'[12]Janeiro'!$E$30</f>
        <v>91.33333333333333</v>
      </c>
      <c r="AB17" s="3">
        <f>'[12]Janeiro'!$E$31</f>
        <v>86.70833333333333</v>
      </c>
      <c r="AC17" s="3">
        <f>'[12]Janeiro'!$E$32</f>
        <v>86.375</v>
      </c>
      <c r="AD17" s="3">
        <f>'[12]Janeiro'!$E$33</f>
        <v>80.875</v>
      </c>
      <c r="AE17" s="3">
        <f>'[12]Janeiro'!$E$34</f>
        <v>76.41666666666667</v>
      </c>
      <c r="AF17" s="3">
        <f>'[12]Janeiro'!$E$35</f>
        <v>70.16666666666667</v>
      </c>
      <c r="AG17" s="16">
        <f t="shared" si="1"/>
        <v>78.60887096774192</v>
      </c>
    </row>
    <row r="18" spans="1:33" ht="16.5" customHeight="1">
      <c r="A18" s="9" t="s">
        <v>13</v>
      </c>
      <c r="B18" s="3">
        <f>'[14]Janeiro'!$E$5</f>
        <v>81.77777777777777</v>
      </c>
      <c r="C18" s="3">
        <f>'[14]Janeiro'!$E$6</f>
        <v>78.9047619047619</v>
      </c>
      <c r="D18" s="3">
        <f>'[14]Janeiro'!$E$7</f>
        <v>79.47619047619048</v>
      </c>
      <c r="E18" s="3">
        <f>'[14]Janeiro'!$E$8</f>
        <v>83.9047619047619</v>
      </c>
      <c r="F18" s="3">
        <f>'[14]Janeiro'!$E$9</f>
        <v>82.5</v>
      </c>
      <c r="G18" s="3">
        <f>'[14]Janeiro'!$E$10</f>
        <v>84.80952380952381</v>
      </c>
      <c r="H18" s="3">
        <f>'[14]Janeiro'!$E$11</f>
        <v>85.71428571428571</v>
      </c>
      <c r="I18" s="3">
        <f>'[14]Janeiro'!$E$12</f>
        <v>87.8</v>
      </c>
      <c r="J18" s="3">
        <f>'[14]Janeiro'!$E$13</f>
        <v>82.57894736842105</v>
      </c>
      <c r="K18" s="3">
        <f>'[14]Janeiro'!$E$14</f>
        <v>84.77272727272727</v>
      </c>
      <c r="L18" s="3">
        <f>'[14]Janeiro'!$E$15</f>
        <v>90.4375</v>
      </c>
      <c r="M18" s="3">
        <f>'[14]Janeiro'!$E$16</f>
        <v>88.33333333333333</v>
      </c>
      <c r="N18" s="3">
        <f>'[14]Janeiro'!$E$17</f>
        <v>87.19047619047619</v>
      </c>
      <c r="O18" s="3">
        <f>'[14]Janeiro'!$E$18</f>
        <v>83</v>
      </c>
      <c r="P18" s="3">
        <f>'[14]Janeiro'!$E$19</f>
        <v>88.55</v>
      </c>
      <c r="Q18" s="3">
        <f>'[14]Janeiro'!$E$20</f>
        <v>88.3</v>
      </c>
      <c r="R18" s="3">
        <f>'[14]Janeiro'!$E$21</f>
        <v>88.72727272727273</v>
      </c>
      <c r="S18" s="3">
        <f>'[14]Janeiro'!$E$22</f>
        <v>83.47619047619048</v>
      </c>
      <c r="T18" s="3">
        <f>'[14]Janeiro'!$E$23</f>
        <v>85.72727272727273</v>
      </c>
      <c r="U18" s="3">
        <f>'[14]Janeiro'!$E$24</f>
        <v>91.27272727272727</v>
      </c>
      <c r="V18" s="3">
        <f>'[14]Janeiro'!$E$25</f>
        <v>92.15</v>
      </c>
      <c r="W18" s="3">
        <f>'[14]Janeiro'!$E$26</f>
        <v>91.71428571428571</v>
      </c>
      <c r="X18" s="3">
        <f>'[14]Janeiro'!$E$27</f>
        <v>87.63157894736842</v>
      </c>
      <c r="Y18" s="3">
        <f>'[14]Janeiro'!$E$28</f>
        <v>87.66666666666667</v>
      </c>
      <c r="Z18" s="3">
        <f>'[14]Janeiro'!$E$29</f>
        <v>89.23809523809524</v>
      </c>
      <c r="AA18" s="3">
        <f>'[14]Janeiro'!$E$30</f>
        <v>90.04761904761905</v>
      </c>
      <c r="AB18" s="3">
        <f>'[14]Janeiro'!$E$31</f>
        <v>92.94736842105263</v>
      </c>
      <c r="AC18" s="3">
        <f>'[14]Janeiro'!$E$32</f>
        <v>87.47368421052632</v>
      </c>
      <c r="AD18" s="3">
        <f>'[14]Janeiro'!$E$33</f>
        <v>90.52380952380952</v>
      </c>
      <c r="AE18" s="3">
        <f>'[14]Janeiro'!$E$34</f>
        <v>91.0952380952381</v>
      </c>
      <c r="AF18" s="3">
        <f>'[14]Janeiro'!$E$35</f>
        <v>82.22727272727273</v>
      </c>
      <c r="AG18" s="16">
        <f t="shared" si="1"/>
        <v>86.77320540476313</v>
      </c>
    </row>
    <row r="19" spans="1:33" ht="16.5" customHeight="1">
      <c r="A19" s="9" t="s">
        <v>14</v>
      </c>
      <c r="B19" s="3">
        <f>'[13]Janeiro'!$E$5</f>
        <v>62.583333333333336</v>
      </c>
      <c r="C19" s="3">
        <f>'[13]Janeiro'!$E$6</f>
        <v>60.541666666666664</v>
      </c>
      <c r="D19" s="3">
        <f>'[13]Janeiro'!$E$7</f>
        <v>69.33333333333333</v>
      </c>
      <c r="E19" s="3">
        <f>'[13]Janeiro'!$E$8</f>
        <v>64.91666666666667</v>
      </c>
      <c r="F19" s="3">
        <f>'[13]Janeiro'!$E$9</f>
        <v>73.5</v>
      </c>
      <c r="G19" s="3">
        <f>'[13]Janeiro'!$E$10</f>
        <v>76.75</v>
      </c>
      <c r="H19" s="3">
        <f>'[13]Janeiro'!$E$11</f>
        <v>68.95833333333333</v>
      </c>
      <c r="I19" s="3">
        <f>'[13]Janeiro'!$E$12</f>
        <v>63.375</v>
      </c>
      <c r="J19" s="3">
        <f>'[13]Janeiro'!$E$13</f>
        <v>63.375</v>
      </c>
      <c r="K19" s="3">
        <f>'[13]Janeiro'!$E$14</f>
        <v>60</v>
      </c>
      <c r="L19" s="3">
        <f>'[13]Janeiro'!$E$15</f>
        <v>68.75</v>
      </c>
      <c r="M19" s="3">
        <f>'[13]Janeiro'!$E$16</f>
        <v>71.125</v>
      </c>
      <c r="N19" s="3">
        <f>'[13]Janeiro'!$E$17</f>
        <v>71.5</v>
      </c>
      <c r="O19" s="3">
        <f>'[13]Janeiro'!$E$18</f>
        <v>76.83333333333333</v>
      </c>
      <c r="P19" s="3">
        <f>'[13]Janeiro'!$E$19</f>
        <v>80.95833333333333</v>
      </c>
      <c r="Q19" s="3">
        <f>'[13]Janeiro'!$E$20</f>
        <v>67.54166666666667</v>
      </c>
      <c r="R19" s="3">
        <f>'[13]Janeiro'!$E$21</f>
        <v>73.04166666666667</v>
      </c>
      <c r="S19" s="3">
        <f>'[13]Janeiro'!$E$22</f>
        <v>73.58333333333333</v>
      </c>
      <c r="T19" s="3">
        <f>'[13]Janeiro'!$E$23</f>
        <v>73.16666666666667</v>
      </c>
      <c r="U19" s="3">
        <f>'[13]Janeiro'!$E$24</f>
        <v>81.41666666666667</v>
      </c>
      <c r="V19" s="3">
        <f>'[13]Janeiro'!$E$25</f>
        <v>85.91666666666667</v>
      </c>
      <c r="W19" s="3">
        <f>'[13]Janeiro'!$E$26</f>
        <v>75.95833333333333</v>
      </c>
      <c r="X19" s="3">
        <f>'[13]Janeiro'!$E$27</f>
        <v>73.20833333333333</v>
      </c>
      <c r="Y19" s="3">
        <f>'[13]Janeiro'!$E$28</f>
        <v>73.79166666666667</v>
      </c>
      <c r="Z19" s="3">
        <f>'[13]Janeiro'!$E$29</f>
        <v>82.5</v>
      </c>
      <c r="AA19" s="3">
        <f>'[13]Janeiro'!$E$30</f>
        <v>75.66666666666667</v>
      </c>
      <c r="AB19" s="3">
        <f>'[13]Janeiro'!$E$31</f>
        <v>86.375</v>
      </c>
      <c r="AC19" s="3">
        <f>'[13]Janeiro'!$E$32</f>
        <v>85.70833333333333</v>
      </c>
      <c r="AD19" s="3">
        <f>'[13]Janeiro'!$E$33</f>
        <v>82.29166666666667</v>
      </c>
      <c r="AE19" s="3">
        <f>'[13]Janeiro'!$E$34</f>
        <v>80.29166666666667</v>
      </c>
      <c r="AF19" s="3">
        <f>'[13]Janeiro'!$E$35</f>
        <v>68.25</v>
      </c>
      <c r="AG19" s="16">
        <f t="shared" si="1"/>
        <v>73.26478494623656</v>
      </c>
    </row>
    <row r="20" spans="1:35" s="5" customFormat="1" ht="16.5" customHeight="1">
      <c r="A20" s="13" t="s">
        <v>25</v>
      </c>
      <c r="B20" s="21">
        <f aca="true" t="shared" si="2" ref="B20:AF20">AVERAGE(B5:B19)</f>
        <v>77.82936507936508</v>
      </c>
      <c r="C20" s="21">
        <f t="shared" si="2"/>
        <v>73.6658163265306</v>
      </c>
      <c r="D20" s="21">
        <f t="shared" si="2"/>
        <v>75.59948979591836</v>
      </c>
      <c r="E20" s="21">
        <f t="shared" si="2"/>
        <v>79.33545918367348</v>
      </c>
      <c r="F20" s="21">
        <f t="shared" si="2"/>
        <v>81.40178571428571</v>
      </c>
      <c r="G20" s="21">
        <f t="shared" si="2"/>
        <v>78.14413265306122</v>
      </c>
      <c r="H20" s="21">
        <f t="shared" si="2"/>
        <v>74.81590136054422</v>
      </c>
      <c r="I20" s="21">
        <f t="shared" si="2"/>
        <v>77.1017857142857</v>
      </c>
      <c r="J20" s="21">
        <f t="shared" si="2"/>
        <v>76.2734962406015</v>
      </c>
      <c r="K20" s="21">
        <f t="shared" si="2"/>
        <v>74.63852813852814</v>
      </c>
      <c r="L20" s="21">
        <f t="shared" si="2"/>
        <v>80.42410714285714</v>
      </c>
      <c r="M20" s="21">
        <f t="shared" si="2"/>
        <v>85.65773809523809</v>
      </c>
      <c r="N20" s="21">
        <f t="shared" si="2"/>
        <v>82.51955782312926</v>
      </c>
      <c r="O20" s="21">
        <f t="shared" si="2"/>
        <v>79.20833333333333</v>
      </c>
      <c r="P20" s="21">
        <f t="shared" si="2"/>
        <v>79.75059523809524</v>
      </c>
      <c r="Q20" s="21">
        <f t="shared" si="2"/>
        <v>78.14345238095238</v>
      </c>
      <c r="R20" s="21">
        <f t="shared" si="2"/>
        <v>80.34361471861472</v>
      </c>
      <c r="S20" s="21">
        <f t="shared" si="2"/>
        <v>79.2750850340136</v>
      </c>
      <c r="T20" s="21">
        <f t="shared" si="2"/>
        <v>82.5995670995671</v>
      </c>
      <c r="U20" s="21">
        <f t="shared" si="2"/>
        <v>89.53436147186149</v>
      </c>
      <c r="V20" s="21">
        <f t="shared" si="2"/>
        <v>86.75476190476192</v>
      </c>
      <c r="W20" s="21">
        <f t="shared" si="2"/>
        <v>85.74744897959182</v>
      </c>
      <c r="X20" s="21">
        <f t="shared" si="2"/>
        <v>82.15225563909773</v>
      </c>
      <c r="Y20" s="21">
        <f t="shared" si="2"/>
        <v>81.58928571428574</v>
      </c>
      <c r="Z20" s="21">
        <f t="shared" si="2"/>
        <v>86.25212585034014</v>
      </c>
      <c r="AA20" s="21">
        <f t="shared" si="2"/>
        <v>89.50042517006804</v>
      </c>
      <c r="AB20" s="21">
        <f t="shared" si="2"/>
        <v>90.43089381061348</v>
      </c>
      <c r="AC20" s="21">
        <f t="shared" si="2"/>
        <v>87.5487155388471</v>
      </c>
      <c r="AD20" s="21">
        <f t="shared" si="2"/>
        <v>87.04673173617275</v>
      </c>
      <c r="AE20" s="21">
        <f t="shared" si="2"/>
        <v>83.65858843537417</v>
      </c>
      <c r="AF20" s="21">
        <f t="shared" si="2"/>
        <v>74.82575757575758</v>
      </c>
      <c r="AG20" s="17">
        <f>AVERAGE(AG5:AG19)</f>
        <v>81.34739235159248</v>
      </c>
      <c r="AH20" s="12"/>
      <c r="AI20" s="12"/>
    </row>
    <row r="21" ht="12.75">
      <c r="A21" s="50" t="s">
        <v>43</v>
      </c>
    </row>
    <row r="22" ht="12.75">
      <c r="A22" s="51" t="s">
        <v>44</v>
      </c>
    </row>
  </sheetData>
  <sheetProtection password="C6EC" sheet="1" objects="1" scenarios="1"/>
  <mergeCells count="34"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F3:AF4"/>
    <mergeCell ref="AB3:AB4"/>
    <mergeCell ref="AC3:AC4"/>
    <mergeCell ref="AD3:AD4"/>
    <mergeCell ref="AE3:AE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22"/>
  <sheetViews>
    <sheetView zoomScalePageLayoutView="0" workbookViewId="0" topLeftCell="C1">
      <selection activeCell="AG20" sqref="AG20"/>
    </sheetView>
  </sheetViews>
  <sheetFormatPr defaultColWidth="9.140625" defaultRowHeight="12.75"/>
  <cols>
    <col min="1" max="1" width="19.140625" style="2" bestFit="1" customWidth="1"/>
    <col min="2" max="32" width="5.421875" style="2" bestFit="1" customWidth="1"/>
    <col min="33" max="33" width="7.421875" style="18" bestFit="1" customWidth="1"/>
    <col min="34" max="34" width="6.57421875" style="1" bestFit="1" customWidth="1"/>
    <col min="35" max="35" width="9.140625" style="1" customWidth="1"/>
  </cols>
  <sheetData>
    <row r="1" spans="1:34" ht="19.5" customHeight="1" thickBot="1">
      <c r="A1" s="63" t="s">
        <v>20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</row>
    <row r="2" spans="1:35" s="4" customFormat="1" ht="19.5" customHeight="1">
      <c r="A2" s="57" t="s">
        <v>15</v>
      </c>
      <c r="B2" s="61" t="s">
        <v>31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11"/>
    </row>
    <row r="3" spans="1:35" s="5" customFormat="1" ht="19.5" customHeight="1">
      <c r="A3" s="58"/>
      <c r="B3" s="52">
        <v>1</v>
      </c>
      <c r="C3" s="52">
        <f aca="true" t="shared" si="0" ref="C3:AD3">SUM(B3+1)</f>
        <v>2</v>
      </c>
      <c r="D3" s="52">
        <f t="shared" si="0"/>
        <v>3</v>
      </c>
      <c r="E3" s="52">
        <f t="shared" si="0"/>
        <v>4</v>
      </c>
      <c r="F3" s="52">
        <f t="shared" si="0"/>
        <v>5</v>
      </c>
      <c r="G3" s="52">
        <f t="shared" si="0"/>
        <v>6</v>
      </c>
      <c r="H3" s="52">
        <f t="shared" si="0"/>
        <v>7</v>
      </c>
      <c r="I3" s="52">
        <f t="shared" si="0"/>
        <v>8</v>
      </c>
      <c r="J3" s="52">
        <f t="shared" si="0"/>
        <v>9</v>
      </c>
      <c r="K3" s="52">
        <f t="shared" si="0"/>
        <v>10</v>
      </c>
      <c r="L3" s="52">
        <f t="shared" si="0"/>
        <v>11</v>
      </c>
      <c r="M3" s="52">
        <f t="shared" si="0"/>
        <v>12</v>
      </c>
      <c r="N3" s="52">
        <f t="shared" si="0"/>
        <v>13</v>
      </c>
      <c r="O3" s="52">
        <f t="shared" si="0"/>
        <v>14</v>
      </c>
      <c r="P3" s="52">
        <f t="shared" si="0"/>
        <v>15</v>
      </c>
      <c r="Q3" s="52">
        <f t="shared" si="0"/>
        <v>16</v>
      </c>
      <c r="R3" s="52">
        <f t="shared" si="0"/>
        <v>17</v>
      </c>
      <c r="S3" s="52">
        <f t="shared" si="0"/>
        <v>18</v>
      </c>
      <c r="T3" s="52">
        <f t="shared" si="0"/>
        <v>19</v>
      </c>
      <c r="U3" s="52">
        <f t="shared" si="0"/>
        <v>20</v>
      </c>
      <c r="V3" s="52">
        <f t="shared" si="0"/>
        <v>21</v>
      </c>
      <c r="W3" s="52">
        <f t="shared" si="0"/>
        <v>22</v>
      </c>
      <c r="X3" s="52">
        <f t="shared" si="0"/>
        <v>23</v>
      </c>
      <c r="Y3" s="52">
        <f t="shared" si="0"/>
        <v>24</v>
      </c>
      <c r="Z3" s="52">
        <f t="shared" si="0"/>
        <v>25</v>
      </c>
      <c r="AA3" s="52">
        <f t="shared" si="0"/>
        <v>26</v>
      </c>
      <c r="AB3" s="52">
        <f t="shared" si="0"/>
        <v>27</v>
      </c>
      <c r="AC3" s="52">
        <f t="shared" si="0"/>
        <v>28</v>
      </c>
      <c r="AD3" s="52">
        <f t="shared" si="0"/>
        <v>29</v>
      </c>
      <c r="AE3" s="52">
        <v>30</v>
      </c>
      <c r="AF3" s="52">
        <v>31</v>
      </c>
      <c r="AG3" s="39" t="s">
        <v>39</v>
      </c>
      <c r="AH3" s="40" t="s">
        <v>37</v>
      </c>
      <c r="AI3" s="12"/>
    </row>
    <row r="4" spans="1:35" s="5" customFormat="1" ht="19.5" customHeight="1" thickBot="1">
      <c r="A4" s="59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41" t="s">
        <v>38</v>
      </c>
      <c r="AH4" s="42" t="s">
        <v>38</v>
      </c>
      <c r="AI4" s="12"/>
    </row>
    <row r="5" spans="1:34" ht="16.5" customHeight="1" thickTop="1">
      <c r="A5" s="9" t="s">
        <v>0</v>
      </c>
      <c r="B5" s="3">
        <f>'[1]Janeiro'!$F$5</f>
        <v>94</v>
      </c>
      <c r="C5" s="3">
        <f>'[1]Janeiro'!$F$6</f>
        <v>96</v>
      </c>
      <c r="D5" s="3">
        <f>'[1]Janeiro'!$F$7</f>
        <v>94</v>
      </c>
      <c r="E5" s="3">
        <f>'[1]Janeiro'!$F$8</f>
        <v>96</v>
      </c>
      <c r="F5" s="3">
        <f>'[1]Janeiro'!$F$9</f>
        <v>96</v>
      </c>
      <c r="G5" s="3">
        <f>'[1]Janeiro'!$F$10</f>
        <v>96</v>
      </c>
      <c r="H5" s="3">
        <f>'[1]Janeiro'!$F$11</f>
        <v>96</v>
      </c>
      <c r="I5" s="3">
        <f>'[1]Janeiro'!$F$12</f>
        <v>96</v>
      </c>
      <c r="J5" s="3">
        <f>'[1]Janeiro'!$F$13</f>
        <v>94</v>
      </c>
      <c r="K5" s="3">
        <f>'[1]Janeiro'!$F$14</f>
        <v>92</v>
      </c>
      <c r="L5" s="3">
        <f>'[1]Janeiro'!$F$15</f>
        <v>94</v>
      </c>
      <c r="M5" s="3">
        <f>'[1]Janeiro'!$F$16</f>
        <v>97</v>
      </c>
      <c r="N5" s="3">
        <f>'[1]Janeiro'!$F$17</f>
        <v>96</v>
      </c>
      <c r="O5" s="3">
        <f>'[1]Janeiro'!$F$18</f>
        <v>92</v>
      </c>
      <c r="P5" s="3">
        <f>'[1]Janeiro'!$F$19</f>
        <v>97</v>
      </c>
      <c r="Q5" s="3">
        <f>'[1]Janeiro'!$F$20</f>
        <v>91</v>
      </c>
      <c r="R5" s="3">
        <f>'[1]Janeiro'!$F$21</f>
        <v>97</v>
      </c>
      <c r="S5" s="3">
        <f>'[1]Janeiro'!$F$22</f>
        <v>91</v>
      </c>
      <c r="T5" s="3">
        <f>'[1]Janeiro'!$F$23</f>
        <v>95</v>
      </c>
      <c r="U5" s="3">
        <f>'[1]Janeiro'!$F$24</f>
        <v>96</v>
      </c>
      <c r="V5" s="3">
        <f>'[1]Janeiro'!$F$25</f>
        <v>97</v>
      </c>
      <c r="W5" s="3">
        <f>'[1]Janeiro'!$F$26</f>
        <v>96</v>
      </c>
      <c r="X5" s="3">
        <f>'[1]Janeiro'!$F$27</f>
        <v>97</v>
      </c>
      <c r="Y5" s="3">
        <f>'[1]Janeiro'!$F$28</f>
        <v>95</v>
      </c>
      <c r="Z5" s="3">
        <f>'[1]Janeiro'!$F$29</f>
        <v>97</v>
      </c>
      <c r="AA5" s="3">
        <f>'[1]Janeiro'!$F$30</f>
        <v>97</v>
      </c>
      <c r="AB5" s="3">
        <f>'[1]Janeiro'!$F$31</f>
        <v>97</v>
      </c>
      <c r="AC5" s="3">
        <f>'[1]Janeiro'!$F$32</f>
        <v>96</v>
      </c>
      <c r="AD5" s="3">
        <f>'[1]Janeiro'!$F$33</f>
        <v>96</v>
      </c>
      <c r="AE5" s="3">
        <f>'[1]Janeiro'!$F$34</f>
        <v>96</v>
      </c>
      <c r="AF5" s="3">
        <f>'[1]Janeiro'!$F$35</f>
        <v>96</v>
      </c>
      <c r="AG5" s="16">
        <f>MAX(B5:AF5)</f>
        <v>97</v>
      </c>
      <c r="AH5" s="46">
        <f>AVERAGE(B5:AF5)</f>
        <v>95.35483870967742</v>
      </c>
    </row>
    <row r="6" spans="1:34" ht="16.5" customHeight="1">
      <c r="A6" s="9" t="s">
        <v>1</v>
      </c>
      <c r="B6" s="3">
        <f>'[2]Janeiro'!$F$5</f>
        <v>95</v>
      </c>
      <c r="C6" s="3">
        <f>'[2]Janeiro'!$F$6</f>
        <v>88</v>
      </c>
      <c r="D6" s="3">
        <f>'[2]Janeiro'!$F$7</f>
        <v>87</v>
      </c>
      <c r="E6" s="3">
        <f>'[2]Janeiro'!$F$8</f>
        <v>87</v>
      </c>
      <c r="F6" s="3">
        <f>'[2]Janeiro'!$F$9</f>
        <v>94</v>
      </c>
      <c r="G6" s="3">
        <f>'[2]Janeiro'!$F$10</f>
        <v>94</v>
      </c>
      <c r="H6" s="3">
        <f>'[2]Janeiro'!$F$11</f>
        <v>94</v>
      </c>
      <c r="I6" s="3">
        <f>'[2]Janeiro'!$F$12</f>
        <v>95</v>
      </c>
      <c r="J6" s="3">
        <f>'[2]Janeiro'!$F$13</f>
        <v>95</v>
      </c>
      <c r="K6" s="3">
        <f>'[2]Janeiro'!$F$14</f>
        <v>91</v>
      </c>
      <c r="L6" s="3">
        <f>'[2]Janeiro'!$F$15</f>
        <v>94</v>
      </c>
      <c r="M6" s="3">
        <f>'[2]Janeiro'!$F$16</f>
        <v>94</v>
      </c>
      <c r="N6" s="3">
        <f>'[2]Janeiro'!$F$17</f>
        <v>94</v>
      </c>
      <c r="O6" s="3">
        <f>'[2]Janeiro'!$F$18</f>
        <v>94</v>
      </c>
      <c r="P6" s="3">
        <f>'[2]Janeiro'!$F$19</f>
        <v>94</v>
      </c>
      <c r="Q6" s="3">
        <f>'[2]Janeiro'!$F$20</f>
        <v>90</v>
      </c>
      <c r="R6" s="3">
        <f>'[2]Janeiro'!$F$21</f>
        <v>93</v>
      </c>
      <c r="S6" s="3">
        <f>'[2]Janeiro'!$F$22</f>
        <v>92</v>
      </c>
      <c r="T6" s="3">
        <f>'[2]Janeiro'!$F$23</f>
        <v>95</v>
      </c>
      <c r="U6" s="3">
        <f>'[2]Janeiro'!$F$24</f>
        <v>95</v>
      </c>
      <c r="V6" s="3">
        <f>'[2]Janeiro'!$F$25</f>
        <v>95</v>
      </c>
      <c r="W6" s="3">
        <f>'[2]Janeiro'!$F$26</f>
        <v>93</v>
      </c>
      <c r="X6" s="3">
        <f>'[2]Janeiro'!$F$27</f>
        <v>94</v>
      </c>
      <c r="Y6" s="3">
        <f>'[2]Janeiro'!$F$28</f>
        <v>95</v>
      </c>
      <c r="Z6" s="3">
        <f>'[2]Janeiro'!$F$29</f>
        <v>95</v>
      </c>
      <c r="AA6" s="3">
        <f>'[2]Janeiro'!$F$30</f>
        <v>94</v>
      </c>
      <c r="AB6" s="3">
        <f>'[2]Janeiro'!$F$31</f>
        <v>94</v>
      </c>
      <c r="AC6" s="3">
        <f>'[2]Janeiro'!$F$32</f>
        <v>93</v>
      </c>
      <c r="AD6" s="3">
        <f>'[2]Janeiro'!$F$33</f>
        <v>94</v>
      </c>
      <c r="AE6" s="3">
        <f>'[2]Janeiro'!$F$34</f>
        <v>94</v>
      </c>
      <c r="AF6" s="3">
        <f>'[2]Janeiro'!$F$35</f>
        <v>95</v>
      </c>
      <c r="AG6" s="16">
        <f aca="true" t="shared" si="1" ref="AG6:AG19">MAX(B6:AF6)</f>
        <v>95</v>
      </c>
      <c r="AH6" s="16">
        <f aca="true" t="shared" si="2" ref="AH6:AH19">AVERAGE(B6:AF6)</f>
        <v>93.25806451612904</v>
      </c>
    </row>
    <row r="7" spans="1:34" ht="16.5" customHeight="1">
      <c r="A7" s="9" t="s">
        <v>2</v>
      </c>
      <c r="B7" s="3">
        <f>'[3]Janeiro'!$F$5</f>
        <v>97</v>
      </c>
      <c r="C7" s="3">
        <f>'[3]Janeiro'!$F$6</f>
        <v>94</v>
      </c>
      <c r="D7" s="3">
        <f>'[3]Janeiro'!$F$7</f>
        <v>95</v>
      </c>
      <c r="E7" s="3">
        <f>'[3]Janeiro'!$F$8</f>
        <v>95</v>
      </c>
      <c r="F7" s="3">
        <f>'[3]Janeiro'!$F$9</f>
        <v>95</v>
      </c>
      <c r="G7" s="3">
        <f>'[3]Janeiro'!$F$10</f>
        <v>95</v>
      </c>
      <c r="H7" s="3">
        <f>'[3]Janeiro'!$F$11</f>
        <v>95</v>
      </c>
      <c r="I7" s="3">
        <f>'[3]Janeiro'!$F$12</f>
        <v>96</v>
      </c>
      <c r="J7" s="3">
        <f>'[3]Janeiro'!$F$13</f>
        <v>94</v>
      </c>
      <c r="K7" s="3">
        <f>'[3]Janeiro'!$F$14</f>
        <v>94</v>
      </c>
      <c r="L7" s="3">
        <f>'[3]Janeiro'!$F$15</f>
        <v>95</v>
      </c>
      <c r="M7" s="3">
        <f>'[3]Janeiro'!$F$16</f>
        <v>96</v>
      </c>
      <c r="N7" s="3">
        <f>'[3]Janeiro'!$F$17</f>
        <v>97</v>
      </c>
      <c r="O7" s="3">
        <f>'[3]Janeiro'!$F$18</f>
        <v>95</v>
      </c>
      <c r="P7" s="3">
        <f>'[3]Janeiro'!$F$19</f>
        <v>97</v>
      </c>
      <c r="Q7" s="3">
        <f>'[3]Janeiro'!$F$20</f>
        <v>96</v>
      </c>
      <c r="R7" s="3">
        <f>'[3]Janeiro'!$F$21</f>
        <v>94</v>
      </c>
      <c r="S7" s="3">
        <f>'[3]Janeiro'!$F$22</f>
        <v>94</v>
      </c>
      <c r="T7" s="3">
        <f>'[3]Janeiro'!$F$23</f>
        <v>93</v>
      </c>
      <c r="U7" s="3">
        <f>'[3]Janeiro'!$F$24</f>
        <v>97</v>
      </c>
      <c r="V7" s="3">
        <f>'[3]Janeiro'!$F$25</f>
        <v>97</v>
      </c>
      <c r="W7" s="3">
        <f>'[3]Janeiro'!$F$26</f>
        <v>97</v>
      </c>
      <c r="X7" s="3">
        <f>'[3]Janeiro'!$F$27</f>
        <v>97</v>
      </c>
      <c r="Y7" s="3">
        <f>'[3]Janeiro'!$F$28</f>
        <v>97</v>
      </c>
      <c r="Z7" s="3">
        <f>'[3]Janeiro'!$F$29</f>
        <v>97</v>
      </c>
      <c r="AA7" s="3">
        <f>'[3]Janeiro'!$F$30</f>
        <v>97</v>
      </c>
      <c r="AB7" s="3">
        <f>'[3]Janeiro'!$F$31</f>
        <v>97</v>
      </c>
      <c r="AC7" s="3">
        <f>'[3]Janeiro'!$F$32</f>
        <v>97</v>
      </c>
      <c r="AD7" s="3">
        <f>'[3]Janeiro'!$F$33</f>
        <v>97</v>
      </c>
      <c r="AE7" s="3">
        <f>'[3]Janeiro'!$F$34</f>
        <v>96</v>
      </c>
      <c r="AF7" s="3">
        <f>'[3]Janeiro'!$F$35</f>
        <v>96</v>
      </c>
      <c r="AG7" s="16">
        <f t="shared" si="1"/>
        <v>97</v>
      </c>
      <c r="AH7" s="16">
        <f t="shared" si="2"/>
        <v>95.7741935483871</v>
      </c>
    </row>
    <row r="8" spans="1:34" ht="16.5" customHeight="1">
      <c r="A8" s="9" t="s">
        <v>3</v>
      </c>
      <c r="B8" s="14">
        <f>'[4]Janeiro'!$F$5</f>
        <v>93</v>
      </c>
      <c r="C8" s="14">
        <f>'[4]Janeiro'!$F$6</f>
        <v>91</v>
      </c>
      <c r="D8" s="14">
        <f>'[4]Janeiro'!$F$7</f>
        <v>92</v>
      </c>
      <c r="E8" s="14">
        <f>'[4]Janeiro'!$F$8</f>
        <v>85</v>
      </c>
      <c r="F8" s="14">
        <f>'[4]Janeiro'!$F$9</f>
        <v>95</v>
      </c>
      <c r="G8" s="14">
        <f>'[4]Janeiro'!$F$10</f>
        <v>94</v>
      </c>
      <c r="H8" s="14">
        <f>'[4]Janeiro'!$F$11</f>
        <v>93</v>
      </c>
      <c r="I8" s="14">
        <f>'[4]Janeiro'!$F$12</f>
        <v>96</v>
      </c>
      <c r="J8" s="14">
        <f>'[4]Janeiro'!$F$13</f>
        <v>94</v>
      </c>
      <c r="K8" s="14">
        <f>'[4]Janeiro'!$F$14</f>
        <v>93</v>
      </c>
      <c r="L8" s="14">
        <f>'[4]Janeiro'!$F$15</f>
        <v>89</v>
      </c>
      <c r="M8" s="14">
        <f>'[4]Janeiro'!$F$16</f>
        <v>94</v>
      </c>
      <c r="N8" s="14">
        <f>'[4]Janeiro'!$F$17</f>
        <v>93</v>
      </c>
      <c r="O8" s="14">
        <f>'[4]Janeiro'!$F$18</f>
        <v>93</v>
      </c>
      <c r="P8" s="14">
        <f>'[4]Janeiro'!$F$19</f>
        <v>94</v>
      </c>
      <c r="Q8" s="14">
        <f>'[4]Janeiro'!$F$20</f>
        <v>92</v>
      </c>
      <c r="R8" s="14">
        <f>'[4]Janeiro'!$F$21</f>
        <v>95</v>
      </c>
      <c r="S8" s="14">
        <f>'[4]Janeiro'!$F$22</f>
        <v>95</v>
      </c>
      <c r="T8" s="14">
        <f>'[4]Janeiro'!$F$23</f>
        <v>89</v>
      </c>
      <c r="U8" s="14">
        <f>'[4]Janeiro'!$F$24</f>
        <v>94</v>
      </c>
      <c r="V8" s="14">
        <f>'[4]Janeiro'!$F$25</f>
        <v>95</v>
      </c>
      <c r="W8" s="14">
        <f>'[4]Janeiro'!$F$26</f>
        <v>94</v>
      </c>
      <c r="X8" s="14">
        <f>'[4]Janeiro'!$F$27</f>
        <v>94</v>
      </c>
      <c r="Y8" s="14">
        <f>'[4]Janeiro'!$F$28</f>
        <v>94</v>
      </c>
      <c r="Z8" s="14">
        <f>'[4]Janeiro'!$F$29</f>
        <v>90</v>
      </c>
      <c r="AA8" s="14">
        <f>'[4]Janeiro'!$F$30</f>
        <v>92</v>
      </c>
      <c r="AB8" s="14">
        <f>'[4]Janeiro'!$F$31</f>
        <v>94</v>
      </c>
      <c r="AC8" s="14">
        <f>'[4]Janeiro'!$F$32</f>
        <v>95</v>
      </c>
      <c r="AD8" s="14">
        <f>'[4]Janeiro'!$F$33</f>
        <v>94</v>
      </c>
      <c r="AE8" s="14">
        <f>'[4]Janeiro'!$F$34</f>
        <v>95</v>
      </c>
      <c r="AF8" s="14">
        <f>'[4]Janeiro'!$F$35</f>
        <v>83</v>
      </c>
      <c r="AG8" s="16">
        <f t="shared" si="1"/>
        <v>96</v>
      </c>
      <c r="AH8" s="16">
        <f t="shared" si="2"/>
        <v>92.70967741935483</v>
      </c>
    </row>
    <row r="9" spans="1:34" ht="16.5" customHeight="1">
      <c r="A9" s="9" t="s">
        <v>4</v>
      </c>
      <c r="B9" s="14">
        <f>'[5]Janeiro'!$F$5</f>
        <v>88</v>
      </c>
      <c r="C9" s="14">
        <f>'[5]Janeiro'!$F$6</f>
        <v>89</v>
      </c>
      <c r="D9" s="14">
        <f>'[5]Janeiro'!$F$7</f>
        <v>87</v>
      </c>
      <c r="E9" s="14">
        <f>'[5]Janeiro'!$F$8</f>
        <v>89</v>
      </c>
      <c r="F9" s="14">
        <f>'[5]Janeiro'!$F$9</f>
        <v>90</v>
      </c>
      <c r="G9" s="14">
        <f>'[5]Janeiro'!$F$10</f>
        <v>86</v>
      </c>
      <c r="H9" s="14">
        <f>'[5]Janeiro'!$F$11</f>
        <v>87</v>
      </c>
      <c r="I9" s="14">
        <f>'[5]Janeiro'!$F$12</f>
        <v>89</v>
      </c>
      <c r="J9" s="14">
        <f>'[5]Janeiro'!$F$13</f>
        <v>90</v>
      </c>
      <c r="K9" s="14">
        <f>'[5]Janeiro'!$F$14</f>
        <v>87</v>
      </c>
      <c r="L9" s="14">
        <f>'[5]Janeiro'!$F$15</f>
        <v>87</v>
      </c>
      <c r="M9" s="14">
        <f>'[5]Janeiro'!$F$16</f>
        <v>89</v>
      </c>
      <c r="N9" s="14">
        <f>'[5]Janeiro'!$F$17</f>
        <v>89</v>
      </c>
      <c r="O9" s="14">
        <f>'[5]Janeiro'!$F$18</f>
        <v>87</v>
      </c>
      <c r="P9" s="14">
        <f>'[5]Janeiro'!$F$19</f>
        <v>89</v>
      </c>
      <c r="Q9" s="14">
        <f>'[5]Janeiro'!$F$20</f>
        <v>91</v>
      </c>
      <c r="R9" s="14">
        <f>'[5]Janeiro'!$F$21</f>
        <v>86</v>
      </c>
      <c r="S9" s="14">
        <f>'[5]Janeiro'!$F$22</f>
        <v>85</v>
      </c>
      <c r="T9" s="14">
        <f>'[5]Janeiro'!$F$23</f>
        <v>87</v>
      </c>
      <c r="U9" s="14">
        <f>'[5]Janeiro'!$F$24</f>
        <v>89</v>
      </c>
      <c r="V9" s="14">
        <f>'[5]Janeiro'!$F$25</f>
        <v>90</v>
      </c>
      <c r="W9" s="14">
        <f>'[5]Janeiro'!$F$26</f>
        <v>91</v>
      </c>
      <c r="X9" s="14">
        <f>'[5]Janeiro'!$F$27</f>
        <v>91</v>
      </c>
      <c r="Y9" s="14">
        <f>'[5]Janeiro'!$F$28</f>
        <v>88</v>
      </c>
      <c r="Z9" s="14">
        <f>'[5]Janeiro'!$F$29</f>
        <v>91</v>
      </c>
      <c r="AA9" s="14">
        <f>'[5]Janeiro'!$F$30</f>
        <v>92</v>
      </c>
      <c r="AB9" s="14">
        <f>'[5]Janeiro'!$F$31</f>
        <v>91</v>
      </c>
      <c r="AC9" s="14">
        <f>'[5]Janeiro'!$F$32</f>
        <v>91</v>
      </c>
      <c r="AD9" s="14">
        <f>'[5]Janeiro'!$F$33</f>
        <v>90</v>
      </c>
      <c r="AE9" s="14">
        <f>'[5]Janeiro'!$F$34</f>
        <v>91</v>
      </c>
      <c r="AF9" s="14">
        <f>'[5]Janeiro'!$F$35</f>
        <v>91</v>
      </c>
      <c r="AG9" s="16">
        <f t="shared" si="1"/>
        <v>92</v>
      </c>
      <c r="AH9" s="16">
        <f t="shared" si="2"/>
        <v>88.96774193548387</v>
      </c>
    </row>
    <row r="10" spans="1:34" ht="16.5" customHeight="1">
      <c r="A10" s="9" t="s">
        <v>5</v>
      </c>
      <c r="B10" s="14">
        <f>'[6]Janeiro'!$F$5</f>
        <v>97</v>
      </c>
      <c r="C10" s="14">
        <f>'[6]Janeiro'!$F$6</f>
        <v>96</v>
      </c>
      <c r="D10" s="14">
        <f>'[6]Janeiro'!$F$7</f>
        <v>92</v>
      </c>
      <c r="E10" s="14">
        <f>'[6]Janeiro'!$F$8</f>
        <v>97</v>
      </c>
      <c r="F10" s="14">
        <f>'[6]Janeiro'!$F$9</f>
        <v>97</v>
      </c>
      <c r="G10" s="14">
        <f>'[6]Janeiro'!$F$10</f>
        <v>96</v>
      </c>
      <c r="H10" s="14">
        <f>'[6]Janeiro'!$F$11</f>
        <v>89</v>
      </c>
      <c r="I10" s="14">
        <f>'[6]Janeiro'!$F$12</f>
        <v>90</v>
      </c>
      <c r="J10" s="14">
        <f>'[6]Janeiro'!$F$13</f>
        <v>97</v>
      </c>
      <c r="K10" s="14">
        <f>'[6]Janeiro'!$F$14</f>
        <v>92</v>
      </c>
      <c r="L10" s="14">
        <f>'[6]Janeiro'!$F$15</f>
        <v>97</v>
      </c>
      <c r="M10" s="14">
        <f>'[6]Janeiro'!$F$16</f>
        <v>97</v>
      </c>
      <c r="N10" s="14">
        <f>'[6]Janeiro'!$F$17</f>
        <v>97</v>
      </c>
      <c r="O10" s="14">
        <f>'[6]Janeiro'!$F$18</f>
        <v>94</v>
      </c>
      <c r="P10" s="14">
        <f>'[6]Janeiro'!$F$19</f>
        <v>94</v>
      </c>
      <c r="Q10" s="14">
        <f>'[6]Janeiro'!$F$20</f>
        <v>96</v>
      </c>
      <c r="R10" s="14">
        <f>'[6]Janeiro'!$F$21</f>
        <v>95</v>
      </c>
      <c r="S10" s="14">
        <f>'[6]Janeiro'!$F$22</f>
        <v>97</v>
      </c>
      <c r="T10" s="14">
        <f>'[6]Janeiro'!$F$23</f>
        <v>96</v>
      </c>
      <c r="U10" s="14">
        <f>'[6]Janeiro'!$F$24</f>
        <v>97</v>
      </c>
      <c r="V10" s="14">
        <f>'[6]Janeiro'!$F$25</f>
        <v>98</v>
      </c>
      <c r="W10" s="14">
        <f>'[6]Janeiro'!$F$26</f>
        <v>96</v>
      </c>
      <c r="X10" s="14">
        <f>'[6]Janeiro'!$F$27</f>
        <v>87</v>
      </c>
      <c r="Y10" s="14">
        <f>'[6]Janeiro'!$F$28</f>
        <v>87</v>
      </c>
      <c r="Z10" s="14">
        <f>'[6]Janeiro'!$F$29</f>
        <v>95</v>
      </c>
      <c r="AA10" s="14">
        <f>'[6]Janeiro'!$F$30</f>
        <v>98</v>
      </c>
      <c r="AB10" s="14">
        <f>'[6]Janeiro'!$F$31</f>
        <v>98</v>
      </c>
      <c r="AC10" s="14">
        <f>'[6]Janeiro'!$F$32</f>
        <v>97</v>
      </c>
      <c r="AD10" s="14">
        <f>'[6]Janeiro'!$F$33</f>
        <v>97</v>
      </c>
      <c r="AE10" s="14">
        <f>'[6]Janeiro'!$F$34</f>
        <v>98</v>
      </c>
      <c r="AF10" s="14">
        <f>'[6]Janeiro'!$F$35</f>
        <v>98</v>
      </c>
      <c r="AG10" s="16">
        <f t="shared" si="1"/>
        <v>98</v>
      </c>
      <c r="AH10" s="16">
        <f t="shared" si="2"/>
        <v>95.2258064516129</v>
      </c>
    </row>
    <row r="11" spans="1:34" ht="16.5" customHeight="1">
      <c r="A11" s="9" t="s">
        <v>6</v>
      </c>
      <c r="B11" s="14">
        <f>'[7]Janeiro'!$F$5</f>
        <v>95</v>
      </c>
      <c r="C11" s="14">
        <f>'[7]Janeiro'!$F$6</f>
        <v>97</v>
      </c>
      <c r="D11" s="14">
        <f>'[7]Janeiro'!$F$7</f>
        <v>91</v>
      </c>
      <c r="E11" s="14">
        <f>'[7]Janeiro'!$F$8</f>
        <v>95</v>
      </c>
      <c r="F11" s="14">
        <f>'[7]Janeiro'!$F$9</f>
        <v>94</v>
      </c>
      <c r="G11" s="14">
        <f>'[7]Janeiro'!$F$10</f>
        <v>93</v>
      </c>
      <c r="H11" s="14">
        <f>'[7]Janeiro'!$F$11</f>
        <v>89</v>
      </c>
      <c r="I11" s="14">
        <f>'[7]Janeiro'!$F$12</f>
        <v>88</v>
      </c>
      <c r="J11" s="14">
        <f>'[7]Janeiro'!$F$13</f>
        <v>93</v>
      </c>
      <c r="K11" s="14">
        <f>'[7]Janeiro'!$F$14</f>
        <v>80</v>
      </c>
      <c r="L11" s="14">
        <f>'[7]Janeiro'!$F$15</f>
        <v>92</v>
      </c>
      <c r="M11" s="14">
        <f>'[7]Janeiro'!$F$16</f>
        <v>95</v>
      </c>
      <c r="N11" s="14">
        <f>'[7]Janeiro'!$F$17</f>
        <v>93</v>
      </c>
      <c r="O11" s="14">
        <f>'[7]Janeiro'!$F$18</f>
        <v>90</v>
      </c>
      <c r="P11" s="14">
        <f>'[7]Janeiro'!$F$19</f>
        <v>91</v>
      </c>
      <c r="Q11" s="14">
        <f>'[7]Janeiro'!$F$20</f>
        <v>93</v>
      </c>
      <c r="R11" s="14">
        <f>'[7]Janeiro'!$F$21</f>
        <v>96</v>
      </c>
      <c r="S11" s="14">
        <f>'[7]Janeiro'!$F$22</f>
        <v>95</v>
      </c>
      <c r="T11" s="14">
        <f>'[7]Janeiro'!$F$23</f>
        <v>92</v>
      </c>
      <c r="U11" s="14">
        <f>'[7]Janeiro'!$F$24</f>
        <v>96</v>
      </c>
      <c r="V11" s="14">
        <f>'[7]Janeiro'!$F$25</f>
        <v>97</v>
      </c>
      <c r="W11" s="14">
        <f>'[7]Janeiro'!$F$26</f>
        <v>88</v>
      </c>
      <c r="X11" s="14">
        <f>'[7]Janeiro'!$F$27</f>
        <v>79</v>
      </c>
      <c r="Y11" s="14">
        <f>'[7]Janeiro'!$F$28</f>
        <v>83</v>
      </c>
      <c r="Z11" s="14">
        <f>'[7]Janeiro'!$F$29</f>
        <v>95</v>
      </c>
      <c r="AA11" s="14">
        <f>'[7]Janeiro'!$F$30</f>
        <v>94</v>
      </c>
      <c r="AB11" s="14">
        <f>'[7]Janeiro'!$F$31</f>
        <v>96</v>
      </c>
      <c r="AC11" s="14">
        <f>'[7]Janeiro'!$F$32</f>
        <v>95</v>
      </c>
      <c r="AD11" s="14">
        <f>'[7]Janeiro'!$F$33</f>
        <v>94</v>
      </c>
      <c r="AE11" s="14">
        <f>'[7]Janeiro'!$F$34</f>
        <v>92</v>
      </c>
      <c r="AF11" s="14">
        <f>'[7]Janeiro'!$F$35</f>
        <v>96</v>
      </c>
      <c r="AG11" s="16">
        <f t="shared" si="1"/>
        <v>97</v>
      </c>
      <c r="AH11" s="16">
        <f t="shared" si="2"/>
        <v>92.16129032258064</v>
      </c>
    </row>
    <row r="12" spans="1:34" ht="16.5" customHeight="1">
      <c r="A12" s="9" t="s">
        <v>7</v>
      </c>
      <c r="B12" s="14">
        <f>'[8]Janeiro'!$F$5</f>
        <v>96</v>
      </c>
      <c r="C12" s="14">
        <f>'[8]Janeiro'!$F$6</f>
        <v>96</v>
      </c>
      <c r="D12" s="14">
        <f>'[8]Janeiro'!$F$7</f>
        <v>95</v>
      </c>
      <c r="E12" s="14">
        <f>'[8]Janeiro'!$F$8</f>
        <v>96</v>
      </c>
      <c r="F12" s="14">
        <f>'[8]Janeiro'!$F$9</f>
        <v>95</v>
      </c>
      <c r="G12" s="14">
        <f>'[8]Janeiro'!$F$10</f>
        <v>94</v>
      </c>
      <c r="H12" s="14">
        <f>'[8]Janeiro'!$F$11</f>
        <v>95</v>
      </c>
      <c r="I12" s="14">
        <f>'[8]Janeiro'!$F$12</f>
        <v>96</v>
      </c>
      <c r="J12" s="14">
        <f>'[8]Janeiro'!$F$13</f>
        <v>96</v>
      </c>
      <c r="K12" s="14">
        <f>'[8]Janeiro'!$F$14</f>
        <v>94</v>
      </c>
      <c r="L12" s="14">
        <f>'[8]Janeiro'!$F$15</f>
        <v>92</v>
      </c>
      <c r="M12" s="14">
        <f>'[8]Janeiro'!$F$16</f>
        <v>95</v>
      </c>
      <c r="N12" s="14">
        <f>'[8]Janeiro'!$F$17</f>
        <v>96</v>
      </c>
      <c r="O12" s="14">
        <f>'[8]Janeiro'!$F$18</f>
        <v>95</v>
      </c>
      <c r="P12" s="14">
        <f>'[8]Janeiro'!$F$19</f>
        <v>92</v>
      </c>
      <c r="Q12" s="14">
        <f>'[8]Janeiro'!$F$20</f>
        <v>92</v>
      </c>
      <c r="R12" s="14">
        <f>'[8]Janeiro'!$F$21</f>
        <v>93</v>
      </c>
      <c r="S12" s="14">
        <f>'[8]Janeiro'!$F$22</f>
        <v>94</v>
      </c>
      <c r="T12" s="14">
        <f>'[8]Janeiro'!$F$23</f>
        <v>93</v>
      </c>
      <c r="U12" s="14">
        <f>'[8]Janeiro'!$F$24</f>
        <v>96</v>
      </c>
      <c r="V12" s="14">
        <f>'[8]Janeiro'!$F$25</f>
        <v>95</v>
      </c>
      <c r="W12" s="14">
        <f>'[8]Janeiro'!$F$26</f>
        <v>95</v>
      </c>
      <c r="X12" s="14">
        <f>'[8]Janeiro'!$F$27</f>
        <v>88</v>
      </c>
      <c r="Y12" s="14">
        <f>'[8]Janeiro'!$F$28</f>
        <v>89</v>
      </c>
      <c r="Z12" s="14">
        <f>'[8]Janeiro'!$F$29</f>
        <v>95</v>
      </c>
      <c r="AA12" s="14">
        <f>'[8]Janeiro'!$F$30</f>
        <v>96</v>
      </c>
      <c r="AB12" s="14">
        <f>'[8]Janeiro'!$F$31</f>
        <v>96</v>
      </c>
      <c r="AC12" s="14">
        <f>'[8]Janeiro'!$F$32</f>
        <v>96</v>
      </c>
      <c r="AD12" s="14">
        <f>'[8]Janeiro'!$F$33</f>
        <v>95</v>
      </c>
      <c r="AE12" s="14">
        <f>'[8]Janeiro'!$F$34</f>
        <v>95</v>
      </c>
      <c r="AF12" s="14">
        <f>'[8]Janeiro'!$F$35</f>
        <v>95</v>
      </c>
      <c r="AG12" s="16">
        <f t="shared" si="1"/>
        <v>96</v>
      </c>
      <c r="AH12" s="16">
        <f t="shared" si="2"/>
        <v>94.38709677419355</v>
      </c>
    </row>
    <row r="13" spans="1:34" ht="16.5" customHeight="1">
      <c r="A13" s="9" t="s">
        <v>8</v>
      </c>
      <c r="B13" s="14">
        <f>'[9]Janeiro'!$F$5</f>
        <v>94</v>
      </c>
      <c r="C13" s="14">
        <f>'[9]Janeiro'!$F$6</f>
        <v>95</v>
      </c>
      <c r="D13" s="14">
        <f>'[9]Janeiro'!$F$7</f>
        <v>95</v>
      </c>
      <c r="E13" s="14">
        <f>'[9]Janeiro'!$F$8</f>
        <v>94</v>
      </c>
      <c r="F13" s="14">
        <f>'[9]Janeiro'!$F$9</f>
        <v>95</v>
      </c>
      <c r="G13" s="14">
        <f>'[9]Janeiro'!$F$10</f>
        <v>95</v>
      </c>
      <c r="H13" s="14">
        <f>'[9]Janeiro'!$F$11</f>
        <v>95</v>
      </c>
      <c r="I13" s="14">
        <f>'[9]Janeiro'!$F$12</f>
        <v>95</v>
      </c>
      <c r="J13" s="14">
        <f>'[9]Janeiro'!$F$13</f>
        <v>95</v>
      </c>
      <c r="K13" s="14">
        <f>'[9]Janeiro'!$F$14</f>
        <v>95</v>
      </c>
      <c r="L13" s="14">
        <f>'[9]Janeiro'!$F$15</f>
        <v>95</v>
      </c>
      <c r="M13" s="14">
        <f>'[9]Janeiro'!$F$16</f>
        <v>95</v>
      </c>
      <c r="N13" s="14">
        <f>'[9]Janeiro'!$F$17</f>
        <v>95</v>
      </c>
      <c r="O13" s="14">
        <f>'[9]Janeiro'!$F$18</f>
        <v>93</v>
      </c>
      <c r="P13" s="14">
        <f>'[9]Janeiro'!$F$19</f>
        <v>96</v>
      </c>
      <c r="Q13" s="14">
        <f>'[9]Janeiro'!$F$20</f>
        <v>94</v>
      </c>
      <c r="R13" s="14">
        <f>'[9]Janeiro'!$F$21</f>
        <v>94</v>
      </c>
      <c r="S13" s="14">
        <f>'[9]Janeiro'!$F$22</f>
        <v>93</v>
      </c>
      <c r="T13" s="14">
        <f>'[9]Janeiro'!$F$23</f>
        <v>93</v>
      </c>
      <c r="U13" s="14">
        <f>'[9]Janeiro'!$F$24</f>
        <v>95</v>
      </c>
      <c r="V13" s="14">
        <f>'[9]Janeiro'!$F$25</f>
        <v>95</v>
      </c>
      <c r="W13" s="14">
        <f>'[9]Janeiro'!$F$26</f>
        <v>95</v>
      </c>
      <c r="X13" s="14">
        <f>'[9]Janeiro'!$F$27</f>
        <v>95</v>
      </c>
      <c r="Y13" s="14">
        <f>'[9]Janeiro'!$F$28</f>
        <v>94</v>
      </c>
      <c r="Z13" s="14">
        <f>'[9]Janeiro'!$F$29</f>
        <v>96</v>
      </c>
      <c r="AA13" s="14">
        <f>'[9]Janeiro'!$F$30</f>
        <v>95</v>
      </c>
      <c r="AB13" s="14">
        <f>'[9]Janeiro'!$F$31</f>
        <v>96</v>
      </c>
      <c r="AC13" s="14">
        <f>'[9]Janeiro'!$F$32</f>
        <v>95</v>
      </c>
      <c r="AD13" s="14">
        <f>'[9]Janeiro'!$F$33</f>
        <v>95</v>
      </c>
      <c r="AE13" s="14">
        <f>'[9]Janeiro'!$F$34</f>
        <v>94</v>
      </c>
      <c r="AF13" s="14">
        <f>'[9]Janeiro'!$F$35</f>
        <v>88</v>
      </c>
      <c r="AG13" s="16">
        <f t="shared" si="1"/>
        <v>96</v>
      </c>
      <c r="AH13" s="16">
        <f t="shared" si="2"/>
        <v>94.48387096774194</v>
      </c>
    </row>
    <row r="14" spans="1:34" ht="16.5" customHeight="1">
      <c r="A14" s="9" t="s">
        <v>9</v>
      </c>
      <c r="B14" s="14">
        <f>'[10]Janeiro'!$F$5</f>
        <v>96</v>
      </c>
      <c r="C14" s="14">
        <f>'[10]Janeiro'!$F$6</f>
        <v>96</v>
      </c>
      <c r="D14" s="14">
        <f>'[10]Janeiro'!$F$7</f>
        <v>97</v>
      </c>
      <c r="E14" s="14">
        <f>'[10]Janeiro'!$F$8</f>
        <v>96</v>
      </c>
      <c r="F14" s="14">
        <f>'[10]Janeiro'!$F$9</f>
        <v>97</v>
      </c>
      <c r="G14" s="14">
        <f>'[10]Janeiro'!$F$10</f>
        <v>96</v>
      </c>
      <c r="H14" s="14">
        <f>'[10]Janeiro'!$F$11</f>
        <v>96</v>
      </c>
      <c r="I14" s="14">
        <f>'[10]Janeiro'!$F$12</f>
        <v>96</v>
      </c>
      <c r="J14" s="14">
        <f>'[10]Janeiro'!$F$13</f>
        <v>97</v>
      </c>
      <c r="K14" s="14">
        <f>'[10]Janeiro'!$F$14</f>
        <v>97</v>
      </c>
      <c r="L14" s="14">
        <f>'[10]Janeiro'!$F$15</f>
        <v>91</v>
      </c>
      <c r="M14" s="14">
        <f>'[10]Janeiro'!$F$16</f>
        <v>96</v>
      </c>
      <c r="N14" s="14">
        <f>'[10]Janeiro'!$F$17</f>
        <v>96</v>
      </c>
      <c r="O14" s="14">
        <f>'[10]Janeiro'!$F$18</f>
        <v>96</v>
      </c>
      <c r="P14" s="14">
        <f>'[10]Janeiro'!$F$19</f>
        <v>97</v>
      </c>
      <c r="Q14" s="14">
        <f>'[10]Janeiro'!$F$20</f>
        <v>95</v>
      </c>
      <c r="R14" s="14">
        <f>'[10]Janeiro'!$F$21</f>
        <v>92</v>
      </c>
      <c r="S14" s="14">
        <f>'[10]Janeiro'!$F$22</f>
        <v>95</v>
      </c>
      <c r="T14" s="14">
        <f>'[10]Janeiro'!$F$23</f>
        <v>95</v>
      </c>
      <c r="U14" s="14">
        <f>'[10]Janeiro'!$F$24</f>
        <v>97</v>
      </c>
      <c r="V14" s="14">
        <f>'[10]Janeiro'!$F$25</f>
        <v>97</v>
      </c>
      <c r="W14" s="14">
        <f>'[10]Janeiro'!$F$26</f>
        <v>97</v>
      </c>
      <c r="X14" s="14">
        <f>'[10]Janeiro'!$F$27</f>
        <v>97</v>
      </c>
      <c r="Y14" s="14">
        <f>'[10]Janeiro'!$F$28</f>
        <v>97</v>
      </c>
      <c r="Z14" s="14">
        <f>'[10]Janeiro'!$F$29</f>
        <v>96</v>
      </c>
      <c r="AA14" s="14">
        <f>'[10]Janeiro'!$F$30</f>
        <v>97</v>
      </c>
      <c r="AB14" s="14">
        <f>'[10]Janeiro'!$F$31</f>
        <v>97</v>
      </c>
      <c r="AC14" s="14">
        <f>'[10]Janeiro'!$F$32</f>
        <v>95</v>
      </c>
      <c r="AD14" s="14">
        <f>'[10]Janeiro'!$F$33</f>
        <v>94</v>
      </c>
      <c r="AE14" s="14">
        <f>'[10]Janeiro'!$F$34</f>
        <v>96</v>
      </c>
      <c r="AF14" s="14">
        <f>'[10]Janeiro'!$F$35</f>
        <v>96</v>
      </c>
      <c r="AG14" s="16">
        <f t="shared" si="1"/>
        <v>97</v>
      </c>
      <c r="AH14" s="16">
        <f t="shared" si="2"/>
        <v>95.90322580645162</v>
      </c>
    </row>
    <row r="15" spans="1:34" ht="16.5" customHeight="1">
      <c r="A15" s="9" t="s">
        <v>10</v>
      </c>
      <c r="B15" s="14" t="s">
        <v>32</v>
      </c>
      <c r="C15" s="14" t="s">
        <v>32</v>
      </c>
      <c r="D15" s="14" t="s">
        <v>32</v>
      </c>
      <c r="E15" s="14" t="s">
        <v>32</v>
      </c>
      <c r="F15" s="14" t="s">
        <v>32</v>
      </c>
      <c r="G15" s="14" t="s">
        <v>32</v>
      </c>
      <c r="H15" s="14" t="s">
        <v>32</v>
      </c>
      <c r="I15" s="14" t="s">
        <v>32</v>
      </c>
      <c r="J15" s="14" t="s">
        <v>32</v>
      </c>
      <c r="K15" s="14" t="s">
        <v>32</v>
      </c>
      <c r="L15" s="14" t="s">
        <v>32</v>
      </c>
      <c r="M15" s="14" t="s">
        <v>32</v>
      </c>
      <c r="N15" s="14" t="s">
        <v>32</v>
      </c>
      <c r="O15" s="14" t="s">
        <v>32</v>
      </c>
      <c r="P15" s="14" t="s">
        <v>32</v>
      </c>
      <c r="Q15" s="14" t="s">
        <v>32</v>
      </c>
      <c r="R15" s="14" t="s">
        <v>32</v>
      </c>
      <c r="S15" s="14" t="s">
        <v>32</v>
      </c>
      <c r="T15" s="14" t="s">
        <v>32</v>
      </c>
      <c r="U15" s="14" t="s">
        <v>32</v>
      </c>
      <c r="V15" s="14" t="s">
        <v>32</v>
      </c>
      <c r="W15" s="14" t="s">
        <v>32</v>
      </c>
      <c r="X15" s="14" t="s">
        <v>32</v>
      </c>
      <c r="Y15" s="14" t="s">
        <v>32</v>
      </c>
      <c r="Z15" s="14" t="s">
        <v>32</v>
      </c>
      <c r="AA15" s="14" t="s">
        <v>32</v>
      </c>
      <c r="AB15" s="14" t="s">
        <v>32</v>
      </c>
      <c r="AC15" s="14" t="s">
        <v>32</v>
      </c>
      <c r="AD15" s="14" t="s">
        <v>32</v>
      </c>
      <c r="AE15" s="14" t="s">
        <v>32</v>
      </c>
      <c r="AF15" s="14" t="s">
        <v>32</v>
      </c>
      <c r="AG15" s="16" t="s">
        <v>32</v>
      </c>
      <c r="AH15" s="16" t="s">
        <v>32</v>
      </c>
    </row>
    <row r="16" spans="1:34" ht="16.5" customHeight="1">
      <c r="A16" s="9" t="s">
        <v>11</v>
      </c>
      <c r="B16" s="14">
        <f>'[11]Janeiro'!$F$5</f>
        <v>99</v>
      </c>
      <c r="C16" s="14">
        <f>'[11]Janeiro'!$F$6</f>
        <v>98</v>
      </c>
      <c r="D16" s="14">
        <f>'[11]Janeiro'!$F$7</f>
        <v>98</v>
      </c>
      <c r="E16" s="14">
        <f>'[11]Janeiro'!$F$8</f>
        <v>99</v>
      </c>
      <c r="F16" s="14">
        <f>'[11]Janeiro'!$F$9</f>
        <v>98</v>
      </c>
      <c r="G16" s="14">
        <f>'[11]Janeiro'!$F$10</f>
        <v>96</v>
      </c>
      <c r="H16" s="14">
        <f>'[11]Janeiro'!$F$11</f>
        <v>85</v>
      </c>
      <c r="I16" s="14">
        <f>'[11]Janeiro'!$F$12</f>
        <v>89</v>
      </c>
      <c r="J16" s="14">
        <f>'[11]Janeiro'!$F$13</f>
        <v>95</v>
      </c>
      <c r="K16" s="14">
        <f>'[11]Janeiro'!$F$14</f>
        <v>90</v>
      </c>
      <c r="L16" s="14">
        <f>'[11]Janeiro'!$F$15</f>
        <v>97</v>
      </c>
      <c r="M16" s="14">
        <f>'[11]Janeiro'!$F$16</f>
        <v>98</v>
      </c>
      <c r="N16" s="14">
        <f>'[11]Janeiro'!$F$17</f>
        <v>99</v>
      </c>
      <c r="O16" s="14">
        <f>'[11]Janeiro'!$F$18</f>
        <v>97</v>
      </c>
      <c r="P16" s="14">
        <f>'[11]Janeiro'!$F$19</f>
        <v>97</v>
      </c>
      <c r="Q16" s="14">
        <f>'[11]Janeiro'!$F$20</f>
        <v>97</v>
      </c>
      <c r="R16" s="14">
        <f>'[11]Janeiro'!$F$21</f>
        <v>98</v>
      </c>
      <c r="S16" s="14">
        <f>'[11]Janeiro'!$F$22</f>
        <v>94</v>
      </c>
      <c r="T16" s="14">
        <f>'[11]Janeiro'!$F$23</f>
        <v>98</v>
      </c>
      <c r="U16" s="14">
        <f>'[11]Janeiro'!$F$24</f>
        <v>99</v>
      </c>
      <c r="V16" s="14">
        <f>'[11]Janeiro'!$F$25</f>
        <v>99</v>
      </c>
      <c r="W16" s="14">
        <f>'[11]Janeiro'!$F$26</f>
        <v>97</v>
      </c>
      <c r="X16" s="14">
        <f>'[11]Janeiro'!$F$27</f>
        <v>92</v>
      </c>
      <c r="Y16" s="14">
        <f>'[11]Janeiro'!$F$28</f>
        <v>93</v>
      </c>
      <c r="Z16" s="14">
        <f>'[11]Janeiro'!$F$29</f>
        <v>98</v>
      </c>
      <c r="AA16" s="14">
        <f>'[11]Janeiro'!$F$30</f>
        <v>98</v>
      </c>
      <c r="AB16" s="14">
        <f>'[11]Janeiro'!$F$31</f>
        <v>99</v>
      </c>
      <c r="AC16" s="14">
        <f>'[11]Janeiro'!$F$32</f>
        <v>99</v>
      </c>
      <c r="AD16" s="14">
        <f>'[11]Janeiro'!$F$33</f>
        <v>99</v>
      </c>
      <c r="AE16" s="14">
        <f>'[11]Janeiro'!$F$34</f>
        <v>99</v>
      </c>
      <c r="AF16" s="14">
        <f>'[11]Janeiro'!$F$35</f>
        <v>94</v>
      </c>
      <c r="AG16" s="16">
        <f t="shared" si="1"/>
        <v>99</v>
      </c>
      <c r="AH16" s="16">
        <f t="shared" si="2"/>
        <v>96.38709677419355</v>
      </c>
    </row>
    <row r="17" spans="1:34" ht="16.5" customHeight="1">
      <c r="A17" s="9" t="s">
        <v>12</v>
      </c>
      <c r="B17" s="14">
        <f>'[12]Janeiro'!$F$5</f>
        <v>92</v>
      </c>
      <c r="C17" s="14">
        <f>'[12]Janeiro'!$F$6</f>
        <v>91</v>
      </c>
      <c r="D17" s="14">
        <f>'[12]Janeiro'!$F$7</f>
        <v>89</v>
      </c>
      <c r="E17" s="14">
        <f>'[12]Janeiro'!$F$8</f>
        <v>97</v>
      </c>
      <c r="F17" s="14">
        <f>'[12]Janeiro'!$F$9</f>
        <v>97</v>
      </c>
      <c r="G17" s="14">
        <f>'[12]Janeiro'!$F$10</f>
        <v>96</v>
      </c>
      <c r="H17" s="14">
        <f>'[12]Janeiro'!$F$11</f>
        <v>92</v>
      </c>
      <c r="I17" s="14">
        <f>'[12]Janeiro'!$F$12</f>
        <v>93</v>
      </c>
      <c r="J17" s="14">
        <f>'[12]Janeiro'!$F$13</f>
        <v>95</v>
      </c>
      <c r="K17" s="14">
        <f>'[12]Janeiro'!$F$14</f>
        <v>94</v>
      </c>
      <c r="L17" s="14">
        <f>'[12]Janeiro'!$F$15</f>
        <v>93</v>
      </c>
      <c r="M17" s="14">
        <f>'[12]Janeiro'!$F$16</f>
        <v>94</v>
      </c>
      <c r="N17" s="14">
        <f>'[12]Janeiro'!$F$17</f>
        <v>95</v>
      </c>
      <c r="O17" s="14">
        <f>'[12]Janeiro'!$F$18</f>
        <v>92</v>
      </c>
      <c r="P17" s="14">
        <f>'[12]Janeiro'!$F$19</f>
        <v>97</v>
      </c>
      <c r="Q17" s="14">
        <f>'[12]Janeiro'!$F$20</f>
        <v>88</v>
      </c>
      <c r="R17" s="14">
        <f>'[12]Janeiro'!$F$21</f>
        <v>90</v>
      </c>
      <c r="S17" s="14">
        <f>'[12]Janeiro'!$F$22</f>
        <v>91</v>
      </c>
      <c r="T17" s="14">
        <f>'[12]Janeiro'!$F$23</f>
        <v>92</v>
      </c>
      <c r="U17" s="14">
        <f>'[12]Janeiro'!$F$24</f>
        <v>96</v>
      </c>
      <c r="V17" s="14">
        <f>'[12]Janeiro'!$F$25</f>
        <v>96</v>
      </c>
      <c r="W17" s="14">
        <f>'[12]Janeiro'!$F$26</f>
        <v>95</v>
      </c>
      <c r="X17" s="14">
        <f>'[12]Janeiro'!$F$27</f>
        <v>94</v>
      </c>
      <c r="Y17" s="14">
        <f>'[12]Janeiro'!$F$28</f>
        <v>96</v>
      </c>
      <c r="Z17" s="14">
        <f>'[12]Janeiro'!$F$29</f>
        <v>95</v>
      </c>
      <c r="AA17" s="14">
        <f>'[12]Janeiro'!$F$30</f>
        <v>96</v>
      </c>
      <c r="AB17" s="14">
        <f>'[12]Janeiro'!$F$31</f>
        <v>96</v>
      </c>
      <c r="AC17" s="14">
        <f>'[12]Janeiro'!$F$32</f>
        <v>96</v>
      </c>
      <c r="AD17" s="14">
        <f>'[12]Janeiro'!$F$33</f>
        <v>92</v>
      </c>
      <c r="AE17" s="14">
        <f>'[12]Janeiro'!$F$34</f>
        <v>94</v>
      </c>
      <c r="AF17" s="14">
        <f>'[12]Janeiro'!$F$35</f>
        <v>93</v>
      </c>
      <c r="AG17" s="16">
        <f t="shared" si="1"/>
        <v>97</v>
      </c>
      <c r="AH17" s="16">
        <f t="shared" si="2"/>
        <v>93.7741935483871</v>
      </c>
    </row>
    <row r="18" spans="1:34" ht="16.5" customHeight="1">
      <c r="A18" s="9" t="s">
        <v>13</v>
      </c>
      <c r="B18" s="14">
        <f>'[14]Janeiro'!$F$5</f>
        <v>98</v>
      </c>
      <c r="C18" s="14">
        <f>'[14]Janeiro'!$F$6</f>
        <v>96</v>
      </c>
      <c r="D18" s="14">
        <f>'[14]Janeiro'!$F$7</f>
        <v>95</v>
      </c>
      <c r="E18" s="14">
        <f>'[14]Janeiro'!$F$8</f>
        <v>95</v>
      </c>
      <c r="F18" s="14">
        <f>'[14]Janeiro'!$F$9</f>
        <v>97</v>
      </c>
      <c r="G18" s="14">
        <f>'[14]Janeiro'!$F$10</f>
        <v>97</v>
      </c>
      <c r="H18" s="14">
        <f>'[14]Janeiro'!$F$11</f>
        <v>97</v>
      </c>
      <c r="I18" s="14">
        <f>'[14]Janeiro'!$F$12</f>
        <v>97</v>
      </c>
      <c r="J18" s="14">
        <f>'[14]Janeiro'!$F$13</f>
        <v>98</v>
      </c>
      <c r="K18" s="14">
        <f>'[14]Janeiro'!$F$14</f>
        <v>97</v>
      </c>
      <c r="L18" s="14">
        <f>'[14]Janeiro'!$F$15</f>
        <v>96</v>
      </c>
      <c r="M18" s="14">
        <f>'[14]Janeiro'!$F$16</f>
        <v>97</v>
      </c>
      <c r="N18" s="14">
        <f>'[14]Janeiro'!$F$17</f>
        <v>97</v>
      </c>
      <c r="O18" s="14">
        <f>'[14]Janeiro'!$F$18</f>
        <v>97</v>
      </c>
      <c r="P18" s="14">
        <f>'[14]Janeiro'!$F$19</f>
        <v>97</v>
      </c>
      <c r="Q18" s="14">
        <f>'[14]Janeiro'!$F$20</f>
        <v>97</v>
      </c>
      <c r="R18" s="14">
        <f>'[14]Janeiro'!$F$21</f>
        <v>97</v>
      </c>
      <c r="S18" s="14">
        <f>'[14]Janeiro'!$F$22</f>
        <v>96</v>
      </c>
      <c r="T18" s="14">
        <f>'[14]Janeiro'!$F$23</f>
        <v>96</v>
      </c>
      <c r="U18" s="14">
        <f>'[14]Janeiro'!$F$24</f>
        <v>96</v>
      </c>
      <c r="V18" s="14">
        <f>'[14]Janeiro'!$F$25</f>
        <v>97</v>
      </c>
      <c r="W18" s="14">
        <f>'[14]Janeiro'!$F$26</f>
        <v>98</v>
      </c>
      <c r="X18" s="14">
        <f>'[14]Janeiro'!$F$27</f>
        <v>97</v>
      </c>
      <c r="Y18" s="14">
        <f>'[14]Janeiro'!$F$28</f>
        <v>96</v>
      </c>
      <c r="Z18" s="14">
        <f>'[14]Janeiro'!$F$29</f>
        <v>97</v>
      </c>
      <c r="AA18" s="14">
        <f>'[14]Janeiro'!$F$30</f>
        <v>97</v>
      </c>
      <c r="AB18" s="14">
        <f>'[14]Janeiro'!$F$31</f>
        <v>98</v>
      </c>
      <c r="AC18" s="14">
        <f>'[14]Janeiro'!$F$32</f>
        <v>98</v>
      </c>
      <c r="AD18" s="14">
        <f>'[14]Janeiro'!$F$33</f>
        <v>97</v>
      </c>
      <c r="AE18" s="14">
        <f>'[14]Janeiro'!$F$34</f>
        <v>98</v>
      </c>
      <c r="AF18" s="14">
        <f>'[14]Janeiro'!$F$35</f>
        <v>97</v>
      </c>
      <c r="AG18" s="16">
        <f t="shared" si="1"/>
        <v>98</v>
      </c>
      <c r="AH18" s="16">
        <f t="shared" si="2"/>
        <v>96.87096774193549</v>
      </c>
    </row>
    <row r="19" spans="1:34" ht="16.5" customHeight="1">
      <c r="A19" s="9" t="s">
        <v>14</v>
      </c>
      <c r="B19" s="14">
        <f>'[13]Janeiro'!$F$5</f>
        <v>81</v>
      </c>
      <c r="C19" s="14">
        <f>'[13]Janeiro'!$F$6</f>
        <v>82</v>
      </c>
      <c r="D19" s="14">
        <f>'[13]Janeiro'!$F$7</f>
        <v>91</v>
      </c>
      <c r="E19" s="14">
        <f>'[13]Janeiro'!$F$8</f>
        <v>84</v>
      </c>
      <c r="F19" s="14">
        <f>'[13]Janeiro'!$F$9</f>
        <v>88</v>
      </c>
      <c r="G19" s="14">
        <f>'[13]Janeiro'!$F$10</f>
        <v>86</v>
      </c>
      <c r="H19" s="14">
        <f>'[13]Janeiro'!$F$11</f>
        <v>90</v>
      </c>
      <c r="I19" s="14">
        <f>'[13]Janeiro'!$F$12</f>
        <v>87</v>
      </c>
      <c r="J19" s="14">
        <f>'[13]Janeiro'!$F$13</f>
        <v>85</v>
      </c>
      <c r="K19" s="14">
        <f>'[13]Janeiro'!$F$14</f>
        <v>85</v>
      </c>
      <c r="L19" s="14">
        <f>'[13]Janeiro'!$F$15</f>
        <v>79</v>
      </c>
      <c r="M19" s="14">
        <f>'[13]Janeiro'!$F$16</f>
        <v>87</v>
      </c>
      <c r="N19" s="14">
        <f>'[13]Janeiro'!$F$17</f>
        <v>86</v>
      </c>
      <c r="O19" s="14">
        <f>'[13]Janeiro'!$F$18</f>
        <v>91</v>
      </c>
      <c r="P19" s="14">
        <f>'[13]Janeiro'!$F$19</f>
        <v>90</v>
      </c>
      <c r="Q19" s="14">
        <f>'[13]Janeiro'!$F$20</f>
        <v>86</v>
      </c>
      <c r="R19" s="14">
        <f>'[13]Janeiro'!$F$21</f>
        <v>84</v>
      </c>
      <c r="S19" s="14">
        <f>'[13]Janeiro'!$F$22</f>
        <v>86</v>
      </c>
      <c r="T19" s="14">
        <f>'[13]Janeiro'!$F$23</f>
        <v>92</v>
      </c>
      <c r="U19" s="14">
        <f>'[13]Janeiro'!$F$24</f>
        <v>92</v>
      </c>
      <c r="V19" s="14">
        <f>'[13]Janeiro'!$F$25</f>
        <v>90</v>
      </c>
      <c r="W19" s="14">
        <f>'[13]Janeiro'!$F$26</f>
        <v>90</v>
      </c>
      <c r="X19" s="14">
        <f>'[13]Janeiro'!$F$27</f>
        <v>87</v>
      </c>
      <c r="Y19" s="14">
        <f>'[13]Janeiro'!$F$28</f>
        <v>87</v>
      </c>
      <c r="Z19" s="14">
        <f>'[13]Janeiro'!$F$29</f>
        <v>92</v>
      </c>
      <c r="AA19" s="14">
        <f>'[13]Janeiro'!$F$30</f>
        <v>90</v>
      </c>
      <c r="AB19" s="14">
        <f>'[13]Janeiro'!$F$31</f>
        <v>92</v>
      </c>
      <c r="AC19" s="14">
        <f>'[13]Janeiro'!$F$32</f>
        <v>92</v>
      </c>
      <c r="AD19" s="14">
        <f>'[13]Janeiro'!$F$33</f>
        <v>92</v>
      </c>
      <c r="AE19" s="14">
        <f>'[13]Janeiro'!$F$34</f>
        <v>91</v>
      </c>
      <c r="AF19" s="14">
        <f>'[13]Janeiro'!$F$35</f>
        <v>91</v>
      </c>
      <c r="AG19" s="16">
        <f t="shared" si="1"/>
        <v>92</v>
      </c>
      <c r="AH19" s="25">
        <f t="shared" si="2"/>
        <v>87.93548387096774</v>
      </c>
    </row>
    <row r="20" spans="1:35" s="5" customFormat="1" ht="16.5" customHeight="1">
      <c r="A20" s="13" t="s">
        <v>26</v>
      </c>
      <c r="B20" s="21">
        <f aca="true" t="shared" si="3" ref="B20:AF20">MAX(B5:B19)</f>
        <v>99</v>
      </c>
      <c r="C20" s="21">
        <f t="shared" si="3"/>
        <v>98</v>
      </c>
      <c r="D20" s="21">
        <f t="shared" si="3"/>
        <v>98</v>
      </c>
      <c r="E20" s="21">
        <f t="shared" si="3"/>
        <v>99</v>
      </c>
      <c r="F20" s="21">
        <f t="shared" si="3"/>
        <v>98</v>
      </c>
      <c r="G20" s="21">
        <f t="shared" si="3"/>
        <v>97</v>
      </c>
      <c r="H20" s="21">
        <f t="shared" si="3"/>
        <v>97</v>
      </c>
      <c r="I20" s="21">
        <f t="shared" si="3"/>
        <v>97</v>
      </c>
      <c r="J20" s="21">
        <f t="shared" si="3"/>
        <v>98</v>
      </c>
      <c r="K20" s="21">
        <f t="shared" si="3"/>
        <v>97</v>
      </c>
      <c r="L20" s="21">
        <f t="shared" si="3"/>
        <v>97</v>
      </c>
      <c r="M20" s="21">
        <f t="shared" si="3"/>
        <v>98</v>
      </c>
      <c r="N20" s="21">
        <f t="shared" si="3"/>
        <v>99</v>
      </c>
      <c r="O20" s="21">
        <f t="shared" si="3"/>
        <v>97</v>
      </c>
      <c r="P20" s="21">
        <f t="shared" si="3"/>
        <v>97</v>
      </c>
      <c r="Q20" s="21">
        <f t="shared" si="3"/>
        <v>97</v>
      </c>
      <c r="R20" s="21">
        <f t="shared" si="3"/>
        <v>98</v>
      </c>
      <c r="S20" s="21">
        <f t="shared" si="3"/>
        <v>97</v>
      </c>
      <c r="T20" s="21">
        <f t="shared" si="3"/>
        <v>98</v>
      </c>
      <c r="U20" s="21">
        <f t="shared" si="3"/>
        <v>99</v>
      </c>
      <c r="V20" s="21">
        <f t="shared" si="3"/>
        <v>99</v>
      </c>
      <c r="W20" s="21">
        <f t="shared" si="3"/>
        <v>98</v>
      </c>
      <c r="X20" s="21">
        <f t="shared" si="3"/>
        <v>97</v>
      </c>
      <c r="Y20" s="21">
        <f t="shared" si="3"/>
        <v>97</v>
      </c>
      <c r="Z20" s="21">
        <f t="shared" si="3"/>
        <v>98</v>
      </c>
      <c r="AA20" s="21">
        <f t="shared" si="3"/>
        <v>98</v>
      </c>
      <c r="AB20" s="21">
        <f t="shared" si="3"/>
        <v>99</v>
      </c>
      <c r="AC20" s="21">
        <f t="shared" si="3"/>
        <v>99</v>
      </c>
      <c r="AD20" s="21">
        <f t="shared" si="3"/>
        <v>99</v>
      </c>
      <c r="AE20" s="21">
        <f t="shared" si="3"/>
        <v>99</v>
      </c>
      <c r="AF20" s="21">
        <f t="shared" si="3"/>
        <v>98</v>
      </c>
      <c r="AG20" s="17">
        <f>MAX(AG5:AG19)</f>
        <v>99</v>
      </c>
      <c r="AH20" s="17">
        <f>AVERAGE(AH5:AH19)</f>
        <v>93.7995391705069</v>
      </c>
      <c r="AI20" s="12"/>
    </row>
    <row r="21" ht="12.75">
      <c r="A21" s="50" t="s">
        <v>43</v>
      </c>
    </row>
    <row r="22" ht="12.75">
      <c r="A22" s="51" t="s">
        <v>44</v>
      </c>
    </row>
  </sheetData>
  <sheetProtection password="C6EC" sheet="1" objects="1" scenarios="1"/>
  <mergeCells count="34"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Z3:Z4"/>
    <mergeCell ref="S3:S4"/>
    <mergeCell ref="T3:T4"/>
    <mergeCell ref="U3:U4"/>
    <mergeCell ref="V3:V4"/>
    <mergeCell ref="AE3:AE4"/>
    <mergeCell ref="AF3:AF4"/>
    <mergeCell ref="A1:AH1"/>
    <mergeCell ref="AA3:AA4"/>
    <mergeCell ref="AB3:AB4"/>
    <mergeCell ref="AC3:AC4"/>
    <mergeCell ref="AD3:AD4"/>
    <mergeCell ref="W3:W4"/>
    <mergeCell ref="X3:X4"/>
    <mergeCell ref="Y3:Y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22"/>
  <sheetViews>
    <sheetView zoomScalePageLayoutView="0" workbookViewId="0" topLeftCell="C4">
      <selection activeCell="AH20" sqref="AH20"/>
    </sheetView>
  </sheetViews>
  <sheetFormatPr defaultColWidth="9.140625" defaultRowHeight="12.75"/>
  <cols>
    <col min="1" max="1" width="19.140625" style="2" bestFit="1" customWidth="1"/>
    <col min="2" max="32" width="5.421875" style="2" bestFit="1" customWidth="1"/>
    <col min="33" max="33" width="6.8515625" style="6" bestFit="1" customWidth="1"/>
    <col min="34" max="34" width="6.57421875" style="0" customWidth="1"/>
  </cols>
  <sheetData>
    <row r="1" spans="1:33" ht="19.5" customHeight="1" thickBot="1">
      <c r="A1" s="54" t="s">
        <v>21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4" s="4" customFormat="1" ht="19.5" customHeight="1">
      <c r="A2" s="57" t="s">
        <v>15</v>
      </c>
      <c r="B2" s="61" t="s">
        <v>31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</row>
    <row r="3" spans="1:34" s="5" customFormat="1" ht="19.5" customHeight="1">
      <c r="A3" s="58"/>
      <c r="B3" s="52">
        <v>1</v>
      </c>
      <c r="C3" s="52">
        <f aca="true" t="shared" si="0" ref="C3:AD3">SUM(B3+1)</f>
        <v>2</v>
      </c>
      <c r="D3" s="52">
        <f t="shared" si="0"/>
        <v>3</v>
      </c>
      <c r="E3" s="52">
        <f t="shared" si="0"/>
        <v>4</v>
      </c>
      <c r="F3" s="52">
        <f t="shared" si="0"/>
        <v>5</v>
      </c>
      <c r="G3" s="52">
        <f t="shared" si="0"/>
        <v>6</v>
      </c>
      <c r="H3" s="52">
        <f t="shared" si="0"/>
        <v>7</v>
      </c>
      <c r="I3" s="52">
        <f t="shared" si="0"/>
        <v>8</v>
      </c>
      <c r="J3" s="52">
        <f t="shared" si="0"/>
        <v>9</v>
      </c>
      <c r="K3" s="52">
        <f t="shared" si="0"/>
        <v>10</v>
      </c>
      <c r="L3" s="52">
        <f t="shared" si="0"/>
        <v>11</v>
      </c>
      <c r="M3" s="52">
        <f t="shared" si="0"/>
        <v>12</v>
      </c>
      <c r="N3" s="52">
        <f t="shared" si="0"/>
        <v>13</v>
      </c>
      <c r="O3" s="52">
        <f t="shared" si="0"/>
        <v>14</v>
      </c>
      <c r="P3" s="52">
        <f t="shared" si="0"/>
        <v>15</v>
      </c>
      <c r="Q3" s="52">
        <f t="shared" si="0"/>
        <v>16</v>
      </c>
      <c r="R3" s="52">
        <f t="shared" si="0"/>
        <v>17</v>
      </c>
      <c r="S3" s="52">
        <f t="shared" si="0"/>
        <v>18</v>
      </c>
      <c r="T3" s="52">
        <f t="shared" si="0"/>
        <v>19</v>
      </c>
      <c r="U3" s="52">
        <f t="shared" si="0"/>
        <v>20</v>
      </c>
      <c r="V3" s="52">
        <f t="shared" si="0"/>
        <v>21</v>
      </c>
      <c r="W3" s="52">
        <f t="shared" si="0"/>
        <v>22</v>
      </c>
      <c r="X3" s="52">
        <f t="shared" si="0"/>
        <v>23</v>
      </c>
      <c r="Y3" s="52">
        <f t="shared" si="0"/>
        <v>24</v>
      </c>
      <c r="Z3" s="52">
        <f t="shared" si="0"/>
        <v>25</v>
      </c>
      <c r="AA3" s="52">
        <f t="shared" si="0"/>
        <v>26</v>
      </c>
      <c r="AB3" s="52">
        <f t="shared" si="0"/>
        <v>27</v>
      </c>
      <c r="AC3" s="52">
        <f t="shared" si="0"/>
        <v>28</v>
      </c>
      <c r="AD3" s="52">
        <f t="shared" si="0"/>
        <v>29</v>
      </c>
      <c r="AE3" s="52">
        <v>30</v>
      </c>
      <c r="AF3" s="52">
        <v>31</v>
      </c>
      <c r="AG3" s="39" t="s">
        <v>40</v>
      </c>
      <c r="AH3" s="40" t="s">
        <v>37</v>
      </c>
    </row>
    <row r="4" spans="1:34" s="5" customFormat="1" ht="19.5" customHeight="1" thickBot="1">
      <c r="A4" s="59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41" t="s">
        <v>38</v>
      </c>
      <c r="AH4" s="42" t="s">
        <v>38</v>
      </c>
    </row>
    <row r="5" spans="1:34" ht="16.5" customHeight="1" thickTop="1">
      <c r="A5" s="9" t="s">
        <v>0</v>
      </c>
      <c r="B5" s="3">
        <f>'[1]Janeiro'!$G$5</f>
        <v>49</v>
      </c>
      <c r="C5" s="3">
        <f>'[1]Janeiro'!$G$6</f>
        <v>42</v>
      </c>
      <c r="D5" s="3">
        <f>'[1]Janeiro'!$G$7</f>
        <v>45</v>
      </c>
      <c r="E5" s="3">
        <f>'[1]Janeiro'!$G$8</f>
        <v>53</v>
      </c>
      <c r="F5" s="3">
        <f>'[1]Janeiro'!$G$9</f>
        <v>54</v>
      </c>
      <c r="G5" s="3">
        <f>'[1]Janeiro'!$G$10</f>
        <v>56</v>
      </c>
      <c r="H5" s="3">
        <f>'[1]Janeiro'!$G$11</f>
        <v>48</v>
      </c>
      <c r="I5" s="3">
        <f>'[1]Janeiro'!$G$12</f>
        <v>52</v>
      </c>
      <c r="J5" s="3">
        <f>'[1]Janeiro'!$G$13</f>
        <v>48</v>
      </c>
      <c r="K5" s="3">
        <f>'[1]Janeiro'!$G$14</f>
        <v>51</v>
      </c>
      <c r="L5" s="3">
        <f>'[1]Janeiro'!$G$15</f>
        <v>62</v>
      </c>
      <c r="M5" s="3">
        <f>'[1]Janeiro'!$G$16</f>
        <v>60</v>
      </c>
      <c r="N5" s="3">
        <f>'[1]Janeiro'!$G$17</f>
        <v>53</v>
      </c>
      <c r="O5" s="3">
        <f>'[1]Janeiro'!$G$18</f>
        <v>49</v>
      </c>
      <c r="P5" s="3">
        <f>'[1]Janeiro'!$G$19</f>
        <v>46</v>
      </c>
      <c r="Q5" s="3">
        <f>'[1]Janeiro'!$G$20</f>
        <v>54</v>
      </c>
      <c r="R5" s="3">
        <f>'[1]Janeiro'!$G$21</f>
        <v>59</v>
      </c>
      <c r="S5" s="3">
        <f>'[1]Janeiro'!$G$22</f>
        <v>57</v>
      </c>
      <c r="T5" s="3">
        <f>'[1]Janeiro'!$G$23</f>
        <v>65</v>
      </c>
      <c r="U5" s="3">
        <f>'[1]Janeiro'!$G$24</f>
        <v>80</v>
      </c>
      <c r="V5" s="3">
        <f>'[1]Janeiro'!$G$25</f>
        <v>60</v>
      </c>
      <c r="W5" s="3">
        <f>'[1]Janeiro'!$G$26</f>
        <v>76</v>
      </c>
      <c r="X5" s="3">
        <f>'[1]Janeiro'!$G$27</f>
        <v>61</v>
      </c>
      <c r="Y5" s="3">
        <f>'[1]Janeiro'!$G$28</f>
        <v>54</v>
      </c>
      <c r="Z5" s="3">
        <f>'[1]Janeiro'!$G$29</f>
        <v>76</v>
      </c>
      <c r="AA5" s="3">
        <f>'[1]Janeiro'!$G$30</f>
        <v>88</v>
      </c>
      <c r="AB5" s="3">
        <f>'[1]Janeiro'!$G$31</f>
        <v>66</v>
      </c>
      <c r="AC5" s="3">
        <f>'[1]Janeiro'!$G$32</f>
        <v>60</v>
      </c>
      <c r="AD5" s="3">
        <f>'[1]Janeiro'!$G$33</f>
        <v>66</v>
      </c>
      <c r="AE5" s="3">
        <f>'[1]Janeiro'!$G$34</f>
        <v>49</v>
      </c>
      <c r="AF5" s="3">
        <f>'[1]Janeiro'!$G$35</f>
        <v>41</v>
      </c>
      <c r="AG5" s="7">
        <f>MIN(B5:AF5)</f>
        <v>41</v>
      </c>
      <c r="AH5" s="46">
        <f>AVERAGE(B5:AF5)</f>
        <v>57.41935483870968</v>
      </c>
    </row>
    <row r="6" spans="1:34" ht="16.5" customHeight="1">
      <c r="A6" s="9" t="s">
        <v>1</v>
      </c>
      <c r="B6" s="3">
        <f>'[2]Janeiro'!$G$5</f>
        <v>48</v>
      </c>
      <c r="C6" s="3">
        <f>'[2]Janeiro'!$G$6</f>
        <v>38</v>
      </c>
      <c r="D6" s="3">
        <f>'[2]Janeiro'!$G$7</f>
        <v>44</v>
      </c>
      <c r="E6" s="3">
        <f>'[2]Janeiro'!$G$8</f>
        <v>47</v>
      </c>
      <c r="F6" s="3">
        <f>'[2]Janeiro'!$G$9</f>
        <v>53</v>
      </c>
      <c r="G6" s="3">
        <f>'[2]Janeiro'!$G$10</f>
        <v>54</v>
      </c>
      <c r="H6" s="3">
        <f>'[2]Janeiro'!$G$11</f>
        <v>49</v>
      </c>
      <c r="I6" s="3">
        <f>'[2]Janeiro'!$G$12</f>
        <v>46</v>
      </c>
      <c r="J6" s="3">
        <f>'[2]Janeiro'!$G$13</f>
        <v>49</v>
      </c>
      <c r="K6" s="3">
        <f>'[2]Janeiro'!$G$14</f>
        <v>49</v>
      </c>
      <c r="L6" s="3">
        <f>'[2]Janeiro'!$G$15</f>
        <v>66</v>
      </c>
      <c r="M6" s="3">
        <f>'[2]Janeiro'!$G$16</f>
        <v>65</v>
      </c>
      <c r="N6" s="3">
        <f>'[2]Janeiro'!$G$17</f>
        <v>54</v>
      </c>
      <c r="O6" s="3">
        <f>'[2]Janeiro'!$G$18</f>
        <v>52</v>
      </c>
      <c r="P6" s="3">
        <f>'[2]Janeiro'!$G$19</f>
        <v>53</v>
      </c>
      <c r="Q6" s="3">
        <f>'[2]Janeiro'!$G$20</f>
        <v>62</v>
      </c>
      <c r="R6" s="3">
        <f>'[2]Janeiro'!$G$21</f>
        <v>66</v>
      </c>
      <c r="S6" s="3">
        <f>'[2]Janeiro'!$G$22</f>
        <v>62</v>
      </c>
      <c r="T6" s="3">
        <f>'[2]Janeiro'!$G$23</f>
        <v>64</v>
      </c>
      <c r="U6" s="3">
        <f>'[2]Janeiro'!$G$24</f>
        <v>77</v>
      </c>
      <c r="V6" s="3">
        <f>'[2]Janeiro'!$G$25</f>
        <v>63</v>
      </c>
      <c r="W6" s="3">
        <f>'[2]Janeiro'!$G$26</f>
        <v>64</v>
      </c>
      <c r="X6" s="3">
        <f>'[2]Janeiro'!$G$27</f>
        <v>60</v>
      </c>
      <c r="Y6" s="3">
        <f>'[2]Janeiro'!$G$28</f>
        <v>71</v>
      </c>
      <c r="Z6" s="3">
        <f>'[2]Janeiro'!$G$29</f>
        <v>67</v>
      </c>
      <c r="AA6" s="3">
        <f>'[2]Janeiro'!$G$30</f>
        <v>83</v>
      </c>
      <c r="AB6" s="3">
        <f>'[2]Janeiro'!$G$31</f>
        <v>66</v>
      </c>
      <c r="AC6" s="3">
        <f>'[2]Janeiro'!$G$32</f>
        <v>64</v>
      </c>
      <c r="AD6" s="3">
        <f>'[2]Janeiro'!$G$33</f>
        <v>66</v>
      </c>
      <c r="AE6" s="3">
        <f>'[2]Janeiro'!$G$34</f>
        <v>56</v>
      </c>
      <c r="AF6" s="3">
        <f>'[2]Janeiro'!$G$35</f>
        <v>47</v>
      </c>
      <c r="AG6" s="7">
        <f aca="true" t="shared" si="1" ref="AG6:AG19">MIN(B6:AF6)</f>
        <v>38</v>
      </c>
      <c r="AH6" s="16">
        <f aca="true" t="shared" si="2" ref="AH6:AH19">AVERAGE(B6:AF6)</f>
        <v>58.225806451612904</v>
      </c>
    </row>
    <row r="7" spans="1:34" ht="16.5" customHeight="1">
      <c r="A7" s="9" t="s">
        <v>2</v>
      </c>
      <c r="B7" s="3">
        <f>'[3]Janeiro'!$G$5</f>
        <v>47</v>
      </c>
      <c r="C7" s="3">
        <f>'[3]Janeiro'!$G$6</f>
        <v>39</v>
      </c>
      <c r="D7" s="3">
        <f>'[3]Janeiro'!$G$7</f>
        <v>53</v>
      </c>
      <c r="E7" s="3">
        <f>'[3]Janeiro'!$G$8</f>
        <v>42</v>
      </c>
      <c r="F7" s="3">
        <f>'[3]Janeiro'!$G$9</f>
        <v>50</v>
      </c>
      <c r="G7" s="3">
        <f>'[3]Janeiro'!$G$10</f>
        <v>49</v>
      </c>
      <c r="H7" s="3">
        <f>'[3]Janeiro'!$G$11</f>
        <v>49</v>
      </c>
      <c r="I7" s="3">
        <f>'[3]Janeiro'!$G$12</f>
        <v>54</v>
      </c>
      <c r="J7" s="3">
        <f>'[3]Janeiro'!$G$13</f>
        <v>55</v>
      </c>
      <c r="K7" s="3">
        <f>'[3]Janeiro'!$G$14</f>
        <v>51</v>
      </c>
      <c r="L7" s="3">
        <f>'[3]Janeiro'!$G$15</f>
        <v>62</v>
      </c>
      <c r="M7" s="3">
        <f>'[3]Janeiro'!$G$16</f>
        <v>53</v>
      </c>
      <c r="N7" s="3">
        <f>'[3]Janeiro'!$G$17</f>
        <v>54</v>
      </c>
      <c r="O7" s="3">
        <f>'[3]Janeiro'!$G$18</f>
        <v>56</v>
      </c>
      <c r="P7" s="3">
        <f>'[3]Janeiro'!$G$19</f>
        <v>67</v>
      </c>
      <c r="Q7" s="3">
        <f>'[3]Janeiro'!$G$20</f>
        <v>54</v>
      </c>
      <c r="R7" s="3">
        <f>'[3]Janeiro'!$G$21</f>
        <v>57</v>
      </c>
      <c r="S7" s="3">
        <f>'[3]Janeiro'!$G$22</f>
        <v>63</v>
      </c>
      <c r="T7" s="3">
        <f>'[3]Janeiro'!$G$23</f>
        <v>58</v>
      </c>
      <c r="U7" s="3">
        <f>'[3]Janeiro'!$G$24</f>
        <v>62</v>
      </c>
      <c r="V7" s="3">
        <f>'[3]Janeiro'!$G$25</f>
        <v>78</v>
      </c>
      <c r="W7" s="3">
        <f>'[3]Janeiro'!$G$26</f>
        <v>78</v>
      </c>
      <c r="X7" s="3">
        <f>'[3]Janeiro'!$G$27</f>
        <v>66</v>
      </c>
      <c r="Y7" s="3">
        <f>'[3]Janeiro'!$G$28</f>
        <v>64</v>
      </c>
      <c r="Z7" s="3">
        <f>'[3]Janeiro'!$G$29</f>
        <v>64</v>
      </c>
      <c r="AA7" s="3">
        <f>'[3]Janeiro'!$G$30</f>
        <v>73</v>
      </c>
      <c r="AB7" s="3">
        <f>'[3]Janeiro'!$G$31</f>
        <v>67</v>
      </c>
      <c r="AC7" s="3">
        <f>'[3]Janeiro'!$G$32</f>
        <v>76</v>
      </c>
      <c r="AD7" s="3">
        <f>'[3]Janeiro'!$G$33</f>
        <v>68</v>
      </c>
      <c r="AE7" s="3">
        <f>'[3]Janeiro'!$G$34</f>
        <v>74</v>
      </c>
      <c r="AF7" s="3">
        <f>'[3]Janeiro'!$G$35</f>
        <v>55</v>
      </c>
      <c r="AG7" s="7">
        <f t="shared" si="1"/>
        <v>39</v>
      </c>
      <c r="AH7" s="16">
        <f t="shared" si="2"/>
        <v>59.29032258064516</v>
      </c>
    </row>
    <row r="8" spans="1:34" ht="16.5" customHeight="1">
      <c r="A8" s="9" t="s">
        <v>3</v>
      </c>
      <c r="B8" s="3">
        <f>'[4]Janeiro'!$G$5</f>
        <v>61</v>
      </c>
      <c r="C8" s="3">
        <f>'[4]Janeiro'!$G$6</f>
        <v>49</v>
      </c>
      <c r="D8" s="3">
        <f>'[4]Janeiro'!$G$7</f>
        <v>50</v>
      </c>
      <c r="E8" s="3">
        <f>'[4]Janeiro'!$G$8</f>
        <v>51</v>
      </c>
      <c r="F8" s="3">
        <f>'[4]Janeiro'!$G$9</f>
        <v>54</v>
      </c>
      <c r="G8" s="3">
        <f>'[4]Janeiro'!$G$10</f>
        <v>51</v>
      </c>
      <c r="H8" s="3">
        <f>'[4]Janeiro'!$G$11</f>
        <v>46</v>
      </c>
      <c r="I8" s="3">
        <f>'[4]Janeiro'!$G$12</f>
        <v>73</v>
      </c>
      <c r="J8" s="3">
        <f>'[4]Janeiro'!$G$13</f>
        <v>67</v>
      </c>
      <c r="K8" s="3">
        <f>'[4]Janeiro'!$G$14</f>
        <v>50</v>
      </c>
      <c r="L8" s="3">
        <f>'[4]Janeiro'!$G$15</f>
        <v>50</v>
      </c>
      <c r="M8" s="3">
        <f>'[4]Janeiro'!$G$16</f>
        <v>72</v>
      </c>
      <c r="N8" s="3">
        <f>'[4]Janeiro'!$G$17</f>
        <v>58</v>
      </c>
      <c r="O8" s="3">
        <f>'[4]Janeiro'!$G$18</f>
        <v>45</v>
      </c>
      <c r="P8" s="3">
        <f>'[4]Janeiro'!$G$19</f>
        <v>54</v>
      </c>
      <c r="Q8" s="3">
        <f>'[4]Janeiro'!$G$20</f>
        <v>63</v>
      </c>
      <c r="R8" s="3">
        <f>'[4]Janeiro'!$G$21</f>
        <v>51</v>
      </c>
      <c r="S8" s="3">
        <f>'[4]Janeiro'!$G$22</f>
        <v>60</v>
      </c>
      <c r="T8" s="3">
        <f>'[4]Janeiro'!$G$23</f>
        <v>55</v>
      </c>
      <c r="U8" s="3">
        <f>'[4]Janeiro'!$G$24</f>
        <v>72</v>
      </c>
      <c r="V8" s="3">
        <f>'[4]Janeiro'!$G$25</f>
        <v>60</v>
      </c>
      <c r="W8" s="3">
        <f>'[4]Janeiro'!$G$26</f>
        <v>63</v>
      </c>
      <c r="X8" s="3">
        <f>'[4]Janeiro'!$G$27</f>
        <v>57</v>
      </c>
      <c r="Y8" s="3">
        <f>'[4]Janeiro'!$G$28</f>
        <v>60</v>
      </c>
      <c r="Z8" s="3">
        <f>'[4]Janeiro'!$G$29</f>
        <v>61</v>
      </c>
      <c r="AA8" s="3">
        <f>'[4]Janeiro'!$G$30</f>
        <v>65</v>
      </c>
      <c r="AB8" s="3">
        <f>'[4]Janeiro'!$G$31</f>
        <v>68</v>
      </c>
      <c r="AC8" s="3">
        <f>'[4]Janeiro'!$G$32</f>
        <v>66</v>
      </c>
      <c r="AD8" s="3">
        <f>'[4]Janeiro'!$G$33</f>
        <v>79</v>
      </c>
      <c r="AE8" s="3">
        <f>'[4]Janeiro'!$G$34</f>
        <v>65</v>
      </c>
      <c r="AF8" s="3">
        <f>'[4]Janeiro'!$G$35</f>
        <v>44</v>
      </c>
      <c r="AG8" s="7">
        <f t="shared" si="1"/>
        <v>44</v>
      </c>
      <c r="AH8" s="16">
        <f t="shared" si="2"/>
        <v>58.70967741935484</v>
      </c>
    </row>
    <row r="9" spans="1:34" ht="16.5" customHeight="1">
      <c r="A9" s="9" t="s">
        <v>4</v>
      </c>
      <c r="B9" s="3">
        <f>'[5]Janeiro'!$G$5</f>
        <v>70</v>
      </c>
      <c r="C9" s="3">
        <f>'[5]Janeiro'!$G$6</f>
        <v>68</v>
      </c>
      <c r="D9" s="3">
        <f>'[5]Janeiro'!$G$7</f>
        <v>71</v>
      </c>
      <c r="E9" s="3">
        <f>'[5]Janeiro'!$G$8</f>
        <v>70</v>
      </c>
      <c r="F9" s="3">
        <f>'[5]Janeiro'!$G$9</f>
        <v>67</v>
      </c>
      <c r="G9" s="3">
        <f>'[5]Janeiro'!$G$10</f>
        <v>64</v>
      </c>
      <c r="H9" s="3">
        <f>'[5]Janeiro'!$G$11</f>
        <v>77</v>
      </c>
      <c r="I9" s="3">
        <f>'[5]Janeiro'!$G$12</f>
        <v>78</v>
      </c>
      <c r="J9" s="3">
        <f>'[5]Janeiro'!$G$13</f>
        <v>68</v>
      </c>
      <c r="K9" s="3">
        <f>'[5]Janeiro'!$G$14</f>
        <v>68</v>
      </c>
      <c r="L9" s="3">
        <f>'[5]Janeiro'!$G$15</f>
        <v>74</v>
      </c>
      <c r="M9" s="3">
        <f>'[5]Janeiro'!$G$16</f>
        <v>76</v>
      </c>
      <c r="N9" s="3">
        <f>'[5]Janeiro'!$G$17</f>
        <v>69</v>
      </c>
      <c r="O9" s="3">
        <f>'[5]Janeiro'!$G$18</f>
        <v>77</v>
      </c>
      <c r="P9" s="3">
        <f>'[5]Janeiro'!$G$19</f>
        <v>80</v>
      </c>
      <c r="Q9" s="3">
        <f>'[5]Janeiro'!$G$20</f>
        <v>71</v>
      </c>
      <c r="R9" s="3">
        <f>'[5]Janeiro'!$G$21</f>
        <v>69</v>
      </c>
      <c r="S9" s="3">
        <f>'[5]Janeiro'!$G$22</f>
        <v>69</v>
      </c>
      <c r="T9" s="3">
        <f>'[5]Janeiro'!$G$23</f>
        <v>71</v>
      </c>
      <c r="U9" s="3">
        <f>'[5]Janeiro'!$G$24</f>
        <v>77</v>
      </c>
      <c r="V9" s="3">
        <f>'[5]Janeiro'!$G$25</f>
        <v>82</v>
      </c>
      <c r="W9" s="3">
        <f>'[5]Janeiro'!$G$26</f>
        <v>86</v>
      </c>
      <c r="X9" s="3">
        <f>'[5]Janeiro'!$G$27</f>
        <v>70</v>
      </c>
      <c r="Y9" s="3">
        <f>'[5]Janeiro'!$G$28</f>
        <v>76</v>
      </c>
      <c r="Z9" s="3">
        <f>'[5]Janeiro'!$G$29</f>
        <v>83</v>
      </c>
      <c r="AA9" s="3">
        <f>'[5]Janeiro'!$G$30</f>
        <v>76</v>
      </c>
      <c r="AB9" s="3">
        <f>'[5]Janeiro'!$G$31</f>
        <v>82</v>
      </c>
      <c r="AC9" s="3">
        <f>'[5]Janeiro'!$G$32</f>
        <v>75</v>
      </c>
      <c r="AD9" s="3">
        <f>'[5]Janeiro'!$G$33</f>
        <v>78</v>
      </c>
      <c r="AE9" s="3">
        <f>'[5]Janeiro'!$G$34</f>
        <v>80</v>
      </c>
      <c r="AF9" s="3">
        <f>'[5]Janeiro'!$G$35</f>
        <v>72</v>
      </c>
      <c r="AG9" s="7">
        <f t="shared" si="1"/>
        <v>64</v>
      </c>
      <c r="AH9" s="16">
        <f t="shared" si="2"/>
        <v>74</v>
      </c>
    </row>
    <row r="10" spans="1:34" ht="16.5" customHeight="1">
      <c r="A10" s="9" t="s">
        <v>5</v>
      </c>
      <c r="B10" s="3">
        <f>'[6]Janeiro'!$G$5</f>
        <v>56</v>
      </c>
      <c r="C10" s="3">
        <f>'[6]Janeiro'!$G$6</f>
        <v>53</v>
      </c>
      <c r="D10" s="3">
        <f>'[6]Janeiro'!$G$7</f>
        <v>52</v>
      </c>
      <c r="E10" s="3">
        <f>'[6]Janeiro'!$G$8</f>
        <v>62</v>
      </c>
      <c r="F10" s="3">
        <f>'[6]Janeiro'!$G$9</f>
        <v>58</v>
      </c>
      <c r="G10" s="3">
        <f>'[6]Janeiro'!$G$10</f>
        <v>32</v>
      </c>
      <c r="H10" s="3">
        <f>'[6]Janeiro'!$G$11</f>
        <v>32</v>
      </c>
      <c r="I10" s="3">
        <f>'[6]Janeiro'!$G$12</f>
        <v>39</v>
      </c>
      <c r="J10" s="3">
        <f>'[6]Janeiro'!$G$13</f>
        <v>41</v>
      </c>
      <c r="K10" s="3">
        <f>'[6]Janeiro'!$G$14</f>
        <v>51</v>
      </c>
      <c r="L10" s="3">
        <f>'[6]Janeiro'!$G$15</f>
        <v>67</v>
      </c>
      <c r="M10" s="3">
        <f>'[6]Janeiro'!$G$16</f>
        <v>72</v>
      </c>
      <c r="N10" s="3">
        <f>'[6]Janeiro'!$G$17</f>
        <v>60</v>
      </c>
      <c r="O10" s="3">
        <f>'[6]Janeiro'!$G$18</f>
        <v>58</v>
      </c>
      <c r="P10" s="3">
        <f>'[6]Janeiro'!$G$19</f>
        <v>54</v>
      </c>
      <c r="Q10" s="3">
        <f>'[6]Janeiro'!$G$20</f>
        <v>57</v>
      </c>
      <c r="R10" s="3">
        <f>'[6]Janeiro'!$G$21</f>
        <v>62</v>
      </c>
      <c r="S10" s="3">
        <f>'[6]Janeiro'!$G$22</f>
        <v>56</v>
      </c>
      <c r="T10" s="3">
        <f>'[6]Janeiro'!$G$23</f>
        <v>66</v>
      </c>
      <c r="U10" s="3">
        <f>'[6]Janeiro'!$G$24</f>
        <v>85</v>
      </c>
      <c r="V10" s="3">
        <f>'[6]Janeiro'!$G$25</f>
        <v>64</v>
      </c>
      <c r="W10" s="3">
        <f>'[6]Janeiro'!$G$26</f>
        <v>65</v>
      </c>
      <c r="X10" s="3">
        <f>'[6]Janeiro'!$G$27</f>
        <v>65</v>
      </c>
      <c r="Y10" s="3">
        <f>'[6]Janeiro'!$G$28</f>
        <v>68</v>
      </c>
      <c r="Z10" s="3">
        <f>'[6]Janeiro'!$G$29</f>
        <v>72</v>
      </c>
      <c r="AA10" s="3">
        <f>'[6]Janeiro'!$G$30</f>
        <v>76</v>
      </c>
      <c r="AB10" s="3">
        <f>'[6]Janeiro'!$G$31</f>
        <v>90</v>
      </c>
      <c r="AC10" s="3">
        <f>'[6]Janeiro'!$G$32</f>
        <v>76</v>
      </c>
      <c r="AD10" s="3">
        <f>'[6]Janeiro'!$G$33</f>
        <v>69</v>
      </c>
      <c r="AE10" s="3">
        <f>'[6]Janeiro'!$G34</f>
        <v>51</v>
      </c>
      <c r="AF10" s="3">
        <f>'[6]Janeiro'!$G35</f>
        <v>42</v>
      </c>
      <c r="AG10" s="7">
        <f t="shared" si="1"/>
        <v>32</v>
      </c>
      <c r="AH10" s="16">
        <f t="shared" si="2"/>
        <v>59.70967741935484</v>
      </c>
    </row>
    <row r="11" spans="1:34" ht="16.5" customHeight="1">
      <c r="A11" s="9" t="s">
        <v>6</v>
      </c>
      <c r="B11" s="3">
        <f>'[7]Janeiro'!$G$5</f>
        <v>48</v>
      </c>
      <c r="C11" s="3">
        <f>'[7]Janeiro'!$G$6</f>
        <v>47</v>
      </c>
      <c r="D11" s="3">
        <f>'[7]Janeiro'!$G$7</f>
        <v>53</v>
      </c>
      <c r="E11" s="3">
        <f>'[7]Janeiro'!$G$8</f>
        <v>57</v>
      </c>
      <c r="F11" s="3">
        <f>'[7]Janeiro'!$G$9</f>
        <v>51</v>
      </c>
      <c r="G11" s="3">
        <f>'[7]Janeiro'!$G$10</f>
        <v>30</v>
      </c>
      <c r="H11" s="3">
        <f>'[7]Janeiro'!$G$11</f>
        <v>37</v>
      </c>
      <c r="I11" s="3">
        <f>'[7]Janeiro'!$G$12</f>
        <v>30</v>
      </c>
      <c r="J11" s="3">
        <f>'[7]Janeiro'!$G$13</f>
        <v>29</v>
      </c>
      <c r="K11" s="3">
        <f>'[7]Janeiro'!$G$14</f>
        <v>41</v>
      </c>
      <c r="L11" s="3">
        <f>'[7]Janeiro'!$G$15</f>
        <v>67</v>
      </c>
      <c r="M11" s="3">
        <f>'[7]Janeiro'!$G$16</f>
        <v>51</v>
      </c>
      <c r="N11" s="3">
        <f>'[7]Janeiro'!$G$17</f>
        <v>55</v>
      </c>
      <c r="O11" s="3">
        <f>'[7]Janeiro'!$G$18</f>
        <v>48</v>
      </c>
      <c r="P11" s="3">
        <f>'[7]Janeiro'!$G$19</f>
        <v>52</v>
      </c>
      <c r="Q11" s="3">
        <f>'[7]Janeiro'!$G$20</f>
        <v>49</v>
      </c>
      <c r="R11" s="3">
        <f>'[7]Janeiro'!$G$21</f>
        <v>69</v>
      </c>
      <c r="S11" s="3">
        <f>'[7]Janeiro'!$G$22</f>
        <v>51</v>
      </c>
      <c r="T11" s="3">
        <f>'[7]Janeiro'!$G$23</f>
        <v>63</v>
      </c>
      <c r="U11" s="3">
        <f>'[7]Janeiro'!$G$24</f>
        <v>72</v>
      </c>
      <c r="V11" s="3">
        <f>'[7]Janeiro'!$G$25</f>
        <v>69</v>
      </c>
      <c r="W11" s="3">
        <f>'[7]Janeiro'!$G$26</f>
        <v>56</v>
      </c>
      <c r="X11" s="3">
        <f>'[7]Janeiro'!$G$27</f>
        <v>55</v>
      </c>
      <c r="Y11" s="3">
        <f>'[7]Janeiro'!$G$28</f>
        <v>60</v>
      </c>
      <c r="Z11" s="3">
        <f>'[7]Janeiro'!$G$29</f>
        <v>63</v>
      </c>
      <c r="AA11" s="3">
        <f>'[7]Janeiro'!$G$30</f>
        <v>74</v>
      </c>
      <c r="AB11" s="3">
        <f>'[7]Janeiro'!$G$31</f>
        <v>84</v>
      </c>
      <c r="AC11" s="3">
        <f>'[7]Janeiro'!$G$32</f>
        <v>75</v>
      </c>
      <c r="AD11" s="3">
        <f>'[7]Janeiro'!$G$33</f>
        <v>66</v>
      </c>
      <c r="AE11" s="3">
        <f>'[7]Janeiro'!$G$34</f>
        <v>57</v>
      </c>
      <c r="AF11" s="3">
        <f>'[7]Janeiro'!$G$35</f>
        <v>47</v>
      </c>
      <c r="AG11" s="7">
        <f t="shared" si="1"/>
        <v>29</v>
      </c>
      <c r="AH11" s="16">
        <f t="shared" si="2"/>
        <v>55.03225806451613</v>
      </c>
    </row>
    <row r="12" spans="1:34" ht="16.5" customHeight="1">
      <c r="A12" s="9" t="s">
        <v>7</v>
      </c>
      <c r="B12" s="3">
        <f>'[8]Janeiro'!$G$5</f>
        <v>55</v>
      </c>
      <c r="C12" s="3">
        <f>'[8]Janeiro'!$G$6</f>
        <v>43</v>
      </c>
      <c r="D12" s="3">
        <f>'[8]Janeiro'!$G$7</f>
        <v>53</v>
      </c>
      <c r="E12" s="3">
        <f>'[8]Janeiro'!$G$8</f>
        <v>70</v>
      </c>
      <c r="F12" s="3">
        <f>'[8]Janeiro'!$G$9</f>
        <v>59</v>
      </c>
      <c r="G12" s="3">
        <f>'[8]Janeiro'!$G$10</f>
        <v>50</v>
      </c>
      <c r="H12" s="3">
        <f>'[8]Janeiro'!$G$11</f>
        <v>37</v>
      </c>
      <c r="I12" s="3">
        <f>'[8]Janeiro'!$G$12</f>
        <v>41</v>
      </c>
      <c r="J12" s="3">
        <f>'[8]Janeiro'!$G$13</f>
        <v>38</v>
      </c>
      <c r="K12" s="3">
        <f>'[8]Janeiro'!$G$14</f>
        <v>47</v>
      </c>
      <c r="L12" s="3">
        <f>'[8]Janeiro'!$G$15</f>
        <v>53</v>
      </c>
      <c r="M12" s="3">
        <f>'[8]Janeiro'!$G$16</f>
        <v>63</v>
      </c>
      <c r="N12" s="3">
        <f>'[8]Janeiro'!$G$17</f>
        <v>51</v>
      </c>
      <c r="O12" s="3">
        <f>'[8]Janeiro'!$G$18</f>
        <v>52</v>
      </c>
      <c r="P12" s="3">
        <f>'[8]Janeiro'!$G$19</f>
        <v>51</v>
      </c>
      <c r="Q12" s="3">
        <f>'[8]Janeiro'!$G$20</f>
        <v>50</v>
      </c>
      <c r="R12" s="3">
        <f>'[8]Janeiro'!$G$21</f>
        <v>58</v>
      </c>
      <c r="S12" s="3">
        <f>'[8]Janeiro'!$G$22</f>
        <v>51</v>
      </c>
      <c r="T12" s="3">
        <f>'[8]Janeiro'!$G$23</f>
        <v>62</v>
      </c>
      <c r="U12" s="3">
        <f>'[8]Janeiro'!$G$24</f>
        <v>71</v>
      </c>
      <c r="V12" s="3">
        <f>'[8]Janeiro'!$G$25</f>
        <v>54</v>
      </c>
      <c r="W12" s="3">
        <f>'[8]Janeiro'!$G$26</f>
        <v>65</v>
      </c>
      <c r="X12" s="3">
        <f>'[8]Janeiro'!$G$27</f>
        <v>62</v>
      </c>
      <c r="Y12" s="3">
        <f>'[8]Janeiro'!$G$28</f>
        <v>66</v>
      </c>
      <c r="Z12" s="3">
        <f>'[8]Janeiro'!$G$29</f>
        <v>60</v>
      </c>
      <c r="AA12" s="3">
        <f>'[8]Janeiro'!$G$30</f>
        <v>75</v>
      </c>
      <c r="AB12" s="3">
        <f>'[8]Janeiro'!$G$31</f>
        <v>85</v>
      </c>
      <c r="AC12" s="3">
        <f>'[8]Janeiro'!$G$32</f>
        <v>72</v>
      </c>
      <c r="AD12" s="3">
        <f>'[8]Janeiro'!$G$33</f>
        <v>68</v>
      </c>
      <c r="AE12" s="3">
        <f>'[8]Janeiro'!$G$34</f>
        <v>48</v>
      </c>
      <c r="AF12" s="3">
        <f>'[8]Janeiro'!$G$35</f>
        <v>42</v>
      </c>
      <c r="AG12" s="7">
        <f t="shared" si="1"/>
        <v>37</v>
      </c>
      <c r="AH12" s="16">
        <f t="shared" si="2"/>
        <v>56.516129032258064</v>
      </c>
    </row>
    <row r="13" spans="1:34" ht="16.5" customHeight="1">
      <c r="A13" s="9" t="s">
        <v>8</v>
      </c>
      <c r="B13" s="3">
        <f>'[9]Janeiro'!$G$5</f>
        <v>51</v>
      </c>
      <c r="C13" s="3">
        <f>'[9]Janeiro'!$G$6</f>
        <v>44</v>
      </c>
      <c r="D13" s="3">
        <f>'[9]Janeiro'!$G$7</f>
        <v>42</v>
      </c>
      <c r="E13" s="3">
        <f>'[9]Janeiro'!$G$8</f>
        <v>60</v>
      </c>
      <c r="F13" s="3">
        <f>'[9]Janeiro'!$G$9</f>
        <v>55</v>
      </c>
      <c r="G13" s="3">
        <f>'[9]Janeiro'!$G$10</f>
        <v>54</v>
      </c>
      <c r="H13" s="3">
        <f>'[9]Janeiro'!$G$11</f>
        <v>46</v>
      </c>
      <c r="I13" s="3">
        <f>'[9]Janeiro'!$G$12</f>
        <v>64</v>
      </c>
      <c r="J13" s="3">
        <f>'[9]Janeiro'!$G$13</f>
        <v>49</v>
      </c>
      <c r="K13" s="3">
        <f>'[9]Janeiro'!$G$14</f>
        <v>59</v>
      </c>
      <c r="L13" s="3">
        <f>'[9]Janeiro'!$G$15</f>
        <v>64</v>
      </c>
      <c r="M13" s="3">
        <f>'[9]Janeiro'!$G$16</f>
        <v>59</v>
      </c>
      <c r="N13" s="3">
        <f>'[9]Janeiro'!$G$17</f>
        <v>56</v>
      </c>
      <c r="O13" s="3">
        <f>'[9]Janeiro'!$G$18</f>
        <v>47</v>
      </c>
      <c r="P13" s="3">
        <f>'[9]Janeiro'!$G$19</f>
        <v>45</v>
      </c>
      <c r="Q13" s="3">
        <f>'[9]Janeiro'!$G$20</f>
        <v>56</v>
      </c>
      <c r="R13" s="3">
        <f>'[9]Janeiro'!$G$21</f>
        <v>60</v>
      </c>
      <c r="S13" s="3">
        <f>'[9]Janeiro'!$G$22</f>
        <v>56</v>
      </c>
      <c r="T13" s="3">
        <f>'[9]Janeiro'!$G$23</f>
        <v>65</v>
      </c>
      <c r="U13" s="3">
        <f>'[9]Janeiro'!$G$24</f>
        <v>76</v>
      </c>
      <c r="V13" s="3">
        <f>'[9]Janeiro'!$G$25</f>
        <v>68</v>
      </c>
      <c r="W13" s="3">
        <f>'[9]Janeiro'!$G$26</f>
        <v>70</v>
      </c>
      <c r="X13" s="3">
        <f>'[9]Janeiro'!$G$27</f>
        <v>73</v>
      </c>
      <c r="Y13" s="3">
        <f>'[9]Janeiro'!$G$28</f>
        <v>48</v>
      </c>
      <c r="Z13" s="3">
        <f>'[9]Janeiro'!$G$29</f>
        <v>64</v>
      </c>
      <c r="AA13" s="3">
        <f>'[9]Janeiro'!$G$30</f>
        <v>89</v>
      </c>
      <c r="AB13" s="3">
        <f>'[9]Janeiro'!$G$31</f>
        <v>64</v>
      </c>
      <c r="AC13" s="3">
        <f>'[9]Janeiro'!$G$32</f>
        <v>60</v>
      </c>
      <c r="AD13" s="3">
        <f>'[9]Janeiro'!$G$33</f>
        <v>65</v>
      </c>
      <c r="AE13" s="3">
        <f>'[9]Janeiro'!$G$34</f>
        <v>51</v>
      </c>
      <c r="AF13" s="3">
        <f>'[9]Janeiro'!$G$35</f>
        <v>43</v>
      </c>
      <c r="AG13" s="7">
        <f t="shared" si="1"/>
        <v>42</v>
      </c>
      <c r="AH13" s="16">
        <f t="shared" si="2"/>
        <v>58.16129032258065</v>
      </c>
    </row>
    <row r="14" spans="1:34" ht="16.5" customHeight="1">
      <c r="A14" s="9" t="s">
        <v>9</v>
      </c>
      <c r="B14" s="3">
        <f>'[10]Janeiro'!$G$5</f>
        <v>55</v>
      </c>
      <c r="C14" s="3">
        <f>'[10]Janeiro'!$G$6</f>
        <v>39</v>
      </c>
      <c r="D14" s="3">
        <f>'[10]Janeiro'!$G$7</f>
        <v>38</v>
      </c>
      <c r="E14" s="3">
        <f>'[10]Janeiro'!$G$8</f>
        <v>45</v>
      </c>
      <c r="F14" s="3">
        <f>'[10]Janeiro'!$G$9</f>
        <v>56</v>
      </c>
      <c r="G14" s="3">
        <f>'[10]Janeiro'!$G$10</f>
        <v>54</v>
      </c>
      <c r="H14" s="3">
        <f>'[10]Janeiro'!$G$11</f>
        <v>48</v>
      </c>
      <c r="I14" s="3">
        <f>'[10]Janeiro'!$G$12</f>
        <v>72</v>
      </c>
      <c r="J14" s="3">
        <f>'[10]Janeiro'!$G$13</f>
        <v>60</v>
      </c>
      <c r="K14" s="3">
        <f>'[10]Janeiro'!$G$14</f>
        <v>50</v>
      </c>
      <c r="L14" s="3">
        <f>'[10]Janeiro'!$G$15</f>
        <v>54</v>
      </c>
      <c r="M14" s="3">
        <f>'[10]Janeiro'!$G$16</f>
        <v>60</v>
      </c>
      <c r="N14" s="3">
        <f>'[10]Janeiro'!$G$17</f>
        <v>57</v>
      </c>
      <c r="O14" s="3">
        <f>'[10]Janeiro'!$G$18</f>
        <v>51</v>
      </c>
      <c r="P14" s="3">
        <f>'[10]Janeiro'!$G$19</f>
        <v>52</v>
      </c>
      <c r="Q14" s="3">
        <f>'[10]Janeiro'!$G$20</f>
        <v>54</v>
      </c>
      <c r="R14" s="3">
        <f>'[10]Janeiro'!$G$21</f>
        <v>57</v>
      </c>
      <c r="S14" s="3">
        <f>'[10]Janeiro'!$G$22</f>
        <v>59</v>
      </c>
      <c r="T14" s="3">
        <f>'[10]Janeiro'!$G$23</f>
        <v>62</v>
      </c>
      <c r="U14" s="3">
        <f>'[10]Janeiro'!$G$24</f>
        <v>76</v>
      </c>
      <c r="V14" s="3">
        <f>'[10]Janeiro'!$G$25</f>
        <v>61</v>
      </c>
      <c r="W14" s="3">
        <f>'[10]Janeiro'!$G$26</f>
        <v>69</v>
      </c>
      <c r="X14" s="3">
        <f>'[10]Janeiro'!$G$27</f>
        <v>59</v>
      </c>
      <c r="Y14" s="3">
        <f>'[10]Janeiro'!$G$28</f>
        <v>57</v>
      </c>
      <c r="Z14" s="3">
        <f>'[10]Janeiro'!$G$29</f>
        <v>71</v>
      </c>
      <c r="AA14" s="3">
        <f>'[10]Janeiro'!$G$30</f>
        <v>67</v>
      </c>
      <c r="AB14" s="3">
        <f>'[10]Janeiro'!$G$31</f>
        <v>81</v>
      </c>
      <c r="AC14" s="3">
        <f>'[10]Janeiro'!$G$32</f>
        <v>70</v>
      </c>
      <c r="AD14" s="3">
        <f>'[10]Janeiro'!$G$33</f>
        <v>72</v>
      </c>
      <c r="AE14" s="3">
        <f>'[10]Janeiro'!$G$34</f>
        <v>76</v>
      </c>
      <c r="AF14" s="3">
        <f>'[10]Janeiro'!$G$35</f>
        <v>50</v>
      </c>
      <c r="AG14" s="7">
        <f t="shared" si="1"/>
        <v>38</v>
      </c>
      <c r="AH14" s="16">
        <f t="shared" si="2"/>
        <v>59.096774193548384</v>
      </c>
    </row>
    <row r="15" spans="1:34" ht="16.5" customHeight="1">
      <c r="A15" s="9" t="s">
        <v>10</v>
      </c>
      <c r="B15" s="3" t="s">
        <v>32</v>
      </c>
      <c r="C15" s="3" t="s">
        <v>32</v>
      </c>
      <c r="D15" s="3" t="s">
        <v>32</v>
      </c>
      <c r="E15" s="3" t="s">
        <v>32</v>
      </c>
      <c r="F15" s="3" t="s">
        <v>32</v>
      </c>
      <c r="G15" s="3" t="s">
        <v>32</v>
      </c>
      <c r="H15" s="3" t="s">
        <v>32</v>
      </c>
      <c r="I15" s="3" t="s">
        <v>32</v>
      </c>
      <c r="J15" s="3" t="s">
        <v>32</v>
      </c>
      <c r="K15" s="3" t="s">
        <v>32</v>
      </c>
      <c r="L15" s="3" t="s">
        <v>32</v>
      </c>
      <c r="M15" s="3" t="s">
        <v>32</v>
      </c>
      <c r="N15" s="3" t="s">
        <v>32</v>
      </c>
      <c r="O15" s="3" t="s">
        <v>32</v>
      </c>
      <c r="P15" s="3" t="s">
        <v>32</v>
      </c>
      <c r="Q15" s="3" t="s">
        <v>32</v>
      </c>
      <c r="R15" s="3" t="s">
        <v>32</v>
      </c>
      <c r="S15" s="3" t="s">
        <v>32</v>
      </c>
      <c r="T15" s="3" t="s">
        <v>32</v>
      </c>
      <c r="U15" s="3" t="s">
        <v>32</v>
      </c>
      <c r="V15" s="3" t="s">
        <v>32</v>
      </c>
      <c r="W15" s="3" t="s">
        <v>32</v>
      </c>
      <c r="X15" s="3" t="s">
        <v>32</v>
      </c>
      <c r="Y15" s="3" t="s">
        <v>32</v>
      </c>
      <c r="Z15" s="3" t="s">
        <v>32</v>
      </c>
      <c r="AA15" s="3" t="s">
        <v>32</v>
      </c>
      <c r="AB15" s="3" t="s">
        <v>32</v>
      </c>
      <c r="AC15" s="3" t="s">
        <v>32</v>
      </c>
      <c r="AD15" s="3" t="s">
        <v>32</v>
      </c>
      <c r="AE15" s="3" t="s">
        <v>32</v>
      </c>
      <c r="AF15" s="3" t="s">
        <v>32</v>
      </c>
      <c r="AG15" s="7" t="s">
        <v>32</v>
      </c>
      <c r="AH15" s="16"/>
    </row>
    <row r="16" spans="1:34" ht="16.5" customHeight="1">
      <c r="A16" s="9" t="s">
        <v>11</v>
      </c>
      <c r="B16" s="3">
        <f>'[11]Janeiro'!$G$5</f>
        <v>56</v>
      </c>
      <c r="C16" s="3">
        <f>'[11]Janeiro'!$G$6</f>
        <v>47</v>
      </c>
      <c r="D16" s="3">
        <f>'[11]Janeiro'!$G$7</f>
        <v>56</v>
      </c>
      <c r="E16" s="3">
        <f>'[11]Janeiro'!$G$8</f>
        <v>60</v>
      </c>
      <c r="F16" s="3">
        <f>'[11]Janeiro'!$G$9</f>
        <v>66</v>
      </c>
      <c r="G16" s="3">
        <f>'[11]Janeiro'!$G$10</f>
        <v>31</v>
      </c>
      <c r="H16" s="3">
        <f>'[11]Janeiro'!$G$11</f>
        <v>33</v>
      </c>
      <c r="I16" s="3">
        <f>'[11]Janeiro'!$G$12</f>
        <v>42</v>
      </c>
      <c r="J16" s="3">
        <f>'[11]Janeiro'!$G$13</f>
        <v>48</v>
      </c>
      <c r="K16" s="3">
        <f>'[11]Janeiro'!$G$14</f>
        <v>52</v>
      </c>
      <c r="L16" s="3">
        <f>'[11]Janeiro'!$G$15</f>
        <v>55</v>
      </c>
      <c r="M16" s="3">
        <f>'[11]Janeiro'!$G$16</f>
        <v>77</v>
      </c>
      <c r="N16" s="3">
        <f>'[11]Janeiro'!$G$17</f>
        <v>61</v>
      </c>
      <c r="O16" s="3">
        <f>'[11]Janeiro'!$G$18</f>
        <v>56</v>
      </c>
      <c r="P16" s="3">
        <f>'[11]Janeiro'!$G$19</f>
        <v>53</v>
      </c>
      <c r="Q16" s="3">
        <f>'[11]Janeiro'!$G$20</f>
        <v>54</v>
      </c>
      <c r="R16" s="3">
        <f>'[11]Janeiro'!$G$21</f>
        <v>53</v>
      </c>
      <c r="S16" s="3">
        <f>'[11]Janeiro'!$G$22</f>
        <v>50</v>
      </c>
      <c r="T16" s="3">
        <f>'[11]Janeiro'!$G$23</f>
        <v>70</v>
      </c>
      <c r="U16" s="3">
        <f>'[11]Janeiro'!$G$24</f>
        <v>78</v>
      </c>
      <c r="V16" s="3">
        <f>'[11]Janeiro'!$G$25</f>
        <v>64</v>
      </c>
      <c r="W16" s="3">
        <f>'[11]Janeiro'!$G$26</f>
        <v>68</v>
      </c>
      <c r="X16" s="3">
        <f>'[11]Janeiro'!$G$27</f>
        <v>66</v>
      </c>
      <c r="Y16" s="3">
        <f>'[11]Janeiro'!$G$28</f>
        <v>67</v>
      </c>
      <c r="Z16" s="3">
        <f>'[11]Janeiro'!$G$29</f>
        <v>64</v>
      </c>
      <c r="AA16" s="3">
        <f>'[11]Janeiro'!$G$30</f>
        <v>79</v>
      </c>
      <c r="AB16" s="3">
        <f>'[11]Janeiro'!$G$31</f>
        <v>92</v>
      </c>
      <c r="AC16" s="3">
        <f>'[11]Janeiro'!$G$32</f>
        <v>83</v>
      </c>
      <c r="AD16" s="3">
        <f>'[11]Janeiro'!$G$33</f>
        <v>78</v>
      </c>
      <c r="AE16" s="3">
        <f>'[11]Janeiro'!$G$34</f>
        <v>62</v>
      </c>
      <c r="AF16" s="3">
        <f>'[11]Janeiro'!$G$35</f>
        <v>47</v>
      </c>
      <c r="AG16" s="7">
        <f t="shared" si="1"/>
        <v>31</v>
      </c>
      <c r="AH16" s="16">
        <f t="shared" si="2"/>
        <v>60.25806451612903</v>
      </c>
    </row>
    <row r="17" spans="1:34" ht="16.5" customHeight="1">
      <c r="A17" s="9" t="s">
        <v>12</v>
      </c>
      <c r="B17" s="3">
        <f>'[12]Janeiro'!$G$5</f>
        <v>44</v>
      </c>
      <c r="C17" s="3">
        <f>'[12]Janeiro'!$G$6</f>
        <v>41</v>
      </c>
      <c r="D17" s="3">
        <f>'[12]Janeiro'!$G$7</f>
        <v>44</v>
      </c>
      <c r="E17" s="3">
        <f>'[12]Janeiro'!$G$8</f>
        <v>57</v>
      </c>
      <c r="F17" s="3">
        <f>'[12]Janeiro'!$G$9</f>
        <v>69</v>
      </c>
      <c r="G17" s="3">
        <f>'[12]Janeiro'!$G$10</f>
        <v>47</v>
      </c>
      <c r="H17" s="3">
        <f>'[12]Janeiro'!$G$11</f>
        <v>53</v>
      </c>
      <c r="I17" s="3">
        <f>'[12]Janeiro'!$G$12</f>
        <v>47</v>
      </c>
      <c r="J17" s="3">
        <f>'[12]Janeiro'!$G$13</f>
        <v>44</v>
      </c>
      <c r="K17" s="3">
        <f>'[12]Janeiro'!$G$14</f>
        <v>48</v>
      </c>
      <c r="L17" s="3">
        <f>'[12]Janeiro'!$G$15</f>
        <v>47</v>
      </c>
      <c r="M17" s="3">
        <f>'[12]Janeiro'!$G$16</f>
        <v>57</v>
      </c>
      <c r="N17" s="3">
        <f>'[12]Janeiro'!$G$17</f>
        <v>45</v>
      </c>
      <c r="O17" s="3">
        <f>'[12]Janeiro'!$G$18</f>
        <v>44</v>
      </c>
      <c r="P17" s="3">
        <f>'[12]Janeiro'!$G$19</f>
        <v>41</v>
      </c>
      <c r="Q17" s="3">
        <f>'[12]Janeiro'!$G$20</f>
        <v>43</v>
      </c>
      <c r="R17" s="3">
        <f>'[12]Janeiro'!$G$21</f>
        <v>44</v>
      </c>
      <c r="S17" s="3">
        <f>'[12]Janeiro'!$G$22</f>
        <v>45</v>
      </c>
      <c r="T17" s="3">
        <f>'[12]Janeiro'!$G$23</f>
        <v>58</v>
      </c>
      <c r="U17" s="3">
        <f>'[12]Janeiro'!$G$24</f>
        <v>82</v>
      </c>
      <c r="V17" s="3">
        <f>'[12]Janeiro'!$G$25</f>
        <v>52</v>
      </c>
      <c r="W17" s="3">
        <f>'[12]Janeiro'!$G$26</f>
        <v>59</v>
      </c>
      <c r="X17" s="3">
        <f>'[12]Janeiro'!$G$27</f>
        <v>67</v>
      </c>
      <c r="Y17" s="3">
        <f>'[12]Janeiro'!$G$28</f>
        <v>63</v>
      </c>
      <c r="Z17" s="3">
        <f>'[12]Janeiro'!$G$29</f>
        <v>61</v>
      </c>
      <c r="AA17" s="3">
        <f>'[12]Janeiro'!$G$30</f>
        <v>77</v>
      </c>
      <c r="AB17" s="3">
        <f>'[12]Janeiro'!$G$31</f>
        <v>65</v>
      </c>
      <c r="AC17" s="3">
        <f>'[12]Janeiro'!$G$32</f>
        <v>59</v>
      </c>
      <c r="AD17" s="3">
        <f>'[12]Janeiro'!$G$33</f>
        <v>65</v>
      </c>
      <c r="AE17" s="3">
        <f>'[12]Janeiro'!$G$34</f>
        <v>50</v>
      </c>
      <c r="AF17" s="3">
        <f>'[12]Janeiro'!$G$35</f>
        <v>41</v>
      </c>
      <c r="AG17" s="7">
        <f t="shared" si="1"/>
        <v>41</v>
      </c>
      <c r="AH17" s="16">
        <f t="shared" si="2"/>
        <v>53.516129032258064</v>
      </c>
    </row>
    <row r="18" spans="1:34" ht="16.5" customHeight="1">
      <c r="A18" s="9" t="s">
        <v>13</v>
      </c>
      <c r="B18" s="3">
        <f>'[14]Janeiro'!$G$5</f>
        <v>61</v>
      </c>
      <c r="C18" s="3">
        <f>'[14]Janeiro'!$G$6</f>
        <v>54</v>
      </c>
      <c r="D18" s="3">
        <f>'[14]Janeiro'!$G$7</f>
        <v>55</v>
      </c>
      <c r="E18" s="3">
        <f>'[14]Janeiro'!$G$8</f>
        <v>56</v>
      </c>
      <c r="F18" s="3">
        <f>'[14]Janeiro'!$G$9</f>
        <v>59</v>
      </c>
      <c r="G18" s="3">
        <f>'[14]Janeiro'!$G$10</f>
        <v>62</v>
      </c>
      <c r="H18" s="3">
        <f>'[14]Janeiro'!$G$11</f>
        <v>59</v>
      </c>
      <c r="I18" s="3">
        <f>'[14]Janeiro'!$G$12</f>
        <v>63</v>
      </c>
      <c r="J18" s="3">
        <f>'[14]Janeiro'!$G$13</f>
        <v>57</v>
      </c>
      <c r="K18" s="3">
        <f>'[14]Janeiro'!$G$14</f>
        <v>63</v>
      </c>
      <c r="L18" s="3">
        <f>'[14]Janeiro'!$G$15</f>
        <v>79</v>
      </c>
      <c r="M18" s="3">
        <f>'[14]Janeiro'!$G$16</f>
        <v>72</v>
      </c>
      <c r="N18" s="3">
        <f>'[14]Janeiro'!$G$17</f>
        <v>62</v>
      </c>
      <c r="O18" s="3">
        <f>'[14]Janeiro'!$G$18</f>
        <v>53</v>
      </c>
      <c r="P18" s="3">
        <f>'[14]Janeiro'!$G$19</f>
        <v>60</v>
      </c>
      <c r="Q18" s="3">
        <f>'[14]Janeiro'!$G$20</f>
        <v>68</v>
      </c>
      <c r="R18" s="3">
        <f>'[14]Janeiro'!$G$21</f>
        <v>72</v>
      </c>
      <c r="S18" s="3">
        <f>'[14]Janeiro'!$G$22</f>
        <v>64</v>
      </c>
      <c r="T18" s="3">
        <f>'[14]Janeiro'!$G$23</f>
        <v>65</v>
      </c>
      <c r="U18" s="3">
        <f>'[14]Janeiro'!$G$24</f>
        <v>78</v>
      </c>
      <c r="V18" s="3">
        <f>'[14]Janeiro'!$G$25</f>
        <v>75</v>
      </c>
      <c r="W18" s="3">
        <f>'[14]Janeiro'!$G$26</f>
        <v>72</v>
      </c>
      <c r="X18" s="3">
        <f>'[14]Janeiro'!$G$27</f>
        <v>69</v>
      </c>
      <c r="Y18" s="3">
        <f>'[14]Janeiro'!$G$28</f>
        <v>68</v>
      </c>
      <c r="Z18" s="3">
        <f>'[14]Janeiro'!$G$29</f>
        <v>71</v>
      </c>
      <c r="AA18" s="3">
        <f>'[14]Janeiro'!$G$30</f>
        <v>72</v>
      </c>
      <c r="AB18" s="3">
        <f>'[14]Janeiro'!$G$31</f>
        <v>74</v>
      </c>
      <c r="AC18" s="3">
        <f>'[14]Janeiro'!$G$32</f>
        <v>66</v>
      </c>
      <c r="AD18" s="3">
        <f>'[14]Janeiro'!$G$33</f>
        <v>76</v>
      </c>
      <c r="AE18" s="3">
        <f>'[14]Janeiro'!$G$34</f>
        <v>78</v>
      </c>
      <c r="AF18" s="3">
        <f>'[14]Janeiro'!$G$35</f>
        <v>56</v>
      </c>
      <c r="AG18" s="7">
        <f t="shared" si="1"/>
        <v>53</v>
      </c>
      <c r="AH18" s="16">
        <f t="shared" si="2"/>
        <v>65.7741935483871</v>
      </c>
    </row>
    <row r="19" spans="1:34" ht="16.5" customHeight="1">
      <c r="A19" s="9" t="s">
        <v>14</v>
      </c>
      <c r="B19" s="3">
        <f>'[13]Janeiro'!$G$5</f>
        <v>36</v>
      </c>
      <c r="C19" s="3">
        <f>'[13]Janeiro'!$G$6</f>
        <v>31</v>
      </c>
      <c r="D19" s="3">
        <f>'[13]Janeiro'!$G$7</f>
        <v>51</v>
      </c>
      <c r="E19" s="3">
        <f>'[13]Janeiro'!$G$8</f>
        <v>39</v>
      </c>
      <c r="F19" s="3">
        <f>'[13]Janeiro'!$G$9</f>
        <v>45</v>
      </c>
      <c r="G19" s="3">
        <f>'[13]Janeiro'!$G$10</f>
        <v>60</v>
      </c>
      <c r="H19" s="3">
        <f>'[13]Janeiro'!$G$11</f>
        <v>41</v>
      </c>
      <c r="I19" s="3">
        <f>'[13]Janeiro'!$G$12</f>
        <v>25</v>
      </c>
      <c r="J19" s="3">
        <f>'[13]Janeiro'!$G$13</f>
        <v>40</v>
      </c>
      <c r="K19" s="3">
        <f>'[13]Janeiro'!$G$14</f>
        <v>33</v>
      </c>
      <c r="L19" s="3">
        <f>'[13]Janeiro'!$G$15</f>
        <v>49</v>
      </c>
      <c r="M19" s="3">
        <f>'[13]Janeiro'!$G$16</f>
        <v>40</v>
      </c>
      <c r="N19" s="3">
        <f>'[13]Janeiro'!$G$17</f>
        <v>49</v>
      </c>
      <c r="O19" s="3">
        <f>'[13]Janeiro'!$G$18</f>
        <v>47</v>
      </c>
      <c r="P19" s="3">
        <f>'[13]Janeiro'!$G$19</f>
        <v>64</v>
      </c>
      <c r="Q19" s="3">
        <f>'[13]Janeiro'!$G$20</f>
        <v>44</v>
      </c>
      <c r="R19" s="3">
        <f>'[13]Janeiro'!$G$21</f>
        <v>55</v>
      </c>
      <c r="S19" s="3">
        <f>'[13]Janeiro'!$G$22</f>
        <v>49</v>
      </c>
      <c r="T19" s="3">
        <f>'[13]Janeiro'!$G$23</f>
        <v>42</v>
      </c>
      <c r="U19" s="3">
        <f>'[13]Janeiro'!$G$24</f>
        <v>59</v>
      </c>
      <c r="V19" s="3">
        <f>'[13]Janeiro'!$G$25</f>
        <v>72</v>
      </c>
      <c r="W19" s="3">
        <f>'[13]Janeiro'!$G$26</f>
        <v>60</v>
      </c>
      <c r="X19" s="3">
        <f>'[13]Janeiro'!$G$27</f>
        <v>57</v>
      </c>
      <c r="Y19" s="3">
        <f>'[13]Janeiro'!$G$28</f>
        <v>47</v>
      </c>
      <c r="Z19" s="3">
        <f>'[13]Janeiro'!$G$29</f>
        <v>57</v>
      </c>
      <c r="AA19" s="3">
        <f>'[13]Janeiro'!$G$30</f>
        <v>55</v>
      </c>
      <c r="AB19" s="3">
        <f>'[13]Janeiro'!$G$31</f>
        <v>76</v>
      </c>
      <c r="AC19" s="3">
        <f>'[13]Janeiro'!$G$32</f>
        <v>67</v>
      </c>
      <c r="AD19" s="3">
        <f>'[13]Janeiro'!$G$33</f>
        <v>57</v>
      </c>
      <c r="AE19" s="3">
        <f>'[13]Janeiro'!$G$34</f>
        <v>58</v>
      </c>
      <c r="AF19" s="3">
        <f>'[13]Janeiro'!$G$35</f>
        <v>38</v>
      </c>
      <c r="AG19" s="7">
        <f t="shared" si="1"/>
        <v>25</v>
      </c>
      <c r="AH19" s="25">
        <f t="shared" si="2"/>
        <v>49.774193548387096</v>
      </c>
    </row>
    <row r="20" spans="1:34" s="5" customFormat="1" ht="16.5" customHeight="1">
      <c r="A20" s="10" t="s">
        <v>27</v>
      </c>
      <c r="B20" s="21">
        <f aca="true" t="shared" si="3" ref="B20:AF20">MIN(B5:B19)</f>
        <v>36</v>
      </c>
      <c r="C20" s="21">
        <f t="shared" si="3"/>
        <v>31</v>
      </c>
      <c r="D20" s="21">
        <f t="shared" si="3"/>
        <v>38</v>
      </c>
      <c r="E20" s="21">
        <f t="shared" si="3"/>
        <v>39</v>
      </c>
      <c r="F20" s="21">
        <f t="shared" si="3"/>
        <v>45</v>
      </c>
      <c r="G20" s="21">
        <f t="shared" si="3"/>
        <v>30</v>
      </c>
      <c r="H20" s="21">
        <f t="shared" si="3"/>
        <v>32</v>
      </c>
      <c r="I20" s="21">
        <f t="shared" si="3"/>
        <v>25</v>
      </c>
      <c r="J20" s="21">
        <f t="shared" si="3"/>
        <v>29</v>
      </c>
      <c r="K20" s="21">
        <f t="shared" si="3"/>
        <v>33</v>
      </c>
      <c r="L20" s="21">
        <f t="shared" si="3"/>
        <v>47</v>
      </c>
      <c r="M20" s="21">
        <f t="shared" si="3"/>
        <v>40</v>
      </c>
      <c r="N20" s="21">
        <f t="shared" si="3"/>
        <v>45</v>
      </c>
      <c r="O20" s="21">
        <f t="shared" si="3"/>
        <v>44</v>
      </c>
      <c r="P20" s="21">
        <f t="shared" si="3"/>
        <v>41</v>
      </c>
      <c r="Q20" s="21">
        <f t="shared" si="3"/>
        <v>43</v>
      </c>
      <c r="R20" s="21">
        <f t="shared" si="3"/>
        <v>44</v>
      </c>
      <c r="S20" s="21">
        <f t="shared" si="3"/>
        <v>45</v>
      </c>
      <c r="T20" s="21">
        <f t="shared" si="3"/>
        <v>42</v>
      </c>
      <c r="U20" s="21">
        <f t="shared" si="3"/>
        <v>59</v>
      </c>
      <c r="V20" s="21">
        <f t="shared" si="3"/>
        <v>52</v>
      </c>
      <c r="W20" s="21">
        <f t="shared" si="3"/>
        <v>56</v>
      </c>
      <c r="X20" s="21">
        <f t="shared" si="3"/>
        <v>55</v>
      </c>
      <c r="Y20" s="21">
        <f t="shared" si="3"/>
        <v>47</v>
      </c>
      <c r="Z20" s="21">
        <f t="shared" si="3"/>
        <v>57</v>
      </c>
      <c r="AA20" s="21">
        <f t="shared" si="3"/>
        <v>55</v>
      </c>
      <c r="AB20" s="21">
        <f t="shared" si="3"/>
        <v>64</v>
      </c>
      <c r="AC20" s="21">
        <f t="shared" si="3"/>
        <v>59</v>
      </c>
      <c r="AD20" s="21">
        <f t="shared" si="3"/>
        <v>57</v>
      </c>
      <c r="AE20" s="21">
        <f t="shared" si="3"/>
        <v>48</v>
      </c>
      <c r="AF20" s="21">
        <f t="shared" si="3"/>
        <v>38</v>
      </c>
      <c r="AG20" s="8">
        <f>MIN(AG5:AG19)</f>
        <v>25</v>
      </c>
      <c r="AH20" s="17">
        <f>AVERAGE(AH5:AH19)</f>
        <v>58.96313364055299</v>
      </c>
    </row>
    <row r="21" ht="12.75">
      <c r="A21" s="50" t="s">
        <v>43</v>
      </c>
    </row>
    <row r="22" ht="12.75">
      <c r="A22" s="51" t="s">
        <v>44</v>
      </c>
    </row>
  </sheetData>
  <sheetProtection password="C6EC" sheet="1" objects="1" scenarios="1"/>
  <mergeCells count="34"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E3:AE4"/>
    <mergeCell ref="AF3:AF4"/>
    <mergeCell ref="AA3:AA4"/>
    <mergeCell ref="AB3:AB4"/>
    <mergeCell ref="AC3:AC4"/>
    <mergeCell ref="AD3:AD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22"/>
  <sheetViews>
    <sheetView zoomScalePageLayoutView="0" workbookViewId="0" topLeftCell="A4">
      <selection activeCell="L27" sqref="L27:L31"/>
    </sheetView>
  </sheetViews>
  <sheetFormatPr defaultColWidth="9.140625" defaultRowHeight="12.75"/>
  <cols>
    <col min="1" max="1" width="19.140625" style="2" bestFit="1" customWidth="1"/>
    <col min="2" max="32" width="5.421875" style="3" bestFit="1" customWidth="1"/>
    <col min="33" max="33" width="7.421875" style="18" bestFit="1" customWidth="1"/>
  </cols>
  <sheetData>
    <row r="1" spans="1:33" ht="19.5" customHeight="1" thickBot="1">
      <c r="A1" s="54" t="s">
        <v>22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3" s="4" customFormat="1" ht="19.5" customHeight="1">
      <c r="A2" s="57" t="s">
        <v>15</v>
      </c>
      <c r="B2" s="55" t="s">
        <v>31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</row>
    <row r="3" spans="1:33" s="5" customFormat="1" ht="19.5" customHeight="1">
      <c r="A3" s="58"/>
      <c r="B3" s="52">
        <v>1</v>
      </c>
      <c r="C3" s="52">
        <f aca="true" t="shared" si="0" ref="C3:AD3">SUM(B3+1)</f>
        <v>2</v>
      </c>
      <c r="D3" s="52">
        <f t="shared" si="0"/>
        <v>3</v>
      </c>
      <c r="E3" s="52">
        <f t="shared" si="0"/>
        <v>4</v>
      </c>
      <c r="F3" s="52">
        <f t="shared" si="0"/>
        <v>5</v>
      </c>
      <c r="G3" s="52">
        <f t="shared" si="0"/>
        <v>6</v>
      </c>
      <c r="H3" s="52">
        <f t="shared" si="0"/>
        <v>7</v>
      </c>
      <c r="I3" s="52">
        <f t="shared" si="0"/>
        <v>8</v>
      </c>
      <c r="J3" s="52">
        <f t="shared" si="0"/>
        <v>9</v>
      </c>
      <c r="K3" s="52">
        <f t="shared" si="0"/>
        <v>10</v>
      </c>
      <c r="L3" s="52">
        <f t="shared" si="0"/>
        <v>11</v>
      </c>
      <c r="M3" s="52">
        <f t="shared" si="0"/>
        <v>12</v>
      </c>
      <c r="N3" s="52">
        <f t="shared" si="0"/>
        <v>13</v>
      </c>
      <c r="O3" s="52">
        <f t="shared" si="0"/>
        <v>14</v>
      </c>
      <c r="P3" s="52">
        <f t="shared" si="0"/>
        <v>15</v>
      </c>
      <c r="Q3" s="52">
        <f t="shared" si="0"/>
        <v>16</v>
      </c>
      <c r="R3" s="52">
        <f t="shared" si="0"/>
        <v>17</v>
      </c>
      <c r="S3" s="52">
        <f t="shared" si="0"/>
        <v>18</v>
      </c>
      <c r="T3" s="52">
        <f t="shared" si="0"/>
        <v>19</v>
      </c>
      <c r="U3" s="52">
        <f t="shared" si="0"/>
        <v>20</v>
      </c>
      <c r="V3" s="52">
        <f t="shared" si="0"/>
        <v>21</v>
      </c>
      <c r="W3" s="52">
        <f t="shared" si="0"/>
        <v>22</v>
      </c>
      <c r="X3" s="52">
        <f t="shared" si="0"/>
        <v>23</v>
      </c>
      <c r="Y3" s="52">
        <f t="shared" si="0"/>
        <v>24</v>
      </c>
      <c r="Z3" s="52">
        <f t="shared" si="0"/>
        <v>25</v>
      </c>
      <c r="AA3" s="52">
        <f t="shared" si="0"/>
        <v>26</v>
      </c>
      <c r="AB3" s="52">
        <f t="shared" si="0"/>
        <v>27</v>
      </c>
      <c r="AC3" s="52">
        <f t="shared" si="0"/>
        <v>28</v>
      </c>
      <c r="AD3" s="52">
        <f t="shared" si="0"/>
        <v>29</v>
      </c>
      <c r="AE3" s="52">
        <v>30</v>
      </c>
      <c r="AF3" s="52">
        <v>31</v>
      </c>
      <c r="AG3" s="38" t="s">
        <v>39</v>
      </c>
    </row>
    <row r="4" spans="1:33" s="5" customFormat="1" ht="19.5" customHeight="1" thickBot="1">
      <c r="A4" s="59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47" t="s">
        <v>38</v>
      </c>
    </row>
    <row r="5" spans="1:33" ht="16.5" customHeight="1" thickTop="1">
      <c r="A5" s="9" t="s">
        <v>0</v>
      </c>
      <c r="B5" s="3">
        <f>'[1]Janeiro'!$H$5</f>
        <v>10.44</v>
      </c>
      <c r="C5" s="3">
        <f>'[1]Janeiro'!$H$6</f>
        <v>15.12</v>
      </c>
      <c r="D5" s="3">
        <f>'[1]Janeiro'!$H$7</f>
        <v>21.96</v>
      </c>
      <c r="E5" s="3">
        <f>'[1]Janeiro'!$H$8</f>
        <v>14.04</v>
      </c>
      <c r="F5" s="3">
        <f>'[1]Janeiro'!$H$9</f>
        <v>11.88</v>
      </c>
      <c r="G5" s="3">
        <f>'[1]Janeiro'!$H$10</f>
        <v>14.04</v>
      </c>
      <c r="H5" s="3">
        <f>'[1]Janeiro'!$H$11</f>
        <v>12.96</v>
      </c>
      <c r="I5" s="3">
        <f>'[1]Janeiro'!$H$12</f>
        <v>17.28</v>
      </c>
      <c r="J5" s="3">
        <f>'[1]Janeiro'!$H$13</f>
        <v>8.28</v>
      </c>
      <c r="K5" s="3">
        <f>'[1]Janeiro'!$H$14</f>
        <v>12.24</v>
      </c>
      <c r="L5" s="3">
        <f>'[1]Janeiro'!$H$15</f>
        <v>18</v>
      </c>
      <c r="M5" s="3">
        <f>'[1]Janeiro'!$H$16</f>
        <v>25.2</v>
      </c>
      <c r="N5" s="3">
        <f>'[1]Janeiro'!$H$17</f>
        <v>10.44</v>
      </c>
      <c r="O5" s="3">
        <f>'[1]Janeiro'!$H$18</f>
        <v>10.44</v>
      </c>
      <c r="P5" s="3">
        <f>'[1]Janeiro'!$H$19</f>
        <v>14.4</v>
      </c>
      <c r="Q5" s="3">
        <f>'[1]Janeiro'!$H$20</f>
        <v>15.84</v>
      </c>
      <c r="R5" s="3">
        <f>'[1]Janeiro'!$H$21</f>
        <v>14.4</v>
      </c>
      <c r="S5" s="3">
        <f>'[1]Janeiro'!$H$22</f>
        <v>14.4</v>
      </c>
      <c r="T5" s="3">
        <f>'[1]Janeiro'!$H$23</f>
        <v>12.96</v>
      </c>
      <c r="U5" s="3">
        <f>'[1]Janeiro'!$H$24</f>
        <v>11.16</v>
      </c>
      <c r="V5" s="3">
        <f>'[1]Janeiro'!$H$25</f>
        <v>12.24</v>
      </c>
      <c r="W5" s="3">
        <f>'[1]Janeiro'!$H$26</f>
        <v>11.16</v>
      </c>
      <c r="X5" s="3">
        <f>'[1]Janeiro'!$H$27</f>
        <v>9.36</v>
      </c>
      <c r="Y5" s="3">
        <f>'[1]Janeiro'!$H$28</f>
        <v>11.16</v>
      </c>
      <c r="Z5" s="3">
        <f>'[1]Janeiro'!$H$29</f>
        <v>14.4</v>
      </c>
      <c r="AA5" s="3">
        <f>'[1]Janeiro'!$H$30</f>
        <v>9</v>
      </c>
      <c r="AB5" s="3">
        <f>'[1]Janeiro'!$H$31</f>
        <v>13.32</v>
      </c>
      <c r="AC5" s="3">
        <f>'[1]Janeiro'!$H$32</f>
        <v>8.64</v>
      </c>
      <c r="AD5" s="3">
        <f>'[1]Janeiro'!$H$33</f>
        <v>10.8</v>
      </c>
      <c r="AE5" s="3">
        <f>'[1]Janeiro'!$H$34</f>
        <v>11.16</v>
      </c>
      <c r="AF5" s="3">
        <f>'[1]Janeiro'!$H$34</f>
        <v>11.16</v>
      </c>
      <c r="AG5" s="16">
        <f>MAX(B5:AF5)</f>
        <v>25.2</v>
      </c>
    </row>
    <row r="6" spans="1:33" ht="16.5" customHeight="1">
      <c r="A6" s="9" t="s">
        <v>1</v>
      </c>
      <c r="B6" s="3">
        <f>'[2]Janeiro'!$H$5</f>
        <v>14.04</v>
      </c>
      <c r="C6" s="3">
        <f>'[2]Janeiro'!$H$6</f>
        <v>16.56</v>
      </c>
      <c r="D6" s="3">
        <f>'[2]Janeiro'!$H$7</f>
        <v>22.32</v>
      </c>
      <c r="E6" s="3">
        <f>'[2]Janeiro'!$H$8</f>
        <v>25.2</v>
      </c>
      <c r="F6" s="3">
        <f>'[2]Janeiro'!$H$9</f>
        <v>16.2</v>
      </c>
      <c r="G6" s="3">
        <f>'[2]Janeiro'!$H$10</f>
        <v>17.64</v>
      </c>
      <c r="H6" s="3">
        <f>'[2]Janeiro'!$H$11</f>
        <v>14.76</v>
      </c>
      <c r="I6" s="3">
        <f>'[2]Janeiro'!$H$12</f>
        <v>23.4</v>
      </c>
      <c r="J6" s="3">
        <f>'[2]Janeiro'!$H$13</f>
        <v>13.68</v>
      </c>
      <c r="K6" s="3">
        <f>'[2]Janeiro'!$H$14</f>
        <v>18</v>
      </c>
      <c r="L6" s="3">
        <f>'[2]Janeiro'!$H$15</f>
        <v>20.16</v>
      </c>
      <c r="M6" s="3">
        <f>'[2]Janeiro'!$H$16</f>
        <v>18.36</v>
      </c>
      <c r="N6" s="3">
        <f>'[2]Janeiro'!$H$17</f>
        <v>12.6</v>
      </c>
      <c r="O6" s="3">
        <f>'[2]Janeiro'!$H$18</f>
        <v>20.88</v>
      </c>
      <c r="P6" s="3">
        <f>'[2]Janeiro'!$H$19</f>
        <v>29.16</v>
      </c>
      <c r="Q6" s="3">
        <f>'[2]Janeiro'!$H$20</f>
        <v>21.96</v>
      </c>
      <c r="R6" s="3">
        <f>'[2]Janeiro'!$H$21</f>
        <v>19.8</v>
      </c>
      <c r="S6" s="3">
        <f>'[2]Janeiro'!$H$22</f>
        <v>21.6</v>
      </c>
      <c r="T6" s="3">
        <f>'[2]Janeiro'!$H$23</f>
        <v>28.08</v>
      </c>
      <c r="U6" s="3">
        <f>'[2]Janeiro'!$H$24</f>
        <v>17.28</v>
      </c>
      <c r="V6" s="3">
        <f>'[2]Janeiro'!$H$25</f>
        <v>24.48</v>
      </c>
      <c r="W6" s="3">
        <f>'[2]Janeiro'!$H$26</f>
        <v>22.32</v>
      </c>
      <c r="X6" s="3">
        <f>'[2]Janeiro'!$H$27</f>
        <v>22.68</v>
      </c>
      <c r="Y6" s="3">
        <f>'[2]Janeiro'!$H$28</f>
        <v>32.76</v>
      </c>
      <c r="Z6" s="3">
        <f>'[2]Janeiro'!$H$29</f>
        <v>18.72</v>
      </c>
      <c r="AA6" s="3">
        <f>'[2]Janeiro'!$H$30</f>
        <v>12.96</v>
      </c>
      <c r="AB6" s="3">
        <f>'[2]Janeiro'!$H$31</f>
        <v>17.64</v>
      </c>
      <c r="AC6" s="3">
        <f>'[2]Janeiro'!$H$32</f>
        <v>17.64</v>
      </c>
      <c r="AD6" s="3">
        <f>'[2]Janeiro'!$H$33</f>
        <v>19.08</v>
      </c>
      <c r="AE6" s="3">
        <f>'[2]Janeiro'!$H$34</f>
        <v>20.88</v>
      </c>
      <c r="AF6" s="3">
        <f>'[2]Janeiro'!$H$34</f>
        <v>20.88</v>
      </c>
      <c r="AG6" s="16">
        <f aca="true" t="shared" si="1" ref="AG6:AG19">MAX(B6:AF6)</f>
        <v>32.76</v>
      </c>
    </row>
    <row r="7" spans="1:33" ht="16.5" customHeight="1">
      <c r="A7" s="9" t="s">
        <v>2</v>
      </c>
      <c r="B7" s="3">
        <f>'[3]Janeiro'!$H$5</f>
        <v>22.32</v>
      </c>
      <c r="C7" s="3">
        <f>'[3]Janeiro'!$H$6</f>
        <v>17.28</v>
      </c>
      <c r="D7" s="3">
        <f>'[3]Janeiro'!$H$7</f>
        <v>11.52</v>
      </c>
      <c r="E7" s="3">
        <f>'[3]Janeiro'!$H$8</f>
        <v>19.08</v>
      </c>
      <c r="F7" s="3">
        <f>'[3]Janeiro'!$H$9</f>
        <v>9.36</v>
      </c>
      <c r="G7" s="3">
        <f>'[3]Janeiro'!$H$10</f>
        <v>19.08</v>
      </c>
      <c r="H7" s="3">
        <f>'[3]Janeiro'!$H$11</f>
        <v>19.08</v>
      </c>
      <c r="I7" s="3">
        <f>'[3]Janeiro'!$H$12</f>
        <v>25.2</v>
      </c>
      <c r="J7" s="3">
        <f>'[3]Janeiro'!$H$13</f>
        <v>25.92</v>
      </c>
      <c r="K7" s="3">
        <f>'[3]Janeiro'!$H$14</f>
        <v>15.84</v>
      </c>
      <c r="L7" s="3">
        <f>'[3]Janeiro'!$H$15</f>
        <v>22.68</v>
      </c>
      <c r="M7" s="3">
        <f>'[3]Janeiro'!$H$16</f>
        <v>23.04</v>
      </c>
      <c r="N7" s="3">
        <f>'[3]Janeiro'!$H$17</f>
        <v>9.72</v>
      </c>
      <c r="O7" s="3">
        <f>'[3]Janeiro'!$H$18</f>
        <v>16.2</v>
      </c>
      <c r="P7" s="3">
        <f>'[3]Janeiro'!$H$19</f>
        <v>24.12</v>
      </c>
      <c r="Q7" s="3">
        <f>'[3]Janeiro'!$H$20</f>
        <v>23.4</v>
      </c>
      <c r="R7" s="3">
        <f>'[3]Janeiro'!$H$21</f>
        <v>22.32</v>
      </c>
      <c r="S7" s="3">
        <f>'[3]Janeiro'!$H$22</f>
        <v>26.64</v>
      </c>
      <c r="T7" s="3">
        <f>'[3]Janeiro'!$H$23</f>
        <v>30.96</v>
      </c>
      <c r="U7" s="3">
        <f>'[3]Janeiro'!$H$24</f>
        <v>22.32</v>
      </c>
      <c r="V7" s="3">
        <f>'[3]Janeiro'!$H$25</f>
        <v>15.84</v>
      </c>
      <c r="W7" s="3">
        <f>'[3]Janeiro'!$H$26</f>
        <v>23.04</v>
      </c>
      <c r="X7" s="3">
        <f>'[3]Janeiro'!$H$27</f>
        <v>12.24</v>
      </c>
      <c r="Y7" s="3">
        <f>'[3]Janeiro'!$H$28</f>
        <v>23.04</v>
      </c>
      <c r="Z7" s="3">
        <f>'[3]Janeiro'!$H$29</f>
        <v>19.08</v>
      </c>
      <c r="AA7" s="3">
        <f>'[3]Janeiro'!$H$30</f>
        <v>12.24</v>
      </c>
      <c r="AB7" s="3">
        <f>'[3]Janeiro'!$H$31</f>
        <v>21.6</v>
      </c>
      <c r="AC7" s="3">
        <f>'[3]Janeiro'!$H$32</f>
        <v>13.68</v>
      </c>
      <c r="AD7" s="3">
        <f>'[3]Janeiro'!$H$33</f>
        <v>20.16</v>
      </c>
      <c r="AE7" s="3">
        <f>'[3]Janeiro'!$H$34</f>
        <v>30.6</v>
      </c>
      <c r="AF7" s="3">
        <f>'[3]Janeiro'!$H$34</f>
        <v>30.6</v>
      </c>
      <c r="AG7" s="16">
        <f t="shared" si="1"/>
        <v>30.96</v>
      </c>
    </row>
    <row r="8" spans="1:33" ht="16.5" customHeight="1">
      <c r="A8" s="9" t="s">
        <v>3</v>
      </c>
      <c r="B8" s="14">
        <f>'[4]Janeiro'!$H$5</f>
        <v>19.44</v>
      </c>
      <c r="C8" s="14">
        <f>'[4]Janeiro'!$H$6</f>
        <v>11.52</v>
      </c>
      <c r="D8" s="14">
        <f>'[4]Janeiro'!$H$7</f>
        <v>12.96</v>
      </c>
      <c r="E8" s="14">
        <f>'[4]Janeiro'!$H$8</f>
        <v>12.24</v>
      </c>
      <c r="F8" s="14">
        <f>'[4]Janeiro'!$H$9</f>
        <v>13.32</v>
      </c>
      <c r="G8" s="14">
        <f>'[4]Janeiro'!$H$10</f>
        <v>12.24</v>
      </c>
      <c r="H8" s="14">
        <f>'[4]Janeiro'!$H$11</f>
        <v>0</v>
      </c>
      <c r="I8" s="14">
        <f>'[4]Janeiro'!$H$12</f>
        <v>0</v>
      </c>
      <c r="J8" s="14">
        <f>'[4]Janeiro'!$H$13</f>
        <v>0</v>
      </c>
      <c r="K8" s="14">
        <f>'[4]Janeiro'!$H$14</f>
        <v>0</v>
      </c>
      <c r="L8" s="14">
        <f>'[4]Janeiro'!$H$15</f>
        <v>0</v>
      </c>
      <c r="M8" s="14">
        <f>'[4]Janeiro'!$H$16</f>
        <v>0</v>
      </c>
      <c r="N8" s="14">
        <f>'[4]Janeiro'!$H$17</f>
        <v>0</v>
      </c>
      <c r="O8" s="14">
        <f>'[4]Janeiro'!$H$18</f>
        <v>0</v>
      </c>
      <c r="P8" s="14">
        <f>'[4]Janeiro'!$H$19</f>
        <v>0</v>
      </c>
      <c r="Q8" s="14">
        <f>'[4]Janeiro'!$H$20</f>
        <v>0</v>
      </c>
      <c r="R8" s="14">
        <f>'[4]Janeiro'!$H$21</f>
        <v>0</v>
      </c>
      <c r="S8" s="14">
        <f>'[4]Janeiro'!$H$22</f>
        <v>0</v>
      </c>
      <c r="T8" s="14">
        <f>'[4]Janeiro'!$H$23</f>
        <v>0</v>
      </c>
      <c r="U8" s="14">
        <f>'[4]Janeiro'!$H$24</f>
        <v>0</v>
      </c>
      <c r="V8" s="14">
        <f>'[4]Janeiro'!$H$25</f>
        <v>0</v>
      </c>
      <c r="W8" s="14">
        <f>'[4]Janeiro'!$H$26</f>
        <v>0</v>
      </c>
      <c r="X8" s="14">
        <f>'[4]Janeiro'!$H$27</f>
        <v>0</v>
      </c>
      <c r="Y8" s="14">
        <f>'[4]Janeiro'!$H$28</f>
        <v>0</v>
      </c>
      <c r="Z8" s="14">
        <f>'[4]Janeiro'!$H$29</f>
        <v>0</v>
      </c>
      <c r="AA8" s="14">
        <f>'[4]Janeiro'!$H$30</f>
        <v>0</v>
      </c>
      <c r="AB8" s="14">
        <f>'[4]Janeiro'!$H$31</f>
        <v>0</v>
      </c>
      <c r="AC8" s="14">
        <f>'[4]Janeiro'!$H$32</f>
        <v>0</v>
      </c>
      <c r="AD8" s="14">
        <f>'[4]Janeiro'!$H$33</f>
        <v>0</v>
      </c>
      <c r="AE8" s="14">
        <f>'[4]Janeiro'!$H$34</f>
        <v>0</v>
      </c>
      <c r="AF8" s="14">
        <f>'[4]Janeiro'!$H$34</f>
        <v>0</v>
      </c>
      <c r="AG8" s="16">
        <f t="shared" si="1"/>
        <v>19.44</v>
      </c>
    </row>
    <row r="9" spans="1:33" ht="16.5" customHeight="1">
      <c r="A9" s="9" t="s">
        <v>4</v>
      </c>
      <c r="B9" s="14">
        <f>'[5]Janeiro'!$H$5</f>
        <v>14.04</v>
      </c>
      <c r="C9" s="14">
        <f>'[5]Janeiro'!$H$6</f>
        <v>6.84</v>
      </c>
      <c r="D9" s="14">
        <f>'[5]Janeiro'!$H$7</f>
        <v>10.08</v>
      </c>
      <c r="E9" s="14">
        <f>'[5]Janeiro'!$H$8</f>
        <v>17.28</v>
      </c>
      <c r="F9" s="14">
        <f>'[5]Janeiro'!$H$9</f>
        <v>14.04</v>
      </c>
      <c r="G9" s="14">
        <f>'[5]Janeiro'!$H$10</f>
        <v>20.16</v>
      </c>
      <c r="H9" s="14">
        <f>'[5]Janeiro'!$H$11</f>
        <v>21.6</v>
      </c>
      <c r="I9" s="14">
        <f>'[5]Janeiro'!$H$12</f>
        <v>24.12</v>
      </c>
      <c r="J9" s="14">
        <f>'[5]Janeiro'!$H$13</f>
        <v>11.88</v>
      </c>
      <c r="K9" s="14">
        <f>'[5]Janeiro'!$H$14</f>
        <v>16.2</v>
      </c>
      <c r="L9" s="14">
        <f>'[5]Janeiro'!$H$15</f>
        <v>7.56</v>
      </c>
      <c r="M9" s="14">
        <f>'[5]Janeiro'!$H$16</f>
        <v>16.2</v>
      </c>
      <c r="N9" s="14">
        <f>'[5]Janeiro'!$H$17</f>
        <v>8.64</v>
      </c>
      <c r="O9" s="14">
        <f>'[5]Janeiro'!$H$18</f>
        <v>14.4</v>
      </c>
      <c r="P9" s="14">
        <f>'[5]Janeiro'!$H$19</f>
        <v>14.76</v>
      </c>
      <c r="Q9" s="14">
        <f>'[5]Janeiro'!$H$20</f>
        <v>14.4</v>
      </c>
      <c r="R9" s="14">
        <f>'[5]Janeiro'!$H$21</f>
        <v>15.84</v>
      </c>
      <c r="S9" s="14">
        <f>'[5]Janeiro'!$H$22</f>
        <v>15.12</v>
      </c>
      <c r="T9" s="14">
        <f>'[5]Janeiro'!$H$23</f>
        <v>17.64</v>
      </c>
      <c r="U9" s="14">
        <f>'[5]Janeiro'!$H$24</f>
        <v>16.92</v>
      </c>
      <c r="V9" s="14">
        <f>'[5]Janeiro'!$H$25</f>
        <v>15.48</v>
      </c>
      <c r="W9" s="14">
        <f>'[5]Janeiro'!$H$26</f>
        <v>8.64</v>
      </c>
      <c r="X9" s="14">
        <f>'[5]Janeiro'!$H$27</f>
        <v>14.4</v>
      </c>
      <c r="Y9" s="14">
        <f>'[5]Janeiro'!$H$28</f>
        <v>9.72</v>
      </c>
      <c r="Z9" s="14">
        <f>'[5]Janeiro'!$H$29</f>
        <v>9.72</v>
      </c>
      <c r="AA9" s="14">
        <f>'[5]Janeiro'!$H$30</f>
        <v>8.28</v>
      </c>
      <c r="AB9" s="14">
        <f>'[5]Janeiro'!$H$31</f>
        <v>12.96</v>
      </c>
      <c r="AC9" s="14">
        <f>'[5]Janeiro'!$H$32</f>
        <v>16.56</v>
      </c>
      <c r="AD9" s="14">
        <f>'[5]Janeiro'!$H$33</f>
        <v>15.12</v>
      </c>
      <c r="AE9" s="14">
        <f>'[5]Janeiro'!$H$34</f>
        <v>17.64</v>
      </c>
      <c r="AF9" s="14">
        <f>'[5]Janeiro'!$H$34</f>
        <v>17.64</v>
      </c>
      <c r="AG9" s="16">
        <f t="shared" si="1"/>
        <v>24.12</v>
      </c>
    </row>
    <row r="10" spans="1:33" ht="16.5" customHeight="1">
      <c r="A10" s="9" t="s">
        <v>5</v>
      </c>
      <c r="B10" s="14">
        <f>'[6]Janeiro'!$H$5</f>
        <v>9.72</v>
      </c>
      <c r="C10" s="14">
        <f>'[6]Janeiro'!$H$6</f>
        <v>14.76</v>
      </c>
      <c r="D10" s="14">
        <f>'[6]Janeiro'!$H$7</f>
        <v>14.76</v>
      </c>
      <c r="E10" s="14">
        <f>'[6]Janeiro'!$H$8</f>
        <v>19.08</v>
      </c>
      <c r="F10" s="14">
        <f>'[6]Janeiro'!$H$9</f>
        <v>25.56</v>
      </c>
      <c r="G10" s="14">
        <f>'[6]Janeiro'!$H$10</f>
        <v>14.76</v>
      </c>
      <c r="H10" s="14">
        <f>'[6]Janeiro'!$H$11</f>
        <v>9.36</v>
      </c>
      <c r="I10" s="14">
        <f>'[6]Janeiro'!$H$12</f>
        <v>9.36</v>
      </c>
      <c r="J10" s="14">
        <f>'[6]Janeiro'!$H$13</f>
        <v>10.44</v>
      </c>
      <c r="K10" s="14">
        <f>'[6]Janeiro'!$H$14</f>
        <v>12.6</v>
      </c>
      <c r="L10" s="14">
        <f>'[6]Janeiro'!$H$15</f>
        <v>14.4</v>
      </c>
      <c r="M10" s="14">
        <f>'[6]Janeiro'!$H$16</f>
        <v>11.52</v>
      </c>
      <c r="N10" s="14">
        <f>'[6]Janeiro'!$H$17</f>
        <v>13.32</v>
      </c>
      <c r="O10" s="14">
        <f>'[6]Janeiro'!$H$18</f>
        <v>15.84</v>
      </c>
      <c r="P10" s="14">
        <f>'[6]Janeiro'!$H$19</f>
        <v>16.2</v>
      </c>
      <c r="Q10" s="14">
        <f>'[6]Janeiro'!$H$20</f>
        <v>15.48</v>
      </c>
      <c r="R10" s="14">
        <f>'[6]Janeiro'!$H$21</f>
        <v>13.68</v>
      </c>
      <c r="S10" s="14">
        <f>'[6]Janeiro'!$H$22</f>
        <v>14.76</v>
      </c>
      <c r="T10" s="14">
        <f>'[6]Janeiro'!$H$23</f>
        <v>22.32</v>
      </c>
      <c r="U10" s="14">
        <f>'[6]Janeiro'!$H$24</f>
        <v>11.16</v>
      </c>
      <c r="V10" s="14">
        <f>'[6]Janeiro'!$H$25</f>
        <v>15.12</v>
      </c>
      <c r="W10" s="14">
        <f>'[6]Janeiro'!$H$26</f>
        <v>21.6</v>
      </c>
      <c r="X10" s="14">
        <f>'[6]Janeiro'!$H$27</f>
        <v>18.36</v>
      </c>
      <c r="Y10" s="14">
        <f>'[6]Janeiro'!$H$28</f>
        <v>18.72</v>
      </c>
      <c r="Z10" s="14">
        <f>'[6]Janeiro'!$H$29</f>
        <v>18</v>
      </c>
      <c r="AA10" s="14">
        <f>'[6]Janeiro'!$H$30</f>
        <v>19.08</v>
      </c>
      <c r="AB10" s="14">
        <f>'[6]Janeiro'!$H$31</f>
        <v>21.96</v>
      </c>
      <c r="AC10" s="14">
        <f>'[6]Janeiro'!$H$32</f>
        <v>19.8</v>
      </c>
      <c r="AD10" s="14">
        <f>'[6]Janeiro'!$H$33</f>
        <v>71.28</v>
      </c>
      <c r="AE10" s="14">
        <f>'[6]Janeiro'!$H$34</f>
        <v>10.8</v>
      </c>
      <c r="AF10" s="14">
        <f>'[6]Janeiro'!$H$34</f>
        <v>10.8</v>
      </c>
      <c r="AG10" s="16">
        <f t="shared" si="1"/>
        <v>71.28</v>
      </c>
    </row>
    <row r="11" spans="1:33" ht="16.5" customHeight="1">
      <c r="A11" s="9" t="s">
        <v>6</v>
      </c>
      <c r="B11" s="14">
        <f>'[7]Janeiro'!$H$5</f>
        <v>19.44</v>
      </c>
      <c r="C11" s="14">
        <f>'[7]Janeiro'!$H$6</f>
        <v>16.92</v>
      </c>
      <c r="D11" s="14">
        <f>'[7]Janeiro'!$H$7</f>
        <v>20.52</v>
      </c>
      <c r="E11" s="14">
        <f>'[7]Janeiro'!$H$8</f>
        <v>18.72</v>
      </c>
      <c r="F11" s="14">
        <f>'[7]Janeiro'!$H$9</f>
        <v>19.44</v>
      </c>
      <c r="G11" s="14">
        <f>'[7]Janeiro'!$H$10</f>
        <v>18.72</v>
      </c>
      <c r="H11" s="14">
        <f>'[7]Janeiro'!$H$11</f>
        <v>12.6</v>
      </c>
      <c r="I11" s="14">
        <f>'[7]Janeiro'!$H$12</f>
        <v>14.4</v>
      </c>
      <c r="J11" s="14">
        <f>'[7]Janeiro'!$H$13</f>
        <v>12.24</v>
      </c>
      <c r="K11" s="14">
        <f>'[7]Janeiro'!$H$14</f>
        <v>21.96</v>
      </c>
      <c r="L11" s="14">
        <f>'[7]Janeiro'!$H$15</f>
        <v>21.96</v>
      </c>
      <c r="M11" s="14">
        <f>'[7]Janeiro'!$H$16</f>
        <v>21.96</v>
      </c>
      <c r="N11" s="14">
        <f>'[7]Janeiro'!$H$17</f>
        <v>13.68</v>
      </c>
      <c r="O11" s="14">
        <f>'[7]Janeiro'!$H$18</f>
        <v>19.08</v>
      </c>
      <c r="P11" s="14">
        <f>'[7]Janeiro'!$H$19</f>
        <v>20.88</v>
      </c>
      <c r="Q11" s="14">
        <f>'[7]Janeiro'!$H$20</f>
        <v>18.36</v>
      </c>
      <c r="R11" s="14">
        <f>'[7]Janeiro'!$H$21</f>
        <v>20.88</v>
      </c>
      <c r="S11" s="14">
        <f>'[7]Janeiro'!$H$22</f>
        <v>26.64</v>
      </c>
      <c r="T11" s="14">
        <f>'[7]Janeiro'!$H$23</f>
        <v>38.16</v>
      </c>
      <c r="U11" s="14">
        <f>'[7]Janeiro'!$H$24</f>
        <v>14.4</v>
      </c>
      <c r="V11" s="14">
        <f>'[7]Janeiro'!$H$25</f>
        <v>19.8</v>
      </c>
      <c r="W11" s="14">
        <f>'[7]Janeiro'!$H$26</f>
        <v>26.28</v>
      </c>
      <c r="X11" s="14">
        <f>'[7]Janeiro'!$H$27</f>
        <v>21.6</v>
      </c>
      <c r="Y11" s="14">
        <f>'[7]Janeiro'!$H$28</f>
        <v>24.48</v>
      </c>
      <c r="Z11" s="14">
        <f>'[7]Janeiro'!$H$29</f>
        <v>20.88</v>
      </c>
      <c r="AA11" s="14">
        <f>'[7]Janeiro'!$H$30</f>
        <v>19.44</v>
      </c>
      <c r="AB11" s="14">
        <f>'[7]Janeiro'!$H$31</f>
        <v>23.04</v>
      </c>
      <c r="AC11" s="14">
        <f>'[7]Janeiro'!$H$32</f>
        <v>22.68</v>
      </c>
      <c r="AD11" s="14">
        <f>'[7]Janeiro'!$H$33</f>
        <v>21.24</v>
      </c>
      <c r="AE11" s="14">
        <f>'[7]Janeiro'!$H$34</f>
        <v>13.32</v>
      </c>
      <c r="AF11" s="14">
        <f>'[7]Janeiro'!$H$34</f>
        <v>13.32</v>
      </c>
      <c r="AG11" s="16">
        <f t="shared" si="1"/>
        <v>38.16</v>
      </c>
    </row>
    <row r="12" spans="1:33" ht="16.5" customHeight="1">
      <c r="A12" s="9" t="s">
        <v>7</v>
      </c>
      <c r="B12" s="14">
        <f>'[8]Janeiro'!$H$5</f>
        <v>15.84</v>
      </c>
      <c r="C12" s="14">
        <f>'[8]Janeiro'!$H$6</f>
        <v>12.96</v>
      </c>
      <c r="D12" s="14">
        <f>'[8]Janeiro'!$H$7</f>
        <v>13.68</v>
      </c>
      <c r="E12" s="14">
        <f>'[8]Janeiro'!$H$8</f>
        <v>11.88</v>
      </c>
      <c r="F12" s="14">
        <f>'[8]Janeiro'!$H$9</f>
        <v>19.08</v>
      </c>
      <c r="G12" s="14">
        <f>'[8]Janeiro'!$H$10</f>
        <v>11.88</v>
      </c>
      <c r="H12" s="14">
        <f>'[8]Janeiro'!$H$11</f>
        <v>12.96</v>
      </c>
      <c r="I12" s="14">
        <f>'[8]Janeiro'!$H$12</f>
        <v>16.56</v>
      </c>
      <c r="J12" s="14">
        <f>'[8]Janeiro'!$H$13</f>
        <v>14.76</v>
      </c>
      <c r="K12" s="14">
        <f>'[8]Janeiro'!$H$14</f>
        <v>14.76</v>
      </c>
      <c r="L12" s="14">
        <f>'[8]Janeiro'!$H$15</f>
        <v>19.44</v>
      </c>
      <c r="M12" s="14">
        <f>'[8]Janeiro'!$H$16</f>
        <v>24.84</v>
      </c>
      <c r="N12" s="14">
        <f>'[8]Janeiro'!$H$17</f>
        <v>11.52</v>
      </c>
      <c r="O12" s="14">
        <f>'[8]Janeiro'!$H$18</f>
        <v>12.6</v>
      </c>
      <c r="P12" s="14">
        <f>'[8]Janeiro'!$H$19</f>
        <v>14.76</v>
      </c>
      <c r="Q12" s="14">
        <f>'[8]Janeiro'!$H$20</f>
        <v>12.6</v>
      </c>
      <c r="R12" s="14">
        <f>'[8]Janeiro'!$H$21</f>
        <v>18.36</v>
      </c>
      <c r="S12" s="14">
        <f>'[8]Janeiro'!$H$22</f>
        <v>16.56</v>
      </c>
      <c r="T12" s="14">
        <f>'[8]Janeiro'!$H$23</f>
        <v>23.4</v>
      </c>
      <c r="U12" s="14">
        <f>'[8]Janeiro'!$H$24</f>
        <v>18.36</v>
      </c>
      <c r="V12" s="14">
        <f>'[8]Janeiro'!$H$25</f>
        <v>16.56</v>
      </c>
      <c r="W12" s="14">
        <f>'[8]Janeiro'!$H$26</f>
        <v>18.36</v>
      </c>
      <c r="X12" s="14">
        <f>'[8]Janeiro'!$H$27</f>
        <v>14.04</v>
      </c>
      <c r="Y12" s="14">
        <f>'[8]Janeiro'!$H$28</f>
        <v>18.36</v>
      </c>
      <c r="Z12" s="14">
        <f>'[8]Janeiro'!$H$29</f>
        <v>15.48</v>
      </c>
      <c r="AA12" s="14">
        <f>'[8]Janeiro'!$H$30</f>
        <v>14.04</v>
      </c>
      <c r="AB12" s="14">
        <f>'[8]Janeiro'!$H$31</f>
        <v>13.32</v>
      </c>
      <c r="AC12" s="14">
        <f>'[8]Janeiro'!$H$32</f>
        <v>14.76</v>
      </c>
      <c r="AD12" s="14">
        <f>'[8]Janeiro'!$H$33</f>
        <v>12.96</v>
      </c>
      <c r="AE12" s="14">
        <f>'[8]Janeiro'!$H$34</f>
        <v>9.72</v>
      </c>
      <c r="AF12" s="14">
        <f>'[8]Janeiro'!$H$34</f>
        <v>9.72</v>
      </c>
      <c r="AG12" s="16">
        <f t="shared" si="1"/>
        <v>24.84</v>
      </c>
    </row>
    <row r="13" spans="1:33" ht="16.5" customHeight="1">
      <c r="A13" s="9" t="s">
        <v>8</v>
      </c>
      <c r="B13" s="14">
        <f>'[9]Janeiro'!$H$5</f>
        <v>11.16</v>
      </c>
      <c r="C13" s="14">
        <f>'[9]Janeiro'!$H$6</f>
        <v>12.6</v>
      </c>
      <c r="D13" s="14">
        <f>'[9]Janeiro'!$H$7</f>
        <v>12.96</v>
      </c>
      <c r="E13" s="14">
        <f>'[9]Janeiro'!$H$8</f>
        <v>15.48</v>
      </c>
      <c r="F13" s="14">
        <f>'[9]Janeiro'!$H$9</f>
        <v>9.36</v>
      </c>
      <c r="G13" s="14">
        <f>'[9]Janeiro'!$H$10</f>
        <v>13.32</v>
      </c>
      <c r="H13" s="14">
        <f>'[9]Janeiro'!$H$11</f>
        <v>7.92</v>
      </c>
      <c r="I13" s="14">
        <f>'[9]Janeiro'!$H$12</f>
        <v>11.52</v>
      </c>
      <c r="J13" s="14">
        <f>'[9]Janeiro'!$H$13</f>
        <v>9</v>
      </c>
      <c r="K13" s="14">
        <f>'[9]Janeiro'!$H$14</f>
        <v>12.6</v>
      </c>
      <c r="L13" s="14">
        <f>'[9]Janeiro'!$H$15</f>
        <v>12.24</v>
      </c>
      <c r="M13" s="14">
        <f>'[9]Janeiro'!$H$16</f>
        <v>15.12</v>
      </c>
      <c r="N13" s="14">
        <f>'[9]Janeiro'!$H$17</f>
        <v>5.04</v>
      </c>
      <c r="O13" s="14">
        <f>'[9]Janeiro'!$H$18</f>
        <v>10.08</v>
      </c>
      <c r="P13" s="14">
        <f>'[9]Janeiro'!$H$19</f>
        <v>11.88</v>
      </c>
      <c r="Q13" s="14">
        <f>'[9]Janeiro'!$H$20</f>
        <v>15.48</v>
      </c>
      <c r="R13" s="14">
        <f>'[9]Janeiro'!$H$21</f>
        <v>11.88</v>
      </c>
      <c r="S13" s="14">
        <f>'[9]Janeiro'!$H$22</f>
        <v>18</v>
      </c>
      <c r="T13" s="14">
        <f>'[9]Janeiro'!$H$23</f>
        <v>16.92</v>
      </c>
      <c r="U13" s="14">
        <f>'[9]Janeiro'!$H$24</f>
        <v>9.72</v>
      </c>
      <c r="V13" s="14">
        <f>'[9]Janeiro'!$H$25</f>
        <v>9.36</v>
      </c>
      <c r="W13" s="14">
        <f>'[9]Janeiro'!$H$26</f>
        <v>9.72</v>
      </c>
      <c r="X13" s="14">
        <f>'[9]Janeiro'!$H$27</f>
        <v>7.2</v>
      </c>
      <c r="Y13" s="14">
        <f>'[9]Janeiro'!$H$28</f>
        <v>10.08</v>
      </c>
      <c r="Z13" s="14">
        <f>'[9]Janeiro'!$H$29</f>
        <v>16.2</v>
      </c>
      <c r="AA13" s="14">
        <f>'[9]Janeiro'!$H$30</f>
        <v>11.52</v>
      </c>
      <c r="AB13" s="14">
        <f>'[9]Janeiro'!$H$31</f>
        <v>11.88</v>
      </c>
      <c r="AC13" s="14">
        <f>'[9]Janeiro'!$H$32</f>
        <v>9.36</v>
      </c>
      <c r="AD13" s="14">
        <f>'[9]Janeiro'!$H$33</f>
        <v>8.28</v>
      </c>
      <c r="AE13" s="14">
        <f>'[9]Janeiro'!$H$34</f>
        <v>7.92</v>
      </c>
      <c r="AF13" s="14">
        <f>'[9]Janeiro'!$H$34</f>
        <v>7.92</v>
      </c>
      <c r="AG13" s="16">
        <f t="shared" si="1"/>
        <v>18</v>
      </c>
    </row>
    <row r="14" spans="1:33" ht="16.5" customHeight="1">
      <c r="A14" s="9" t="s">
        <v>9</v>
      </c>
      <c r="B14" s="14">
        <f>'[10]Janeiro'!$H$5</f>
        <v>14.4</v>
      </c>
      <c r="C14" s="14">
        <f>'[10]Janeiro'!$H$6</f>
        <v>12.6</v>
      </c>
      <c r="D14" s="14">
        <f>'[10]Janeiro'!$H$7</f>
        <v>14.4</v>
      </c>
      <c r="E14" s="14">
        <f>'[10]Janeiro'!$H$8</f>
        <v>15.48</v>
      </c>
      <c r="F14" s="14">
        <f>'[10]Janeiro'!$H$9</f>
        <v>14.4</v>
      </c>
      <c r="G14" s="14">
        <f>'[10]Janeiro'!$H$10</f>
        <v>20.88</v>
      </c>
      <c r="H14" s="14">
        <f>'[10]Janeiro'!$H$11</f>
        <v>23.76</v>
      </c>
      <c r="I14" s="14">
        <f>'[10]Janeiro'!$H$12</f>
        <v>33.48</v>
      </c>
      <c r="J14" s="14">
        <f>'[10]Janeiro'!$H$13</f>
        <v>19.08</v>
      </c>
      <c r="K14" s="14">
        <f>'[10]Janeiro'!$H$14</f>
        <v>20.16</v>
      </c>
      <c r="L14" s="14">
        <f>'[10]Janeiro'!$H$15</f>
        <v>21.24</v>
      </c>
      <c r="M14" s="14">
        <f>'[10]Janeiro'!$H$16</f>
        <v>10.8</v>
      </c>
      <c r="N14" s="14">
        <f>'[10]Janeiro'!$H$17</f>
        <v>7.56</v>
      </c>
      <c r="O14" s="14">
        <f>'[10]Janeiro'!$H$18</f>
        <v>16.56</v>
      </c>
      <c r="P14" s="14">
        <f>'[10]Janeiro'!$H$19</f>
        <v>14.04</v>
      </c>
      <c r="Q14" s="14">
        <f>'[10]Janeiro'!$H$20</f>
        <v>26.64</v>
      </c>
      <c r="R14" s="14">
        <f>'[10]Janeiro'!$H$21</f>
        <v>21.24</v>
      </c>
      <c r="S14" s="3">
        <f>'[10]Janeiro'!$H$22</f>
        <v>19.44</v>
      </c>
      <c r="T14" s="3">
        <f>'[10]Janeiro'!$H$23</f>
        <v>21.6</v>
      </c>
      <c r="U14" s="3">
        <f>'[10]Janeiro'!$H$24</f>
        <v>16.2</v>
      </c>
      <c r="V14" s="3">
        <f>'[10]Janeiro'!$H$25</f>
        <v>17.28</v>
      </c>
      <c r="W14" s="3">
        <f>'[10]Janeiro'!$H$26</f>
        <v>24.48</v>
      </c>
      <c r="X14" s="14">
        <f>'[10]Janeiro'!$H$27</f>
        <v>12.24</v>
      </c>
      <c r="Y14" s="14">
        <f>'[10]Janeiro'!$H$28</f>
        <v>12.24</v>
      </c>
      <c r="Z14" s="14">
        <f>'[10]Janeiro'!$H$29</f>
        <v>12.6</v>
      </c>
      <c r="AA14" s="14">
        <f>'[10]Janeiro'!$H$30</f>
        <v>12.96</v>
      </c>
      <c r="AB14" s="14">
        <f>'[10]Janeiro'!$H$31</f>
        <v>14.76</v>
      </c>
      <c r="AC14" s="14">
        <f>'[10]Janeiro'!$H$32</f>
        <v>16.56</v>
      </c>
      <c r="AD14" s="14">
        <f>'[10]Janeiro'!$H$33</f>
        <v>18.72</v>
      </c>
      <c r="AE14" s="14">
        <f>'[10]Janeiro'!$H$34</f>
        <v>10.44</v>
      </c>
      <c r="AF14" s="14">
        <f>'[10]Janeiro'!$H$34</f>
        <v>10.44</v>
      </c>
      <c r="AG14" s="16">
        <f t="shared" si="1"/>
        <v>33.48</v>
      </c>
    </row>
    <row r="15" spans="1:33" ht="16.5" customHeight="1">
      <c r="A15" s="9" t="s">
        <v>10</v>
      </c>
      <c r="B15" s="14" t="s">
        <v>32</v>
      </c>
      <c r="C15" s="14" t="s">
        <v>32</v>
      </c>
      <c r="D15" s="14" t="s">
        <v>32</v>
      </c>
      <c r="E15" s="14" t="s">
        <v>32</v>
      </c>
      <c r="F15" s="14" t="s">
        <v>32</v>
      </c>
      <c r="G15" s="14" t="s">
        <v>32</v>
      </c>
      <c r="H15" s="14" t="s">
        <v>32</v>
      </c>
      <c r="I15" s="14" t="s">
        <v>32</v>
      </c>
      <c r="J15" s="14" t="s">
        <v>32</v>
      </c>
      <c r="K15" s="14" t="s">
        <v>32</v>
      </c>
      <c r="L15" s="14" t="s">
        <v>32</v>
      </c>
      <c r="M15" s="14" t="s">
        <v>32</v>
      </c>
      <c r="N15" s="14" t="s">
        <v>32</v>
      </c>
      <c r="O15" s="14" t="s">
        <v>32</v>
      </c>
      <c r="P15" s="14" t="s">
        <v>32</v>
      </c>
      <c r="Q15" s="14" t="s">
        <v>32</v>
      </c>
      <c r="R15" s="14" t="s">
        <v>32</v>
      </c>
      <c r="S15" s="14" t="s">
        <v>32</v>
      </c>
      <c r="T15" s="14" t="s">
        <v>32</v>
      </c>
      <c r="U15" s="14" t="s">
        <v>32</v>
      </c>
      <c r="V15" s="14" t="s">
        <v>32</v>
      </c>
      <c r="W15" s="14" t="s">
        <v>32</v>
      </c>
      <c r="X15" s="14" t="s">
        <v>32</v>
      </c>
      <c r="Y15" s="14" t="s">
        <v>32</v>
      </c>
      <c r="Z15" s="14" t="s">
        <v>32</v>
      </c>
      <c r="AA15" s="14" t="s">
        <v>32</v>
      </c>
      <c r="AB15" s="14" t="s">
        <v>32</v>
      </c>
      <c r="AC15" s="14" t="s">
        <v>32</v>
      </c>
      <c r="AD15" s="14" t="s">
        <v>32</v>
      </c>
      <c r="AE15" s="14" t="s">
        <v>32</v>
      </c>
      <c r="AF15" s="14" t="s">
        <v>32</v>
      </c>
      <c r="AG15" s="16" t="s">
        <v>32</v>
      </c>
    </row>
    <row r="16" spans="1:33" ht="16.5" customHeight="1">
      <c r="A16" s="9" t="s">
        <v>11</v>
      </c>
      <c r="B16" s="14">
        <f>'[11]Janeiro'!$H$5</f>
        <v>10.08</v>
      </c>
      <c r="C16" s="14">
        <f>'[11]Janeiro'!$H$6</f>
        <v>11.88</v>
      </c>
      <c r="D16" s="14">
        <f>'[11]Janeiro'!$H$7</f>
        <v>11.52</v>
      </c>
      <c r="E16" s="14">
        <f>'[11]Janeiro'!$H$8</f>
        <v>18.36</v>
      </c>
      <c r="F16" s="14">
        <f>'[11]Janeiro'!$H$9</f>
        <v>17.28</v>
      </c>
      <c r="G16" s="14">
        <f>'[11]Janeiro'!$H$10</f>
        <v>15.12</v>
      </c>
      <c r="H16" s="14">
        <f>'[11]Janeiro'!$H$11</f>
        <v>9.72</v>
      </c>
      <c r="I16" s="14">
        <f>'[11]Janeiro'!$H$12</f>
        <v>10.8</v>
      </c>
      <c r="J16" s="14">
        <f>'[11]Janeiro'!$H$13</f>
        <v>14.4</v>
      </c>
      <c r="K16" s="14">
        <f>'[11]Janeiro'!$H$14</f>
        <v>15.48</v>
      </c>
      <c r="L16" s="14">
        <f>'[11]Janeiro'!$H$15</f>
        <v>14.76</v>
      </c>
      <c r="M16" s="14">
        <f>'[11]Janeiro'!$H$16</f>
        <v>10.8</v>
      </c>
      <c r="N16" s="14">
        <f>'[11]Janeiro'!$H$17</f>
        <v>15.84</v>
      </c>
      <c r="O16" s="14">
        <f>'[11]Janeiro'!$H$18</f>
        <v>16.2</v>
      </c>
      <c r="P16" s="14">
        <f>'[11]Janeiro'!$H$19</f>
        <v>19.08</v>
      </c>
      <c r="Q16" s="14">
        <f>'[11]Janeiro'!$H$20</f>
        <v>20.52</v>
      </c>
      <c r="R16" s="14">
        <f>'[11]Janeiro'!$H$21</f>
        <v>14.76</v>
      </c>
      <c r="S16" s="14">
        <f>'[11]Janeiro'!$H$22</f>
        <v>18</v>
      </c>
      <c r="T16" s="14">
        <f>'[11]Janeiro'!$H$23</f>
        <v>17.28</v>
      </c>
      <c r="U16" s="14">
        <f>'[11]Janeiro'!$H$24</f>
        <v>11.16</v>
      </c>
      <c r="V16" s="14">
        <f>'[11]Janeiro'!$H$25</f>
        <v>15.12</v>
      </c>
      <c r="W16" s="14">
        <f>'[11]Janeiro'!$H$26</f>
        <v>25.56</v>
      </c>
      <c r="X16" s="14">
        <f>'[11]Janeiro'!$H$27</f>
        <v>23.4</v>
      </c>
      <c r="Y16" s="14">
        <f>'[11]Janeiro'!$H$28</f>
        <v>19.8</v>
      </c>
      <c r="Z16" s="14">
        <f>'[11]Janeiro'!$H$29</f>
        <v>24.12</v>
      </c>
      <c r="AA16" s="14">
        <f>'[11]Janeiro'!$H$30</f>
        <v>25.56</v>
      </c>
      <c r="AB16" s="14">
        <f>'[11]Janeiro'!$H$31</f>
        <v>19.44</v>
      </c>
      <c r="AC16" s="14">
        <f>'[11]Janeiro'!$H$32</f>
        <v>21.6</v>
      </c>
      <c r="AD16" s="14">
        <f>'[11]Janeiro'!$H$33</f>
        <v>18.72</v>
      </c>
      <c r="AE16" s="14">
        <f>'[11]Janeiro'!$H$34</f>
        <v>15.48</v>
      </c>
      <c r="AF16" s="14">
        <f>'[11]Janeiro'!$H$34</f>
        <v>15.48</v>
      </c>
      <c r="AG16" s="16">
        <f t="shared" si="1"/>
        <v>25.56</v>
      </c>
    </row>
    <row r="17" spans="1:33" ht="16.5" customHeight="1">
      <c r="A17" s="9" t="s">
        <v>12</v>
      </c>
      <c r="B17" s="14">
        <f>'[12]Janeiro'!$H$5</f>
        <v>10.8</v>
      </c>
      <c r="C17" s="14">
        <f>'[12]Janeiro'!$H$6</f>
        <v>14.4</v>
      </c>
      <c r="D17" s="14">
        <f>'[12]Janeiro'!$H$7</f>
        <v>12.96</v>
      </c>
      <c r="E17" s="14">
        <f>'[12]Janeiro'!$H$8</f>
        <v>22.68</v>
      </c>
      <c r="F17" s="14">
        <f>'[12]Janeiro'!$H$9</f>
        <v>6.48</v>
      </c>
      <c r="G17" s="14">
        <f>'[12]Janeiro'!$H$10</f>
        <v>8.28</v>
      </c>
      <c r="H17" s="14">
        <f>'[12]Janeiro'!$H$11</f>
        <v>12.6</v>
      </c>
      <c r="I17" s="14">
        <f>'[12]Janeiro'!$H$12</f>
        <v>12.96</v>
      </c>
      <c r="J17" s="14">
        <f>'[12]Janeiro'!$H$13</f>
        <v>11.16</v>
      </c>
      <c r="K17" s="14">
        <f>'[12]Janeiro'!$H$14</f>
        <v>16.2</v>
      </c>
      <c r="L17" s="14">
        <f>'[12]Janeiro'!$H$15</f>
        <v>25.56</v>
      </c>
      <c r="M17" s="14">
        <f>'[12]Janeiro'!$H$16</f>
        <v>12.96</v>
      </c>
      <c r="N17" s="14">
        <f>'[12]Janeiro'!$H$17</f>
        <v>11.16</v>
      </c>
      <c r="O17" s="14">
        <f>'[12]Janeiro'!$H$18</f>
        <v>10.8</v>
      </c>
      <c r="P17" s="14">
        <f>'[12]Janeiro'!$H$19</f>
        <v>11.88</v>
      </c>
      <c r="Q17" s="14">
        <f>'[12]Janeiro'!$H$20</f>
        <v>12.96</v>
      </c>
      <c r="R17" s="14">
        <f>'[12]Janeiro'!$H$21</f>
        <v>19.08</v>
      </c>
      <c r="S17" s="14">
        <f>'[12]Janeiro'!$H$22</f>
        <v>14.4</v>
      </c>
      <c r="T17" s="14">
        <f>'[12]Janeiro'!$H$23</f>
        <v>16.56</v>
      </c>
      <c r="U17" s="14">
        <f>'[12]Janeiro'!$H$24</f>
        <v>11.16</v>
      </c>
      <c r="V17" s="14">
        <f>'[12]Janeiro'!$H$25</f>
        <v>7.56</v>
      </c>
      <c r="W17" s="14">
        <f>'[12]Janeiro'!$H$26</f>
        <v>17.28</v>
      </c>
      <c r="X17" s="14">
        <f>'[12]Janeiro'!$H$27</f>
        <v>13.32</v>
      </c>
      <c r="Y17" s="14">
        <f>'[12]Janeiro'!$H$28</f>
        <v>7.92</v>
      </c>
      <c r="Z17" s="14">
        <f>'[12]Janeiro'!$H$29</f>
        <v>11.16</v>
      </c>
      <c r="AA17" s="14">
        <f>'[12]Janeiro'!$H$30</f>
        <v>15.84</v>
      </c>
      <c r="AB17" s="14">
        <f>'[12]Janeiro'!$H$31</f>
        <v>13.32</v>
      </c>
      <c r="AC17" s="14">
        <f>'[12]Janeiro'!$H$32</f>
        <v>15.48</v>
      </c>
      <c r="AD17" s="14">
        <f>'[12]Janeiro'!$H$33</f>
        <v>16.92</v>
      </c>
      <c r="AE17" s="14">
        <f>'[12]Janeiro'!$H$34</f>
        <v>15.12</v>
      </c>
      <c r="AF17" s="14">
        <f>'[12]Janeiro'!$H$34</f>
        <v>15.12</v>
      </c>
      <c r="AG17" s="16">
        <f t="shared" si="1"/>
        <v>25.56</v>
      </c>
    </row>
    <row r="18" spans="1:33" ht="16.5" customHeight="1">
      <c r="A18" s="9" t="s">
        <v>13</v>
      </c>
      <c r="B18" s="14">
        <f>'[14]Janeiro'!$H$5</f>
        <v>14.76</v>
      </c>
      <c r="C18" s="14">
        <f>'[14]Janeiro'!$H$6</f>
        <v>16.92</v>
      </c>
      <c r="D18" s="14">
        <f>'[14]Janeiro'!$H$7</f>
        <v>20.88</v>
      </c>
      <c r="E18" s="14">
        <f>'[14]Janeiro'!$H$8</f>
        <v>25.2</v>
      </c>
      <c r="F18" s="14">
        <f>'[14]Janeiro'!$H$9</f>
        <v>23.4</v>
      </c>
      <c r="G18" s="14">
        <f>'[14]Janeiro'!$H$10</f>
        <v>20.88</v>
      </c>
      <c r="H18" s="14">
        <f>'[14]Janeiro'!$H$11</f>
        <v>30.6</v>
      </c>
      <c r="I18" s="14">
        <f>'[14]Janeiro'!$H$12</f>
        <v>25.56</v>
      </c>
      <c r="J18" s="14">
        <f>'[14]Janeiro'!$H$13</f>
        <v>14.04</v>
      </c>
      <c r="K18" s="14">
        <f>'[14]Janeiro'!$H$14</f>
        <v>23.4</v>
      </c>
      <c r="L18" s="14">
        <f>'[14]Janeiro'!$H$15</f>
        <v>16.56</v>
      </c>
      <c r="M18" s="14">
        <f>'[14]Janeiro'!$H$16</f>
        <v>23.76</v>
      </c>
      <c r="N18" s="14">
        <f>'[14]Janeiro'!$H$17</f>
        <v>16.2</v>
      </c>
      <c r="O18" s="14">
        <f>'[14]Janeiro'!$H$18</f>
        <v>15.48</v>
      </c>
      <c r="P18" s="14">
        <f>'[14]Janeiro'!$H$19</f>
        <v>18.72</v>
      </c>
      <c r="Q18" s="14">
        <f>'[14]Janeiro'!$H$20</f>
        <v>18.72</v>
      </c>
      <c r="R18" s="14">
        <f>'[14]Janeiro'!$H$21</f>
        <v>18.36</v>
      </c>
      <c r="S18" s="14">
        <f>'[14]Janeiro'!$H$22</f>
        <v>21.24</v>
      </c>
      <c r="T18" s="14">
        <f>'[14]Janeiro'!$H$23</f>
        <v>25.56</v>
      </c>
      <c r="U18" s="14">
        <f>'[14]Janeiro'!$H$24</f>
        <v>21.96</v>
      </c>
      <c r="V18" s="14">
        <f>'[14]Janeiro'!$H$25</f>
        <v>14.76</v>
      </c>
      <c r="W18" s="14">
        <f>'[14]Janeiro'!$H$26</f>
        <v>17.64</v>
      </c>
      <c r="X18" s="14">
        <f>'[14]Janeiro'!$H$27</f>
        <v>14.4</v>
      </c>
      <c r="Y18" s="14">
        <f>'[14]Janeiro'!$H$28</f>
        <v>15.84</v>
      </c>
      <c r="Z18" s="14">
        <f>'[14]Janeiro'!$H$29</f>
        <v>14.76</v>
      </c>
      <c r="AA18" s="14">
        <f>'[14]Janeiro'!$H$30</f>
        <v>11.16</v>
      </c>
      <c r="AB18" s="14">
        <f>'[14]Janeiro'!$H$31</f>
        <v>15.12</v>
      </c>
      <c r="AC18" s="14">
        <f>'[14]Janeiro'!$H$32</f>
        <v>21.24</v>
      </c>
      <c r="AD18" s="14">
        <f>'[14]Janeiro'!$H$33</f>
        <v>21.24</v>
      </c>
      <c r="AE18" s="14">
        <f>'[14]Janeiro'!$H$34</f>
        <v>22.32</v>
      </c>
      <c r="AF18" s="14">
        <f>'[14]Janeiro'!$H$34</f>
        <v>22.32</v>
      </c>
      <c r="AG18" s="16">
        <f t="shared" si="1"/>
        <v>30.6</v>
      </c>
    </row>
    <row r="19" spans="1:33" ht="16.5" customHeight="1">
      <c r="A19" s="9" t="s">
        <v>14</v>
      </c>
      <c r="B19" s="14">
        <f>'[13]Janeiro'!$H$5</f>
        <v>9.72</v>
      </c>
      <c r="C19" s="14">
        <f>'[13]Janeiro'!$H$6</f>
        <v>9.72</v>
      </c>
      <c r="D19" s="14">
        <f>'[13]Janeiro'!$H$7</f>
        <v>15.48</v>
      </c>
      <c r="E19" s="14">
        <f>'[13]Janeiro'!$H$8</f>
        <v>9</v>
      </c>
      <c r="F19" s="14">
        <f>'[13]Janeiro'!$H$9</f>
        <v>19.8</v>
      </c>
      <c r="G19" s="14">
        <f>'[13]Janeiro'!$H$10</f>
        <v>10.08</v>
      </c>
      <c r="H19" s="14">
        <f>'[13]Janeiro'!$H$11</f>
        <v>11.16</v>
      </c>
      <c r="I19" s="14">
        <f>'[13]Janeiro'!$H$12</f>
        <v>18.72</v>
      </c>
      <c r="J19" s="14">
        <f>'[13]Janeiro'!$H$13</f>
        <v>11.16</v>
      </c>
      <c r="K19" s="14">
        <f>'[13]Janeiro'!$H$14</f>
        <v>12.24</v>
      </c>
      <c r="L19" s="14">
        <f>'[13]Janeiro'!$H$15</f>
        <v>10.8</v>
      </c>
      <c r="M19" s="14">
        <f>'[13]Janeiro'!$H$16</f>
        <v>14.04</v>
      </c>
      <c r="N19" s="14">
        <f>'[13]Janeiro'!$H$17</f>
        <v>14.76</v>
      </c>
      <c r="O19" s="14">
        <f>'[13]Janeiro'!$H$18</f>
        <v>13.32</v>
      </c>
      <c r="P19" s="14">
        <f>'[13]Janeiro'!$H$19</f>
        <v>18</v>
      </c>
      <c r="Q19" s="14">
        <f>'[13]Janeiro'!$H$20</f>
        <v>11.88</v>
      </c>
      <c r="R19" s="14">
        <f>'[13]Janeiro'!$H$21</f>
        <v>17.64</v>
      </c>
      <c r="S19" s="14">
        <f>'[13]Janeiro'!$H$22</f>
        <v>15.48</v>
      </c>
      <c r="T19" s="14">
        <f>'[13]Janeiro'!$H$23</f>
        <v>18</v>
      </c>
      <c r="U19" s="14">
        <f>'[13]Janeiro'!$H$24</f>
        <v>14.4</v>
      </c>
      <c r="V19" s="14">
        <f>'[13]Janeiro'!$H$25</f>
        <v>11.16</v>
      </c>
      <c r="W19" s="14">
        <f>'[13]Janeiro'!$H$26</f>
        <v>11.52</v>
      </c>
      <c r="X19" s="14">
        <f>'[13]Janeiro'!$H$27</f>
        <v>11.52</v>
      </c>
      <c r="Y19" s="14">
        <f>'[13]Janeiro'!$H$28</f>
        <v>9.72</v>
      </c>
      <c r="Z19" s="14">
        <f>'[13]Janeiro'!$H$29</f>
        <v>7.92</v>
      </c>
      <c r="AA19" s="14">
        <f>'[13]Janeiro'!$H$30</f>
        <v>11.52</v>
      </c>
      <c r="AB19" s="14">
        <f>'[13]Janeiro'!$H$31</f>
        <v>11.16</v>
      </c>
      <c r="AC19" s="14">
        <f>'[13]Janeiro'!$H$32</f>
        <v>11.16</v>
      </c>
      <c r="AD19" s="14">
        <f>'[13]Janeiro'!$H$33</f>
        <v>12.24</v>
      </c>
      <c r="AE19" s="14">
        <f>'[13]Janeiro'!$H$34</f>
        <v>12.96</v>
      </c>
      <c r="AF19" s="14">
        <f>'[13]Janeiro'!$H$34</f>
        <v>12.96</v>
      </c>
      <c r="AG19" s="16">
        <f t="shared" si="1"/>
        <v>19.8</v>
      </c>
    </row>
    <row r="20" spans="1:33" s="5" customFormat="1" ht="16.5" customHeight="1">
      <c r="A20" s="13" t="s">
        <v>26</v>
      </c>
      <c r="B20" s="21">
        <f aca="true" t="shared" si="2" ref="B20:AF20">MAX(B5:B19)</f>
        <v>22.32</v>
      </c>
      <c r="C20" s="21">
        <f t="shared" si="2"/>
        <v>17.28</v>
      </c>
      <c r="D20" s="21">
        <f t="shared" si="2"/>
        <v>22.32</v>
      </c>
      <c r="E20" s="21">
        <f t="shared" si="2"/>
        <v>25.2</v>
      </c>
      <c r="F20" s="21">
        <f t="shared" si="2"/>
        <v>25.56</v>
      </c>
      <c r="G20" s="21">
        <f t="shared" si="2"/>
        <v>20.88</v>
      </c>
      <c r="H20" s="21">
        <f t="shared" si="2"/>
        <v>30.6</v>
      </c>
      <c r="I20" s="21">
        <f t="shared" si="2"/>
        <v>33.48</v>
      </c>
      <c r="J20" s="21">
        <f t="shared" si="2"/>
        <v>25.92</v>
      </c>
      <c r="K20" s="21">
        <f t="shared" si="2"/>
        <v>23.4</v>
      </c>
      <c r="L20" s="21">
        <f t="shared" si="2"/>
        <v>25.56</v>
      </c>
      <c r="M20" s="21">
        <f t="shared" si="2"/>
        <v>25.2</v>
      </c>
      <c r="N20" s="21">
        <f t="shared" si="2"/>
        <v>16.2</v>
      </c>
      <c r="O20" s="21">
        <f t="shared" si="2"/>
        <v>20.88</v>
      </c>
      <c r="P20" s="21">
        <f t="shared" si="2"/>
        <v>29.16</v>
      </c>
      <c r="Q20" s="21">
        <f t="shared" si="2"/>
        <v>26.64</v>
      </c>
      <c r="R20" s="21">
        <f t="shared" si="2"/>
        <v>22.32</v>
      </c>
      <c r="S20" s="21">
        <f t="shared" si="2"/>
        <v>26.64</v>
      </c>
      <c r="T20" s="21">
        <f t="shared" si="2"/>
        <v>38.16</v>
      </c>
      <c r="U20" s="21">
        <f t="shared" si="2"/>
        <v>22.32</v>
      </c>
      <c r="V20" s="21">
        <f t="shared" si="2"/>
        <v>24.48</v>
      </c>
      <c r="W20" s="21">
        <f t="shared" si="2"/>
        <v>26.28</v>
      </c>
      <c r="X20" s="21">
        <f t="shared" si="2"/>
        <v>23.4</v>
      </c>
      <c r="Y20" s="21">
        <f t="shared" si="2"/>
        <v>32.76</v>
      </c>
      <c r="Z20" s="21">
        <f t="shared" si="2"/>
        <v>24.12</v>
      </c>
      <c r="AA20" s="21">
        <f t="shared" si="2"/>
        <v>25.56</v>
      </c>
      <c r="AB20" s="21">
        <f t="shared" si="2"/>
        <v>23.04</v>
      </c>
      <c r="AC20" s="21">
        <f t="shared" si="2"/>
        <v>22.68</v>
      </c>
      <c r="AD20" s="21">
        <f t="shared" si="2"/>
        <v>71.28</v>
      </c>
      <c r="AE20" s="21">
        <f t="shared" si="2"/>
        <v>30.6</v>
      </c>
      <c r="AF20" s="21">
        <f t="shared" si="2"/>
        <v>30.6</v>
      </c>
      <c r="AG20" s="17">
        <f>MAX(AG5:AG19)</f>
        <v>71.28</v>
      </c>
    </row>
    <row r="21" ht="12.75">
      <c r="A21" s="50" t="s">
        <v>43</v>
      </c>
    </row>
    <row r="22" ht="12.75">
      <c r="A22" s="51" t="s">
        <v>44</v>
      </c>
    </row>
  </sheetData>
  <sheetProtection password="C6EC" sheet="1" objects="1" scenarios="1"/>
  <mergeCells count="34"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F3:AF4"/>
    <mergeCell ref="AB3:AB4"/>
    <mergeCell ref="AC3:AC4"/>
    <mergeCell ref="AD3:AD4"/>
    <mergeCell ref="AE3:AE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25"/>
  <sheetViews>
    <sheetView zoomScalePageLayoutView="0" workbookViewId="0" topLeftCell="A1">
      <selection activeCell="A22" sqref="A22:A23"/>
    </sheetView>
  </sheetViews>
  <sheetFormatPr defaultColWidth="9.140625" defaultRowHeight="12.75"/>
  <cols>
    <col min="1" max="1" width="19.140625" style="2" bestFit="1" customWidth="1"/>
    <col min="2" max="17" width="3.421875" style="2" bestFit="1" customWidth="1"/>
    <col min="18" max="18" width="3.57421875" style="2" bestFit="1" customWidth="1"/>
    <col min="19" max="20" width="3.421875" style="2" bestFit="1" customWidth="1"/>
    <col min="21" max="21" width="3.421875" style="2" customWidth="1"/>
    <col min="22" max="31" width="3.00390625" style="2" bestFit="1" customWidth="1"/>
    <col min="32" max="32" width="3.00390625" style="2" customWidth="1"/>
    <col min="33" max="33" width="15.28125" style="6" bestFit="1" customWidth="1"/>
    <col min="34" max="34" width="9.140625" style="1" customWidth="1"/>
  </cols>
  <sheetData>
    <row r="1" spans="1:33" ht="19.5" customHeight="1" thickBot="1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4" s="4" customFormat="1" ht="19.5" customHeight="1">
      <c r="A2" s="57" t="s">
        <v>15</v>
      </c>
      <c r="B2" s="55" t="s">
        <v>31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11"/>
    </row>
    <row r="3" spans="1:34" s="5" customFormat="1" ht="19.5" customHeight="1">
      <c r="A3" s="58"/>
      <c r="B3" s="52">
        <v>1</v>
      </c>
      <c r="C3" s="52">
        <f aca="true" t="shared" si="0" ref="C3:AD3">SUM(B3+1)</f>
        <v>2</v>
      </c>
      <c r="D3" s="52">
        <f t="shared" si="0"/>
        <v>3</v>
      </c>
      <c r="E3" s="52">
        <f t="shared" si="0"/>
        <v>4</v>
      </c>
      <c r="F3" s="52">
        <f t="shared" si="0"/>
        <v>5</v>
      </c>
      <c r="G3" s="52">
        <f t="shared" si="0"/>
        <v>6</v>
      </c>
      <c r="H3" s="52">
        <f t="shared" si="0"/>
        <v>7</v>
      </c>
      <c r="I3" s="52">
        <f t="shared" si="0"/>
        <v>8</v>
      </c>
      <c r="J3" s="52">
        <f t="shared" si="0"/>
        <v>9</v>
      </c>
      <c r="K3" s="52">
        <f t="shared" si="0"/>
        <v>10</v>
      </c>
      <c r="L3" s="52">
        <f t="shared" si="0"/>
        <v>11</v>
      </c>
      <c r="M3" s="52">
        <f t="shared" si="0"/>
        <v>12</v>
      </c>
      <c r="N3" s="52">
        <f t="shared" si="0"/>
        <v>13</v>
      </c>
      <c r="O3" s="52">
        <f t="shared" si="0"/>
        <v>14</v>
      </c>
      <c r="P3" s="52">
        <f t="shared" si="0"/>
        <v>15</v>
      </c>
      <c r="Q3" s="52">
        <f t="shared" si="0"/>
        <v>16</v>
      </c>
      <c r="R3" s="52">
        <f t="shared" si="0"/>
        <v>17</v>
      </c>
      <c r="S3" s="52">
        <f t="shared" si="0"/>
        <v>18</v>
      </c>
      <c r="T3" s="52">
        <f t="shared" si="0"/>
        <v>19</v>
      </c>
      <c r="U3" s="52">
        <f t="shared" si="0"/>
        <v>20</v>
      </c>
      <c r="V3" s="52">
        <f t="shared" si="0"/>
        <v>21</v>
      </c>
      <c r="W3" s="52">
        <f t="shared" si="0"/>
        <v>22</v>
      </c>
      <c r="X3" s="52">
        <f t="shared" si="0"/>
        <v>23</v>
      </c>
      <c r="Y3" s="52">
        <f t="shared" si="0"/>
        <v>24</v>
      </c>
      <c r="Z3" s="52">
        <f t="shared" si="0"/>
        <v>25</v>
      </c>
      <c r="AA3" s="52">
        <f t="shared" si="0"/>
        <v>26</v>
      </c>
      <c r="AB3" s="52">
        <f t="shared" si="0"/>
        <v>27</v>
      </c>
      <c r="AC3" s="52">
        <f t="shared" si="0"/>
        <v>28</v>
      </c>
      <c r="AD3" s="52">
        <f t="shared" si="0"/>
        <v>29</v>
      </c>
      <c r="AE3" s="52">
        <v>30</v>
      </c>
      <c r="AF3" s="52">
        <v>31</v>
      </c>
      <c r="AG3" s="38" t="s">
        <v>28</v>
      </c>
      <c r="AH3" s="19"/>
    </row>
    <row r="4" spans="1:34" s="5" customFormat="1" ht="19.5" customHeight="1" thickBot="1">
      <c r="A4" s="59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47" t="s">
        <v>38</v>
      </c>
      <c r="AH4" s="19"/>
    </row>
    <row r="5" spans="1:34" ht="16.5" customHeight="1" thickTop="1">
      <c r="A5" s="9" t="s">
        <v>0</v>
      </c>
      <c r="B5" s="15" t="str">
        <f>'[1]Janeiro'!$I$5</f>
        <v>NO</v>
      </c>
      <c r="C5" s="15" t="str">
        <f>'[1]Janeiro'!$I$6</f>
        <v>SE</v>
      </c>
      <c r="D5" s="15" t="str">
        <f>'[1]Janeiro'!$I$7</f>
        <v>NE</v>
      </c>
      <c r="E5" s="15" t="str">
        <f>'[1]Janeiro'!$I$8</f>
        <v>SE</v>
      </c>
      <c r="F5" s="15" t="str">
        <f>'[1]Janeiro'!$I$9</f>
        <v>NO</v>
      </c>
      <c r="G5" s="15" t="str">
        <f>'[1]Janeiro'!$I$10</f>
        <v>NO</v>
      </c>
      <c r="H5" s="15" t="str">
        <f>'[1]Janeiro'!$I$11</f>
        <v>NO</v>
      </c>
      <c r="I5" s="15" t="str">
        <f>'[1]Janeiro'!$I$12</f>
        <v>NO</v>
      </c>
      <c r="J5" s="15" t="str">
        <f>'[1]Janeiro'!$I$13</f>
        <v>NO</v>
      </c>
      <c r="K5" s="15" t="str">
        <f>'[1]Janeiro'!$I$14</f>
        <v>NO</v>
      </c>
      <c r="L5" s="15" t="str">
        <f>'[1]Janeiro'!$I$15</f>
        <v>NO</v>
      </c>
      <c r="M5" s="15" t="str">
        <f>'[1]Janeiro'!$I$16</f>
        <v>NO</v>
      </c>
      <c r="N5" s="15" t="str">
        <f>'[1]Janeiro'!$I$17</f>
        <v>SE</v>
      </c>
      <c r="O5" s="15" t="str">
        <f>'[1]Janeiro'!$I$18</f>
        <v>SE</v>
      </c>
      <c r="P5" s="15" t="str">
        <f>'[1]Janeiro'!$I$19</f>
        <v>SE</v>
      </c>
      <c r="Q5" s="15" t="str">
        <f>'[1]Janeiro'!$I$20</f>
        <v>NO</v>
      </c>
      <c r="R5" s="15" t="str">
        <f>'[1]Janeiro'!$I$21</f>
        <v>NE</v>
      </c>
      <c r="S5" s="15" t="str">
        <f>'[1]Janeiro'!$I$22</f>
        <v>NO</v>
      </c>
      <c r="T5" s="24" t="str">
        <f>'[1]Janeiro'!$I$23</f>
        <v>NO</v>
      </c>
      <c r="U5" s="24" t="str">
        <f>'[1]Janeiro'!$I$24</f>
        <v>NO</v>
      </c>
      <c r="V5" s="24" t="str">
        <f>'[1]Janeiro'!$I$25</f>
        <v>NO</v>
      </c>
      <c r="W5" s="24" t="str">
        <f>'[1]Janeiro'!$I$26</f>
        <v>NE</v>
      </c>
      <c r="X5" s="24" t="str">
        <f>'[1]Janeiro'!$I$27</f>
        <v>SE</v>
      </c>
      <c r="Y5" s="24" t="str">
        <f>'[1]Janeiro'!$I$28</f>
        <v>SE</v>
      </c>
      <c r="Z5" s="24" t="str">
        <f>'[1]Janeiro'!$I$29</f>
        <v>NO</v>
      </c>
      <c r="AA5" s="24" t="str">
        <f>'[1]Janeiro'!$I$30</f>
        <v>NO</v>
      </c>
      <c r="AB5" s="24" t="str">
        <f>'[1]Janeiro'!$I$31</f>
        <v>NO</v>
      </c>
      <c r="AC5" s="24" t="str">
        <f>'[1]Janeiro'!$I$32</f>
        <v>NO</v>
      </c>
      <c r="AD5" s="24" t="str">
        <f>'[1]Janeiro'!$I$33</f>
        <v>NO</v>
      </c>
      <c r="AE5" s="24" t="str">
        <f>'[1]Janeiro'!$I$34</f>
        <v>SO</v>
      </c>
      <c r="AF5" s="24" t="str">
        <f>'[1]Janeiro'!$I$35</f>
        <v>SO</v>
      </c>
      <c r="AG5" s="34" t="str">
        <f>'[1]Janeiro'!$I$36</f>
        <v>SE</v>
      </c>
      <c r="AH5" s="2"/>
    </row>
    <row r="6" spans="1:34" ht="16.5" customHeight="1">
      <c r="A6" s="9" t="s">
        <v>1</v>
      </c>
      <c r="B6" s="2" t="str">
        <f>'[2]Janeiro'!$I$5</f>
        <v>NO</v>
      </c>
      <c r="C6" s="2" t="str">
        <f>'[2]Janeiro'!$I$6</f>
        <v>NE</v>
      </c>
      <c r="D6" s="2" t="str">
        <f>'[2]Janeiro'!$I$7</f>
        <v>NE</v>
      </c>
      <c r="E6" s="2" t="str">
        <f>'[2]Janeiro'!$I$8</f>
        <v>NO</v>
      </c>
      <c r="F6" s="2" t="str">
        <f>'[2]Janeiro'!$I$9</f>
        <v>NO</v>
      </c>
      <c r="G6" s="2" t="str">
        <f>'[2]Janeiro'!$I$10</f>
        <v>NO</v>
      </c>
      <c r="H6" s="2" t="str">
        <f>'[2]Janeiro'!$I$11</f>
        <v>SO</v>
      </c>
      <c r="I6" s="2" t="str">
        <f>'[2]Janeiro'!$I$12</f>
        <v>NO</v>
      </c>
      <c r="J6" s="2" t="str">
        <f>'[2]Janeiro'!$I$13</f>
        <v>NO</v>
      </c>
      <c r="K6" s="2" t="str">
        <f>'[2]Janeiro'!$I$14</f>
        <v>NO</v>
      </c>
      <c r="L6" s="2" t="str">
        <f>'[2]Janeiro'!$I$15</f>
        <v>NO</v>
      </c>
      <c r="M6" s="2" t="str">
        <f>'[2]Janeiro'!$I$16</f>
        <v>NE</v>
      </c>
      <c r="N6" s="2" t="str">
        <f>'[2]Janeiro'!$I$17</f>
        <v>NE</v>
      </c>
      <c r="O6" s="2" t="str">
        <f>'[2]Janeiro'!$I$18</f>
        <v>SE</v>
      </c>
      <c r="P6" s="2" t="str">
        <f>'[2]Janeiro'!$I$19</f>
        <v>NE</v>
      </c>
      <c r="Q6" s="2" t="str">
        <f>'[2]Janeiro'!$I$20</f>
        <v>NO</v>
      </c>
      <c r="R6" s="2" t="str">
        <f>'[2]Janeiro'!$I$21</f>
        <v>NO</v>
      </c>
      <c r="S6" s="2" t="str">
        <f>'[2]Janeiro'!$I$22</f>
        <v>NO</v>
      </c>
      <c r="T6" s="20" t="str">
        <f>'[2]Janeiro'!$I$23</f>
        <v>NO</v>
      </c>
      <c r="U6" s="20" t="str">
        <f>'[2]Janeiro'!$I$24</f>
        <v>NO</v>
      </c>
      <c r="V6" s="2" t="str">
        <f>'[2]Janeiro'!$I$25</f>
        <v>NO</v>
      </c>
      <c r="W6" s="20" t="str">
        <f>'[2]Janeiro'!$I$26</f>
        <v>NE</v>
      </c>
      <c r="X6" s="20" t="str">
        <f>'[2]Janeiro'!$I$27</f>
        <v>NE</v>
      </c>
      <c r="Y6" s="20" t="str">
        <f>'[2]Janeiro'!$I$28</f>
        <v>NE</v>
      </c>
      <c r="Z6" s="20" t="str">
        <f>'[2]Janeiro'!$I$29</f>
        <v>NO</v>
      </c>
      <c r="AA6" s="20" t="str">
        <f>'[2]Janeiro'!$I$30</f>
        <v>NO</v>
      </c>
      <c r="AB6" s="20" t="str">
        <f>'[2]Janeiro'!$I$31</f>
        <v>NE</v>
      </c>
      <c r="AC6" s="20" t="str">
        <f>'[2]Janeiro'!$I$32</f>
        <v>NE</v>
      </c>
      <c r="AD6" s="20" t="str">
        <f>'[2]Janeiro'!$I$33</f>
        <v>NO</v>
      </c>
      <c r="AE6" s="20" t="str">
        <f>'[2]Janeiro'!$I$34</f>
        <v>SO</v>
      </c>
      <c r="AF6" s="20" t="str">
        <f>'[2]Janeiro'!$I$35</f>
        <v>SE</v>
      </c>
      <c r="AG6" s="26" t="str">
        <f>'[2]Janeiro'!$I$36</f>
        <v>NO</v>
      </c>
      <c r="AH6" s="2"/>
    </row>
    <row r="7" spans="1:34" ht="16.5" customHeight="1">
      <c r="A7" s="9" t="s">
        <v>2</v>
      </c>
      <c r="B7" s="2" t="str">
        <f>'[3]Janeiro'!$I$5</f>
        <v>SO</v>
      </c>
      <c r="C7" s="2" t="str">
        <f>'[3]Janeiro'!$I$6</f>
        <v>SE</v>
      </c>
      <c r="D7" s="2" t="str">
        <f>'[3]Janeiro'!$I$7</f>
        <v>SE</v>
      </c>
      <c r="E7" s="2" t="str">
        <f>'[3]Janeiro'!$I$8</f>
        <v>NE</v>
      </c>
      <c r="F7" s="2" t="str">
        <f>'[3]Janeiro'!$I$9</f>
        <v>SO</v>
      </c>
      <c r="G7" s="2" t="str">
        <f>'[3]Janeiro'!$I$10</f>
        <v>SO</v>
      </c>
      <c r="H7" s="2" t="str">
        <f>'[3]Janeiro'!$I$11</f>
        <v>NO</v>
      </c>
      <c r="I7" s="2" t="str">
        <f>'[3]Janeiro'!$I$12</f>
        <v>NO</v>
      </c>
      <c r="J7" s="2" t="str">
        <f>'[3]Janeiro'!$I$13</f>
        <v>NO</v>
      </c>
      <c r="K7" s="2" t="str">
        <f>'[3]Janeiro'!$I$14</f>
        <v>NO</v>
      </c>
      <c r="L7" s="2" t="str">
        <f>'[3]Janeiro'!$I$15</f>
        <v>NO</v>
      </c>
      <c r="M7" s="2" t="str">
        <f>'[3]Janeiro'!$I$16</f>
        <v>NO</v>
      </c>
      <c r="N7" s="2" t="str">
        <f>'[3]Janeiro'!$I$17</f>
        <v>SO</v>
      </c>
      <c r="O7" s="2" t="str">
        <f>'[3]Janeiro'!$I$18</f>
        <v>NE</v>
      </c>
      <c r="P7" s="2" t="str">
        <f>'[3]Janeiro'!$I$19</f>
        <v>NE</v>
      </c>
      <c r="Q7" s="2" t="str">
        <f>'[3]Janeiro'!$I$20</f>
        <v>NE</v>
      </c>
      <c r="R7" s="2" t="str">
        <f>'[3]Janeiro'!$I$21</f>
        <v>NO</v>
      </c>
      <c r="S7" s="2" t="str">
        <f>'[3]Janeiro'!$I$22</f>
        <v>NO</v>
      </c>
      <c r="T7" s="20" t="str">
        <f>'[3]Janeiro'!$I$23</f>
        <v>NO</v>
      </c>
      <c r="U7" s="20" t="str">
        <f>'[3]Janeiro'!$I$24</f>
        <v>NO</v>
      </c>
      <c r="V7" s="20" t="str">
        <f>'[3]Janeiro'!$I$25</f>
        <v>NO</v>
      </c>
      <c r="W7" s="20" t="str">
        <f>'[3]Janeiro'!$I$26</f>
        <v>NE</v>
      </c>
      <c r="X7" s="20" t="str">
        <f>'[3]Janeiro'!$I$27</f>
        <v>NO</v>
      </c>
      <c r="Y7" s="20" t="str">
        <f>'[3]Janeiro'!$I$28</f>
        <v>NE</v>
      </c>
      <c r="Z7" s="20" t="str">
        <f>'[3]Janeiro'!$I$29</f>
        <v>NE</v>
      </c>
      <c r="AA7" s="20" t="str">
        <f>'[3]Janeiro'!$I$30</f>
        <v>NE</v>
      </c>
      <c r="AB7" s="20" t="str">
        <f>'[3]Janeiro'!$I$31</f>
        <v>NE</v>
      </c>
      <c r="AC7" s="20" t="str">
        <f>'[3]Janeiro'!$I$32</f>
        <v>NO</v>
      </c>
      <c r="AD7" s="20" t="str">
        <f>'[3]Janeiro'!$I$33</f>
        <v>NO</v>
      </c>
      <c r="AE7" s="20" t="str">
        <f>'[3]Janeiro'!$I$34</f>
        <v>NO</v>
      </c>
      <c r="AF7" s="20" t="str">
        <f>'[3]Janeiro'!$I$35</f>
        <v>NO</v>
      </c>
      <c r="AG7" s="26" t="str">
        <f>'[3]Janeiro'!$I$36</f>
        <v>NO</v>
      </c>
      <c r="AH7" s="2"/>
    </row>
    <row r="8" spans="1:34" ht="16.5" customHeight="1">
      <c r="A8" s="9" t="s">
        <v>3</v>
      </c>
      <c r="B8" s="20" t="str">
        <f>'[4]Janeiro'!$I$5</f>
        <v>NO</v>
      </c>
      <c r="C8" s="20" t="str">
        <f>'[4]Janeiro'!$I$6</f>
        <v>NO</v>
      </c>
      <c r="D8" s="20" t="str">
        <f>'[4]Janeiro'!$I$7</f>
        <v>NO</v>
      </c>
      <c r="E8" s="20" t="str">
        <f>'[4]Janeiro'!$I$8</f>
        <v>SE</v>
      </c>
      <c r="F8" s="20" t="str">
        <f>'[4]Janeiro'!$I$9</f>
        <v>NO</v>
      </c>
      <c r="G8" s="20" t="str">
        <f>'[4]Janeiro'!$I$10</f>
        <v>NO</v>
      </c>
      <c r="H8" s="20" t="str">
        <f>'[4]Janeiro'!$I$11</f>
        <v>NO</v>
      </c>
      <c r="I8" s="20" t="str">
        <f>'[4]Janeiro'!$I$12</f>
        <v>NE</v>
      </c>
      <c r="J8" s="20" t="str">
        <f>'[4]Janeiro'!$I$13</f>
        <v>SE</v>
      </c>
      <c r="K8" s="20" t="str">
        <f>'[4]Janeiro'!$I$14</f>
        <v>NO</v>
      </c>
      <c r="L8" s="20" t="str">
        <f>'[4]Janeiro'!$I$15</f>
        <v>NO</v>
      </c>
      <c r="M8" s="20" t="str">
        <f>'[4]Janeiro'!$I$16</f>
        <v>SO</v>
      </c>
      <c r="N8" s="20" t="str">
        <f>'[4]Janeiro'!$I$17</f>
        <v>NO</v>
      </c>
      <c r="O8" s="20" t="str">
        <f>'[4]Janeiro'!$I$18</f>
        <v>NO</v>
      </c>
      <c r="P8" s="20" t="str">
        <f>'[4]Janeiro'!$I$19</f>
        <v>NO</v>
      </c>
      <c r="Q8" s="20" t="str">
        <f>'[4]Janeiro'!$I$20</f>
        <v>NE</v>
      </c>
      <c r="R8" s="20" t="str">
        <f>'[4]Janeiro'!$I$21</f>
        <v>NO</v>
      </c>
      <c r="S8" s="20" t="str">
        <f>'[4]Janeiro'!$I$22</f>
        <v>NO</v>
      </c>
      <c r="T8" s="20" t="str">
        <f>'[4]Janeiro'!$I$23</f>
        <v>NO</v>
      </c>
      <c r="U8" s="20" t="str">
        <f>'[4]Janeiro'!$I$24</f>
        <v>NO</v>
      </c>
      <c r="V8" s="20" t="str">
        <f>'[4]Janeiro'!$I$25</f>
        <v>NO</v>
      </c>
      <c r="W8" s="20" t="str">
        <f>'[4]Janeiro'!$I$26</f>
        <v>NO</v>
      </c>
      <c r="X8" s="20" t="str">
        <f>'[4]Janeiro'!$I$27</f>
        <v>NE</v>
      </c>
      <c r="Y8" s="20" t="str">
        <f>'[4]Janeiro'!$I$28</f>
        <v>SE</v>
      </c>
      <c r="Z8" s="20" t="str">
        <f>'[4]Janeiro'!$I$29</f>
        <v>NO</v>
      </c>
      <c r="AA8" s="20" t="str">
        <f>'[4]Janeiro'!$I$30</f>
        <v>SE</v>
      </c>
      <c r="AB8" s="20" t="str">
        <f>'[4]Janeiro'!$I$31</f>
        <v>NE</v>
      </c>
      <c r="AC8" s="20" t="str">
        <f>'[4]Janeiro'!$I$32</f>
        <v>NE</v>
      </c>
      <c r="AD8" s="20" t="str">
        <f>'[4]Janeiro'!$I$33</f>
        <v>NE</v>
      </c>
      <c r="AE8" s="20" t="str">
        <f>'[4]Janeiro'!$I$34</f>
        <v>SO</v>
      </c>
      <c r="AF8" s="20" t="str">
        <f>'[4]Janeiro'!$I$35</f>
        <v>SO</v>
      </c>
      <c r="AG8" s="26" t="str">
        <f>'[4]Janeiro'!$I$36</f>
        <v>NO</v>
      </c>
      <c r="AH8" s="2"/>
    </row>
    <row r="9" spans="1:34" ht="16.5" customHeight="1">
      <c r="A9" s="9" t="s">
        <v>4</v>
      </c>
      <c r="B9" s="20" t="str">
        <f>'[5]Janeiro'!$I$5</f>
        <v>NO</v>
      </c>
      <c r="C9" s="20" t="str">
        <f>'[5]Janeiro'!$I$6</f>
        <v>NO</v>
      </c>
      <c r="D9" s="20" t="str">
        <f>'[5]Janeiro'!$I$7</f>
        <v>SE</v>
      </c>
      <c r="E9" s="20" t="str">
        <f>'[5]Janeiro'!$I$8</f>
        <v>NO</v>
      </c>
      <c r="F9" s="20" t="str">
        <f>'[5]Janeiro'!$I$9</f>
        <v>NO</v>
      </c>
      <c r="G9" s="20" t="str">
        <f>'[5]Janeiro'!$I$10</f>
        <v>NO</v>
      </c>
      <c r="H9" s="20" t="str">
        <f>'[5]Janeiro'!$I$11</f>
        <v>NO</v>
      </c>
      <c r="I9" s="20" t="str">
        <f>'[5]Janeiro'!$I$12</f>
        <v>NO</v>
      </c>
      <c r="J9" s="20" t="str">
        <f>'[5]Janeiro'!$I$13</f>
        <v>NO</v>
      </c>
      <c r="K9" s="20" t="str">
        <f>'[5]Janeiro'!$I$14</f>
        <v>NO</v>
      </c>
      <c r="L9" s="20" t="str">
        <f>'[5]Janeiro'!$I$15</f>
        <v>NO</v>
      </c>
      <c r="M9" s="20" t="str">
        <f>'[5]Janeiro'!$I$16</f>
        <v>NO</v>
      </c>
      <c r="N9" s="20" t="str">
        <f>'[5]Janeiro'!$I$17</f>
        <v>NE</v>
      </c>
      <c r="O9" s="20" t="str">
        <f>'[5]Janeiro'!$I$18</f>
        <v>SE</v>
      </c>
      <c r="P9" s="20" t="str">
        <f>'[5]Janeiro'!$I$19</f>
        <v>NO</v>
      </c>
      <c r="Q9" s="20" t="str">
        <f>'[5]Janeiro'!$I$20</f>
        <v>NO</v>
      </c>
      <c r="R9" s="20" t="str">
        <f>'[5]Janeiro'!$I$21</f>
        <v>NE</v>
      </c>
      <c r="S9" s="20" t="str">
        <f>'[5]Janeiro'!$I$22</f>
        <v>NO</v>
      </c>
      <c r="T9" s="20" t="str">
        <f>'[5]Janeiro'!$I$23</f>
        <v>NO</v>
      </c>
      <c r="U9" s="20" t="str">
        <f>'[5]Janeiro'!$I$24</f>
        <v>NO</v>
      </c>
      <c r="V9" s="20" t="str">
        <f>'[5]Janeiro'!$I$25</f>
        <v>NO</v>
      </c>
      <c r="W9" s="20" t="str">
        <f>'[5]Janeiro'!$I$26</f>
        <v>NO</v>
      </c>
      <c r="X9" s="20" t="str">
        <f>'[5]Janeiro'!$I$27</f>
        <v>NO</v>
      </c>
      <c r="Y9" s="20" t="str">
        <f>'[5]Janeiro'!$I$28</f>
        <v>NE</v>
      </c>
      <c r="Z9" s="20" t="str">
        <f>'[5]Janeiro'!$I$29</f>
        <v>NE</v>
      </c>
      <c r="AA9" s="20" t="str">
        <f>'[5]Janeiro'!$I$30</f>
        <v>NE</v>
      </c>
      <c r="AB9" s="20" t="str">
        <f>'[5]Janeiro'!$I$31</f>
        <v>NE</v>
      </c>
      <c r="AC9" s="20" t="str">
        <f>'[5]Janeiro'!$I$32</f>
        <v>NE</v>
      </c>
      <c r="AD9" s="20" t="str">
        <f>'[5]Janeiro'!$I$33</f>
        <v>NO</v>
      </c>
      <c r="AE9" s="20" t="str">
        <f>'[5]Janeiro'!$I$34</f>
        <v>NO</v>
      </c>
      <c r="AF9" s="20" t="str">
        <f>'[5]Janeiro'!$I$35</f>
        <v>NO</v>
      </c>
      <c r="AG9" s="26" t="str">
        <f>'[5]Janeiro'!$I$36</f>
        <v>NO</v>
      </c>
      <c r="AH9" s="2"/>
    </row>
    <row r="10" spans="1:34" ht="16.5" customHeight="1">
      <c r="A10" s="9" t="s">
        <v>5</v>
      </c>
      <c r="B10" s="2" t="str">
        <f>'[6]Janeiro'!$I$5</f>
        <v>NO</v>
      </c>
      <c r="C10" s="2" t="str">
        <f>'[6]Janeiro'!$I$6</f>
        <v>NE</v>
      </c>
      <c r="D10" s="2" t="str">
        <f>'[6]Janeiro'!$I$7</f>
        <v>NE</v>
      </c>
      <c r="E10" s="2" t="str">
        <f>'[6]Janeiro'!$I$8</f>
        <v>NE</v>
      </c>
      <c r="F10" s="2" t="str">
        <f>'[6]Janeiro'!$I$9</f>
        <v>SO</v>
      </c>
      <c r="G10" s="2" t="str">
        <f>'[6]Janeiro'!$I$10</f>
        <v>SO</v>
      </c>
      <c r="H10" s="2" t="str">
        <f>'[6]Janeiro'!$I$11</f>
        <v>SO</v>
      </c>
      <c r="I10" s="2" t="str">
        <f>'[6]Janeiro'!$I$12</f>
        <v>SE</v>
      </c>
      <c r="J10" s="2" t="str">
        <f>'[6]Janeiro'!$I$13</f>
        <v>NO</v>
      </c>
      <c r="K10" s="2" t="str">
        <f>'[6]Janeiro'!$I$14</f>
        <v>NO</v>
      </c>
      <c r="L10" s="2" t="str">
        <f>'[6]Janeiro'!$I$15</f>
        <v>NO</v>
      </c>
      <c r="M10" s="2" t="str">
        <f>'[6]Janeiro'!$I$16</f>
        <v>NE</v>
      </c>
      <c r="N10" s="2" t="str">
        <f>'[6]Janeiro'!$I$17</f>
        <v>NE</v>
      </c>
      <c r="O10" s="2" t="str">
        <f>'[6]Janeiro'!$I$18</f>
        <v>SE</v>
      </c>
      <c r="P10" s="2" t="str">
        <f>'[6]Janeiro'!$I$19</f>
        <v>SE</v>
      </c>
      <c r="Q10" s="2" t="str">
        <f>'[6]Janeiro'!$I$20</f>
        <v>NE</v>
      </c>
      <c r="R10" s="2" t="str">
        <f>'[6]Janeiro'!$I$21</f>
        <v>NO</v>
      </c>
      <c r="S10" s="2" t="str">
        <f>'[6]Janeiro'!$I$22</f>
        <v>NO</v>
      </c>
      <c r="T10" s="20" t="str">
        <f>'[6]Janeiro'!$I$23</f>
        <v>NO</v>
      </c>
      <c r="U10" s="20" t="str">
        <f>'[6]Janeiro'!$I$24</f>
        <v>NO</v>
      </c>
      <c r="V10" s="20" t="str">
        <f>'[6]Janeiro'!$I$25</f>
        <v>NO</v>
      </c>
      <c r="W10" s="20" t="str">
        <f>'[6]Janeiro'!$I$26</f>
        <v>NE</v>
      </c>
      <c r="X10" s="20" t="str">
        <f>'[6]Janeiro'!$I$27</f>
        <v>SE</v>
      </c>
      <c r="Y10" s="20" t="str">
        <f>'[6]Janeiro'!$I$28</f>
        <v>SE</v>
      </c>
      <c r="Z10" s="20" t="str">
        <f>'[6]Janeiro'!$I$29</f>
        <v>NE</v>
      </c>
      <c r="AA10" s="20" t="str">
        <f>'[6]Janeiro'!$I$30</f>
        <v>SE</v>
      </c>
      <c r="AB10" s="20" t="str">
        <f>'[6]Janeiro'!$I$31</f>
        <v>NE</v>
      </c>
      <c r="AC10" s="20" t="str">
        <f>'[6]Janeiro'!$I$32</f>
        <v>NE</v>
      </c>
      <c r="AD10" s="20" t="str">
        <f>'[6]Janeiro'!$I$33</f>
        <v>SE</v>
      </c>
      <c r="AE10" s="20" t="str">
        <f>'[6]Janeiro'!$I$34</f>
        <v>SO</v>
      </c>
      <c r="AF10" s="20" t="str">
        <f>'[6]Janeiro'!$I$35</f>
        <v>SO</v>
      </c>
      <c r="AG10" s="26" t="str">
        <f>'[6]Janeiro'!$I$36</f>
        <v>NE</v>
      </c>
      <c r="AH10" s="2"/>
    </row>
    <row r="11" spans="1:34" ht="16.5" customHeight="1">
      <c r="A11" s="9" t="s">
        <v>6</v>
      </c>
      <c r="B11" s="2" t="str">
        <f>'[7]Janeiro'!$I$5</f>
        <v>SO</v>
      </c>
      <c r="C11" s="2" t="str">
        <f>'[7]Janeiro'!$I$6</f>
        <v>NE</v>
      </c>
      <c r="D11" s="2" t="str">
        <f>'[7]Janeiro'!$I$7</f>
        <v>NE</v>
      </c>
      <c r="E11" s="2" t="str">
        <f>'[7]Janeiro'!$I$8</f>
        <v>NE</v>
      </c>
      <c r="F11" s="2" t="str">
        <f>'[7]Janeiro'!$I$9</f>
        <v>NO</v>
      </c>
      <c r="G11" s="2" t="str">
        <f>'[7]Janeiro'!$I$10</f>
        <v>SO</v>
      </c>
      <c r="H11" s="2" t="str">
        <f>'[7]Janeiro'!$I$11</f>
        <v>SE</v>
      </c>
      <c r="I11" s="2" t="str">
        <f>'[7]Janeiro'!$I$12</f>
        <v>NE</v>
      </c>
      <c r="J11" s="2" t="str">
        <f>'[7]Janeiro'!$I$13</f>
        <v>NO</v>
      </c>
      <c r="K11" s="2" t="str">
        <f>'[7]Janeiro'!$I$14</f>
        <v>NO</v>
      </c>
      <c r="L11" s="2" t="str">
        <f>'[7]Janeiro'!$I$15</f>
        <v>NO</v>
      </c>
      <c r="M11" s="2" t="str">
        <f>'[7]Janeiro'!$I$16</f>
        <v>SE</v>
      </c>
      <c r="N11" s="2" t="str">
        <f>'[7]Janeiro'!$I$17</f>
        <v>NE</v>
      </c>
      <c r="O11" s="2" t="str">
        <f>'[7]Janeiro'!$I$18</f>
        <v>SE</v>
      </c>
      <c r="P11" s="2" t="str">
        <f>'[7]Janeiro'!$I$19</f>
        <v>SE</v>
      </c>
      <c r="Q11" s="2" t="str">
        <f>'[7]Janeiro'!$I$20</f>
        <v>NE</v>
      </c>
      <c r="R11" s="2" t="str">
        <f>'[7]Janeiro'!$I$21</f>
        <v>NE</v>
      </c>
      <c r="S11" s="2" t="str">
        <f>'[7]Janeiro'!$I$22</f>
        <v>NO</v>
      </c>
      <c r="T11" s="20" t="str">
        <f>'[7]Janeiro'!$I$23</f>
        <v>NO</v>
      </c>
      <c r="U11" s="20" t="str">
        <f>'[7]Janeiro'!$I$24</f>
        <v>NO</v>
      </c>
      <c r="V11" s="20" t="str">
        <f>'[7]Janeiro'!$I$25</f>
        <v>SE</v>
      </c>
      <c r="W11" s="20" t="str">
        <f>'[7]Janeiro'!$I$26</f>
        <v>SE</v>
      </c>
      <c r="X11" s="20" t="str">
        <f>'[7]Janeiro'!$I$27</f>
        <v>SE</v>
      </c>
      <c r="Y11" s="20" t="str">
        <f>'[7]Janeiro'!$I$28</f>
        <v>SE</v>
      </c>
      <c r="Z11" s="20" t="str">
        <f>'[7]Janeiro'!$I$29</f>
        <v>NE</v>
      </c>
      <c r="AA11" s="20" t="str">
        <f>'[7]Janeiro'!$I$30</f>
        <v>SE</v>
      </c>
      <c r="AB11" s="20" t="str">
        <f>'[7]Janeiro'!$I$31</f>
        <v>NE</v>
      </c>
      <c r="AC11" s="20" t="str">
        <f>'[7]Janeiro'!$I$32</f>
        <v>SE</v>
      </c>
      <c r="AD11" s="20" t="str">
        <f>'[7]Janeiro'!$I$33</f>
        <v>SE</v>
      </c>
      <c r="AE11" s="20" t="str">
        <f>'[7]Janeiro'!$I$34</f>
        <v>SE</v>
      </c>
      <c r="AF11" s="20" t="str">
        <f>'[7]Janeiro'!$I$35</f>
        <v>SE</v>
      </c>
      <c r="AG11" s="26" t="str">
        <f>'[7]Janeiro'!$I$36</f>
        <v>SE</v>
      </c>
      <c r="AH11" s="2"/>
    </row>
    <row r="12" spans="1:34" ht="16.5" customHeight="1">
      <c r="A12" s="9" t="s">
        <v>7</v>
      </c>
      <c r="B12" s="2" t="str">
        <f>'[8]Janeiro'!$I$5</f>
        <v>NO</v>
      </c>
      <c r="C12" s="2" t="str">
        <f>'[8]Janeiro'!$I$6</f>
        <v>NO</v>
      </c>
      <c r="D12" s="2" t="str">
        <f>'[8]Janeiro'!$I$7</f>
        <v>NE</v>
      </c>
      <c r="E12" s="2" t="str">
        <f>'[8]Janeiro'!$I$8</f>
        <v>NO</v>
      </c>
      <c r="F12" s="2" t="str">
        <f>'[8]Janeiro'!$I$9</f>
        <v>NO</v>
      </c>
      <c r="G12" s="2" t="str">
        <f>'[8]Janeiro'!$I$10</f>
        <v>SO</v>
      </c>
      <c r="H12" s="2" t="str">
        <f>'[8]Janeiro'!$I$11</f>
        <v>SO</v>
      </c>
      <c r="I12" s="2" t="str">
        <f>'[8]Janeiro'!$I$12</f>
        <v>NO</v>
      </c>
      <c r="J12" s="2" t="str">
        <f>'[8]Janeiro'!$I$13</f>
        <v>NO</v>
      </c>
      <c r="K12" s="2" t="str">
        <f>'[8]Janeiro'!$I$14</f>
        <v>NO</v>
      </c>
      <c r="L12" s="2" t="str">
        <f>'[8]Janeiro'!$I$15</f>
        <v>NO</v>
      </c>
      <c r="M12" s="2" t="str">
        <f>'[8]Janeiro'!$I$16</f>
        <v>NO</v>
      </c>
      <c r="N12" s="2" t="str">
        <f>'[8]Janeiro'!$I$17</f>
        <v>NO</v>
      </c>
      <c r="O12" s="2" t="str">
        <f>'[8]Janeiro'!$I$18</f>
        <v>SE</v>
      </c>
      <c r="P12" s="2" t="str">
        <f>'[8]Janeiro'!$I$19</f>
        <v>SE</v>
      </c>
      <c r="Q12" s="2" t="str">
        <f>'[8]Janeiro'!$I$20</f>
        <v>NE</v>
      </c>
      <c r="R12" s="2" t="str">
        <f>'[8]Janeiro'!$I$21</f>
        <v>NO</v>
      </c>
      <c r="S12" s="2" t="str">
        <f>'[8]Janeiro'!$I$22</f>
        <v>NO</v>
      </c>
      <c r="T12" s="20" t="str">
        <f>'[8]Janeiro'!$I$23</f>
        <v>NO</v>
      </c>
      <c r="U12" s="20" t="str">
        <f>'[8]Janeiro'!$I$24</f>
        <v>NO</v>
      </c>
      <c r="V12" s="20" t="str">
        <f>'[8]Janeiro'!$I$25</f>
        <v>NO</v>
      </c>
      <c r="W12" s="20" t="str">
        <f>'[8]Janeiro'!$I$26</f>
        <v>SE</v>
      </c>
      <c r="X12" s="20" t="str">
        <f>'[8]Janeiro'!$I$27</f>
        <v>SE</v>
      </c>
      <c r="Y12" s="20" t="str">
        <f>'[8]Janeiro'!$I$28</f>
        <v>SE</v>
      </c>
      <c r="Z12" s="20" t="str">
        <f>'[8]Janeiro'!$I$29</f>
        <v>SE</v>
      </c>
      <c r="AA12" s="20" t="str">
        <f>'[8]Janeiro'!$I$30</f>
        <v>SE</v>
      </c>
      <c r="AB12" s="20" t="str">
        <f>'[8]Janeiro'!$I$31</f>
        <v>SE</v>
      </c>
      <c r="AC12" s="20" t="str">
        <f>'[8]Janeiro'!$I$32</f>
        <v>SE</v>
      </c>
      <c r="AD12" s="20" t="str">
        <f>'[8]Janeiro'!$I$33</f>
        <v>SE</v>
      </c>
      <c r="AE12" s="20" t="str">
        <f>'[8]Janeiro'!$I$34</f>
        <v>SO</v>
      </c>
      <c r="AF12" s="20" t="str">
        <f>'[8]Janeiro'!$I$35</f>
        <v>SO</v>
      </c>
      <c r="AG12" s="26" t="str">
        <f>'[8]Janeiro'!$I$36</f>
        <v>NO</v>
      </c>
      <c r="AH12" s="2"/>
    </row>
    <row r="13" spans="1:34" ht="16.5" customHeight="1">
      <c r="A13" s="9" t="s">
        <v>8</v>
      </c>
      <c r="B13" s="2" t="str">
        <f>'[9]Janeiro'!$I$5</f>
        <v>NE</v>
      </c>
      <c r="C13" s="2" t="str">
        <f>'[9]Janeiro'!$I$6</f>
        <v>NO</v>
      </c>
      <c r="D13" s="2" t="str">
        <f>'[9]Janeiro'!$I$7</f>
        <v>NE</v>
      </c>
      <c r="E13" s="2" t="str">
        <f>'[9]Janeiro'!$I$8</f>
        <v>NE</v>
      </c>
      <c r="F13" s="2" t="str">
        <f>'[9]Janeiro'!$I$9</f>
        <v>NO</v>
      </c>
      <c r="G13" s="2" t="str">
        <f>'[9]Janeiro'!$I$10</f>
        <v>NO</v>
      </c>
      <c r="H13" s="2" t="str">
        <f>'[9]Janeiro'!$I$11</f>
        <v>SO</v>
      </c>
      <c r="I13" s="2" t="str">
        <f>'[9]Janeiro'!$I$12</f>
        <v>NE</v>
      </c>
      <c r="J13" s="2" t="str">
        <f>'[9]Janeiro'!$I$13</f>
        <v>NE</v>
      </c>
      <c r="K13" s="2" t="str">
        <f>'[9]Janeiro'!$I$14</f>
        <v>NO</v>
      </c>
      <c r="L13" s="2" t="str">
        <f>'[9]Janeiro'!$I$15</f>
        <v>NO</v>
      </c>
      <c r="M13" s="2" t="str">
        <f>'[9]Janeiro'!$I$16</f>
        <v>NE</v>
      </c>
      <c r="N13" s="2" t="str">
        <f>'[9]Janeiro'!$I$17</f>
        <v>SE</v>
      </c>
      <c r="O13" s="2" t="str">
        <f>'[9]Janeiro'!$I$18</f>
        <v>SO</v>
      </c>
      <c r="P13" s="2" t="str">
        <f>'[9]Janeiro'!$I$19</f>
        <v>SO</v>
      </c>
      <c r="Q13" s="2" t="str">
        <f>'[9]Janeiro'!$I$20</f>
        <v>NE</v>
      </c>
      <c r="R13" s="2" t="str">
        <f>'[9]Janeiro'!$I$21</f>
        <v>NE</v>
      </c>
      <c r="S13" s="2" t="str">
        <f>'[9]Janeiro'!$I$22</f>
        <v>NO</v>
      </c>
      <c r="T13" s="2" t="str">
        <f>'[9]Janeiro'!$I$23</f>
        <v>NO</v>
      </c>
      <c r="U13" s="2" t="str">
        <f>'[9]Janeiro'!$I$24</f>
        <v>NE</v>
      </c>
      <c r="V13" s="2" t="str">
        <f>'[9]Janeiro'!$I$25</f>
        <v>NE</v>
      </c>
      <c r="W13" s="2" t="str">
        <f>'[9]Janeiro'!$I$26</f>
        <v>NE</v>
      </c>
      <c r="X13" s="2" t="str">
        <f>'[9]Janeiro'!$I$27</f>
        <v>SO</v>
      </c>
      <c r="Y13" s="2" t="str">
        <f>'[9]Janeiro'!$I$28</f>
        <v>SO</v>
      </c>
      <c r="Z13" s="2" t="str">
        <f>'[9]Janeiro'!$I$29</f>
        <v>NE</v>
      </c>
      <c r="AA13" s="2" t="str">
        <f>'[9]Janeiro'!$I$30</f>
        <v>NE</v>
      </c>
      <c r="AB13" s="2" t="str">
        <f>'[9]Janeiro'!$I$31</f>
        <v>NE</v>
      </c>
      <c r="AC13" s="2" t="str">
        <f>'[9]Janeiro'!$I$32</f>
        <v>NE</v>
      </c>
      <c r="AD13" s="2" t="str">
        <f>'[9]Janeiro'!$I33</f>
        <v>NO</v>
      </c>
      <c r="AE13" s="2" t="str">
        <f>'[9]Janeiro'!$I$34</f>
        <v>SO</v>
      </c>
      <c r="AF13" s="2" t="str">
        <f>'[9]Janeiro'!$I$35</f>
        <v>SO</v>
      </c>
      <c r="AG13" s="35" t="str">
        <f>'[9]Janeiro'!$I$36</f>
        <v>NE</v>
      </c>
      <c r="AH13" s="2"/>
    </row>
    <row r="14" spans="1:34" ht="16.5" customHeight="1">
      <c r="A14" s="9" t="s">
        <v>9</v>
      </c>
      <c r="B14" s="20" t="str">
        <f>'[10]Janeiro'!$I$5</f>
        <v>NE</v>
      </c>
      <c r="C14" s="20" t="str">
        <f>'[10]Janeiro'!$I$6</f>
        <v>NE</v>
      </c>
      <c r="D14" s="20" t="str">
        <f>'[10]Janeiro'!$I$7</f>
        <v>NE</v>
      </c>
      <c r="E14" s="20" t="str">
        <f>'[10]Janeiro'!$I$8</f>
        <v>NE</v>
      </c>
      <c r="F14" s="20" t="str">
        <f>'[10]Janeiro'!$I$9</f>
        <v>NO</v>
      </c>
      <c r="G14" s="20" t="str">
        <f>'[10]Janeiro'!$I$10</f>
        <v>NO</v>
      </c>
      <c r="H14" s="20" t="str">
        <f>'[10]Janeiro'!$I$11</f>
        <v>NE</v>
      </c>
      <c r="I14" s="20" t="str">
        <f>'[10]Janeiro'!$I$12</f>
        <v>NE</v>
      </c>
      <c r="J14" s="20" t="str">
        <f>'[10]Janeiro'!$I$13</f>
        <v>NE</v>
      </c>
      <c r="K14" s="20" t="str">
        <f>'[10]Janeiro'!$I$14</f>
        <v>NO</v>
      </c>
      <c r="L14" s="20" t="str">
        <f>'[10]Janeiro'!$I$15</f>
        <v>NO</v>
      </c>
      <c r="M14" s="20" t="str">
        <f>'[10]Janeiro'!$I$16</f>
        <v>NE</v>
      </c>
      <c r="N14" s="20" t="str">
        <f>'[10]Janeiro'!$I$17</f>
        <v>NE</v>
      </c>
      <c r="O14" s="20" t="str">
        <f>'[10]Janeiro'!$I$18</f>
        <v>NE</v>
      </c>
      <c r="P14" s="20" t="str">
        <f>'[10]Janeiro'!$I$19</f>
        <v>SE</v>
      </c>
      <c r="Q14" s="20" t="str">
        <f>'[10]Janeiro'!$I$20</f>
        <v>NE</v>
      </c>
      <c r="R14" s="20" t="str">
        <f>'[10]Janeiro'!$I$21</f>
        <v>NE</v>
      </c>
      <c r="S14" s="20" t="str">
        <f>'[10]Janeiro'!$I$22</f>
        <v>NO</v>
      </c>
      <c r="T14" s="20" t="str">
        <f>'[10]Janeiro'!$I$23</f>
        <v>NO</v>
      </c>
      <c r="U14" s="20" t="str">
        <f>'[10]Janeiro'!$I$24</f>
        <v>NE</v>
      </c>
      <c r="V14" s="20" t="str">
        <f>'[10]Janeiro'!$I$25</f>
        <v>NO</v>
      </c>
      <c r="W14" s="20" t="str">
        <f>'[10]Janeiro'!$I$26</f>
        <v>NE</v>
      </c>
      <c r="X14" s="20" t="str">
        <f>'[10]Janeiro'!$I$27</f>
        <v>NO</v>
      </c>
      <c r="Y14" s="20" t="str">
        <f>'[10]Janeiro'!$I$28</f>
        <v>NO</v>
      </c>
      <c r="Z14" s="20" t="str">
        <f>'[10]Janeiro'!$I$29</f>
        <v>NO</v>
      </c>
      <c r="AA14" s="20" t="str">
        <f>'[10]Janeiro'!$I$30</f>
        <v>NE</v>
      </c>
      <c r="AB14" s="20" t="str">
        <f>'[10]Janeiro'!$I$31</f>
        <v>NE</v>
      </c>
      <c r="AC14" s="20" t="str">
        <f>'[10]Janeiro'!$I$32</f>
        <v>NE</v>
      </c>
      <c r="AD14" s="20" t="str">
        <f>'[10]Janeiro'!$I$33</f>
        <v>NE</v>
      </c>
      <c r="AE14" s="20" t="str">
        <f>'[10]Janeiro'!$I$34</f>
        <v>NO</v>
      </c>
      <c r="AF14" s="20" t="str">
        <f>'[10]Janeiro'!$I$35</f>
        <v>SO</v>
      </c>
      <c r="AG14" s="26" t="str">
        <f>'[10]Janeiro'!$I$36</f>
        <v>NE</v>
      </c>
      <c r="AH14" s="2"/>
    </row>
    <row r="15" spans="1:34" ht="16.5" customHeight="1">
      <c r="A15" s="9" t="s">
        <v>10</v>
      </c>
      <c r="B15" s="2" t="s">
        <v>32</v>
      </c>
      <c r="C15" s="2" t="s">
        <v>32</v>
      </c>
      <c r="D15" s="2" t="s">
        <v>32</v>
      </c>
      <c r="E15" s="2" t="s">
        <v>32</v>
      </c>
      <c r="F15" s="2" t="s">
        <v>32</v>
      </c>
      <c r="G15" s="2" t="s">
        <v>32</v>
      </c>
      <c r="H15" s="2" t="s">
        <v>32</v>
      </c>
      <c r="I15" s="2" t="s">
        <v>32</v>
      </c>
      <c r="J15" s="2" t="s">
        <v>32</v>
      </c>
      <c r="K15" s="2" t="s">
        <v>32</v>
      </c>
      <c r="L15" s="2" t="s">
        <v>32</v>
      </c>
      <c r="M15" s="2" t="s">
        <v>32</v>
      </c>
      <c r="N15" s="2" t="s">
        <v>32</v>
      </c>
      <c r="O15" s="2" t="s">
        <v>32</v>
      </c>
      <c r="P15" s="2" t="s">
        <v>32</v>
      </c>
      <c r="Q15" s="2" t="s">
        <v>32</v>
      </c>
      <c r="R15" s="2" t="s">
        <v>32</v>
      </c>
      <c r="S15" s="2" t="s">
        <v>32</v>
      </c>
      <c r="T15" s="2" t="s">
        <v>32</v>
      </c>
      <c r="U15" s="2" t="s">
        <v>32</v>
      </c>
      <c r="V15" s="2" t="s">
        <v>32</v>
      </c>
      <c r="W15" s="2" t="s">
        <v>32</v>
      </c>
      <c r="X15" s="2" t="s">
        <v>32</v>
      </c>
      <c r="Y15" s="2" t="s">
        <v>32</v>
      </c>
      <c r="Z15" s="2" t="s">
        <v>32</v>
      </c>
      <c r="AA15" s="2" t="s">
        <v>32</v>
      </c>
      <c r="AB15" s="2" t="s">
        <v>32</v>
      </c>
      <c r="AC15" s="2" t="s">
        <v>32</v>
      </c>
      <c r="AD15" s="2" t="s">
        <v>32</v>
      </c>
      <c r="AE15" s="2" t="s">
        <v>32</v>
      </c>
      <c r="AF15" s="2" t="s">
        <v>32</v>
      </c>
      <c r="AG15" s="16" t="s">
        <v>32</v>
      </c>
      <c r="AH15" s="2"/>
    </row>
    <row r="16" spans="1:34" ht="16.5" customHeight="1">
      <c r="A16" s="9" t="s">
        <v>11</v>
      </c>
      <c r="B16" s="2" t="str">
        <f>'[11]Janeiro'!$I$5</f>
        <v>NE</v>
      </c>
      <c r="C16" s="2" t="str">
        <f>'[11]Janeiro'!$I$6</f>
        <v>NE</v>
      </c>
      <c r="D16" s="2" t="str">
        <f>'[11]Janeiro'!$I$7</f>
        <v>NE</v>
      </c>
      <c r="E16" s="2" t="str">
        <f>'[11]Janeiro'!$I$8</f>
        <v>NE</v>
      </c>
      <c r="F16" s="2" t="str">
        <f>'[11]Janeiro'!$I$9</f>
        <v>NO</v>
      </c>
      <c r="G16" s="2" t="str">
        <f>'[11]Janeiro'!$I$10</f>
        <v>SO</v>
      </c>
      <c r="H16" s="2" t="str">
        <f>'[11]Janeiro'!$I$11</f>
        <v>NE</v>
      </c>
      <c r="I16" s="2" t="str">
        <f>'[11]Janeiro'!$I$12</f>
        <v>NE</v>
      </c>
      <c r="J16" s="2" t="str">
        <f>'[11]Janeiro'!$I$13</f>
        <v>NO</v>
      </c>
      <c r="K16" s="2" t="str">
        <f>'[11]Janeiro'!$I$14</f>
        <v>NE</v>
      </c>
      <c r="L16" s="2" t="str">
        <f>'[11]Janeiro'!$I$15</f>
        <v>NO</v>
      </c>
      <c r="M16" s="2" t="str">
        <f>'[11]Janeiro'!$I$16</f>
        <v>NE</v>
      </c>
      <c r="N16" s="2" t="str">
        <f>'[11]Janeiro'!$I$17</f>
        <v>NE</v>
      </c>
      <c r="O16" s="2" t="str">
        <f>'[11]Janeiro'!$I$18</f>
        <v>NE</v>
      </c>
      <c r="P16" s="2" t="str">
        <f>'[11]Janeiro'!$I$19</f>
        <v>NE</v>
      </c>
      <c r="Q16" s="2" t="str">
        <f>'[11]Janeiro'!$I$20</f>
        <v>NE</v>
      </c>
      <c r="R16" s="2" t="str">
        <f>'[11]Janeiro'!$I$21</f>
        <v>NE</v>
      </c>
      <c r="S16" s="2" t="str">
        <f>'[11]Janeiro'!$I$22</f>
        <v>NO</v>
      </c>
      <c r="T16" s="2" t="str">
        <f>'[11]Janeiro'!$I$23</f>
        <v>NO</v>
      </c>
      <c r="U16" s="2" t="str">
        <f>'[11]Janeiro'!$I$24</f>
        <v>NE</v>
      </c>
      <c r="V16" s="2" t="str">
        <f>'[11]Janeiro'!$I$25</f>
        <v>NE</v>
      </c>
      <c r="W16" s="2" t="str">
        <f>'[11]Janeiro'!$I$26</f>
        <v>NE</v>
      </c>
      <c r="X16" s="2" t="str">
        <f>'[11]Janeiro'!$I$27</f>
        <v>NE</v>
      </c>
      <c r="Y16" s="2" t="str">
        <f>'[11]Janeiro'!$I$28</f>
        <v>NE</v>
      </c>
      <c r="Z16" s="2" t="str">
        <f>'[11]Janeiro'!$I$29</f>
        <v>NE</v>
      </c>
      <c r="AA16" s="2" t="str">
        <f>'[11]Janeiro'!$I$30</f>
        <v>NE</v>
      </c>
      <c r="AB16" s="2" t="str">
        <f>'[11]Janeiro'!$I$31</f>
        <v>NE</v>
      </c>
      <c r="AC16" s="2" t="str">
        <f>'[11]Janeiro'!$I$32</f>
        <v>NE</v>
      </c>
      <c r="AD16" s="2" t="str">
        <f>'[11]Janeiro'!$I$33</f>
        <v>NE</v>
      </c>
      <c r="AE16" s="2" t="str">
        <f>'[11]Janeiro'!$I$34</f>
        <v>SO</v>
      </c>
      <c r="AF16" s="2" t="str">
        <f>'[11]Janeiro'!$I$35</f>
        <v>SO</v>
      </c>
      <c r="AG16" s="35" t="str">
        <f>'[11]Janeiro'!$I$36</f>
        <v>NE</v>
      </c>
      <c r="AH16" s="2"/>
    </row>
    <row r="17" spans="1:34" ht="16.5" customHeight="1">
      <c r="A17" s="9" t="s">
        <v>12</v>
      </c>
      <c r="B17" s="23" t="str">
        <f>'[12]Janeiro'!$I$5</f>
        <v>NO</v>
      </c>
      <c r="C17" s="23" t="str">
        <f>'[12]Janeiro'!$I$6</f>
        <v>NO</v>
      </c>
      <c r="D17" s="23" t="str">
        <f>'[12]Janeiro'!$I$7</f>
        <v>NO</v>
      </c>
      <c r="E17" s="23" t="str">
        <f>'[12]Janeiro'!$I$8</f>
        <v>NE</v>
      </c>
      <c r="F17" s="23" t="str">
        <f>'[12]Janeiro'!$I$9</f>
        <v>NO</v>
      </c>
      <c r="G17" s="23" t="str">
        <f>'[12]Janeiro'!$I$10</f>
        <v>NO</v>
      </c>
      <c r="H17" s="23" t="str">
        <f>'[12]Janeiro'!$I$11</f>
        <v>NO</v>
      </c>
      <c r="I17" s="23" t="str">
        <f>'[12]Janeiro'!$I$12</f>
        <v>NO</v>
      </c>
      <c r="J17" s="23" t="str">
        <f>'[12]Janeiro'!$I$13</f>
        <v>NE</v>
      </c>
      <c r="K17" s="23" t="str">
        <f>'[12]Janeiro'!$I$14</f>
        <v>NE</v>
      </c>
      <c r="L17" s="23" t="str">
        <f>'[12]Janeiro'!$I$15</f>
        <v>NE</v>
      </c>
      <c r="M17" s="23" t="str">
        <f>'[12]Janeiro'!$I$16</f>
        <v>SO</v>
      </c>
      <c r="N17" s="23" t="str">
        <f>'[12]Janeiro'!$I$17</f>
        <v>NE</v>
      </c>
      <c r="O17" s="23" t="str">
        <f>'[12]Janeiro'!$I$18</f>
        <v>NO</v>
      </c>
      <c r="P17" s="23" t="str">
        <f>'[12]Janeiro'!$I$19</f>
        <v>SE</v>
      </c>
      <c r="Q17" s="23" t="str">
        <f>'[12]Janeiro'!$I$20</f>
        <v>NE</v>
      </c>
      <c r="R17" s="23" t="str">
        <f>'[12]Janeiro'!$I$21</f>
        <v>NE</v>
      </c>
      <c r="S17" s="23" t="str">
        <f>'[12]Janeiro'!$I$22</f>
        <v>NO</v>
      </c>
      <c r="T17" s="23" t="str">
        <f>'[12]Janeiro'!$I$23</f>
        <v>NO</v>
      </c>
      <c r="U17" s="23" t="str">
        <f>'[12]Janeiro'!$I$24</f>
        <v>SE</v>
      </c>
      <c r="V17" s="23" t="str">
        <f>'[12]Janeiro'!$I$25</f>
        <v>NE</v>
      </c>
      <c r="W17" s="23" t="str">
        <f>'[12]Janeiro'!$I$26</f>
        <v>NE</v>
      </c>
      <c r="X17" s="23" t="str">
        <f>'[12]Janeiro'!$I$27</f>
        <v>NE</v>
      </c>
      <c r="Y17" s="23" t="str">
        <f>'[12]Janeiro'!$I$28</f>
        <v>SE</v>
      </c>
      <c r="Z17" s="23" t="str">
        <f>'[12]Janeiro'!$I$29</f>
        <v>SE</v>
      </c>
      <c r="AA17" s="23" t="str">
        <f>'[12]Janeiro'!$I$30</f>
        <v>SE</v>
      </c>
      <c r="AB17" s="23" t="str">
        <f>'[12]Janeiro'!$I$31</f>
        <v>NE</v>
      </c>
      <c r="AC17" s="23" t="str">
        <f>'[12]Janeiro'!$I$32</f>
        <v>SE</v>
      </c>
      <c r="AD17" s="23" t="str">
        <f>'[12]Janeiro'!$I$33</f>
        <v>SE</v>
      </c>
      <c r="AE17" s="23" t="str">
        <f>'[12]Janeiro'!$I$34</f>
        <v>SE</v>
      </c>
      <c r="AF17" s="23" t="str">
        <f>'[12]Janeiro'!$I$35</f>
        <v>SO</v>
      </c>
      <c r="AG17" s="36" t="str">
        <f>'[12]Janeiro'!$I$36</f>
        <v>NE</v>
      </c>
      <c r="AH17" s="2"/>
    </row>
    <row r="18" spans="1:34" ht="16.5" customHeight="1">
      <c r="A18" s="9" t="s">
        <v>13</v>
      </c>
      <c r="B18" s="2" t="str">
        <f>'[14]Janeiro'!$I$5</f>
        <v>NO</v>
      </c>
      <c r="C18" s="2" t="str">
        <f>'[14]Janeiro'!$I$6</f>
        <v>NO</v>
      </c>
      <c r="D18" s="2" t="str">
        <f>'[14]Janeiro'!$I$7</f>
        <v>NE</v>
      </c>
      <c r="E18" s="2" t="str">
        <f>'[14]Janeiro'!$I$8</f>
        <v>NO</v>
      </c>
      <c r="F18" s="2" t="str">
        <f>'[14]Janeiro'!$I$9</f>
        <v>NO</v>
      </c>
      <c r="G18" s="2" t="str">
        <f>'[14]Janeiro'!$I$10</f>
        <v>SO</v>
      </c>
      <c r="H18" s="2" t="str">
        <f>'[14]Janeiro'!$I$11</f>
        <v>NO</v>
      </c>
      <c r="I18" s="2" t="str">
        <f>'[14]Janeiro'!$I$12</f>
        <v>NO</v>
      </c>
      <c r="J18" s="2" t="str">
        <f>'[14]Janeiro'!$I$13</f>
        <v>NO</v>
      </c>
      <c r="K18" s="2" t="str">
        <f>'[14]Janeiro'!$I$14</f>
        <v>NO</v>
      </c>
      <c r="L18" s="2" t="str">
        <f>'[14]Janeiro'!$I$15</f>
        <v>NO</v>
      </c>
      <c r="M18" s="2" t="str">
        <f>'[14]Janeiro'!$I$16</f>
        <v>NO</v>
      </c>
      <c r="N18" s="2" t="str">
        <f>'[14]Janeiro'!$I$17</f>
        <v>SE</v>
      </c>
      <c r="O18" s="2" t="str">
        <f>'[14]Janeiro'!$I$18</f>
        <v>NO</v>
      </c>
      <c r="P18" s="2" t="str">
        <f>'[14]Janeiro'!$I$19</f>
        <v>NE</v>
      </c>
      <c r="Q18" s="2" t="str">
        <f>'[14]Janeiro'!$I$20</f>
        <v>NE</v>
      </c>
      <c r="R18" s="2" t="str">
        <f>'[14]Janeiro'!$I$21</f>
        <v>NO</v>
      </c>
      <c r="S18" s="2" t="str">
        <f>'[14]Janeiro'!$I$22</f>
        <v>NO</v>
      </c>
      <c r="T18" s="2" t="str">
        <f>'[14]Janeiro'!$I$23</f>
        <v>NO</v>
      </c>
      <c r="U18" s="2" t="str">
        <f>'[14]Janeiro'!$I$24</f>
        <v>NO</v>
      </c>
      <c r="V18" s="2" t="str">
        <f>'[14]Janeiro'!$I$25</f>
        <v>NO</v>
      </c>
      <c r="W18" s="2" t="str">
        <f>'[14]Janeiro'!$I$26</f>
        <v>NE</v>
      </c>
      <c r="X18" s="2" t="str">
        <f>'[14]Janeiro'!$I$27</f>
        <v>SO</v>
      </c>
      <c r="Y18" s="2" t="str">
        <f>'[14]Janeiro'!$I$28</f>
        <v>SE</v>
      </c>
      <c r="Z18" s="2" t="str">
        <f>'[14]Janeiro'!$I$29</f>
        <v>NO</v>
      </c>
      <c r="AA18" s="2" t="str">
        <f>'[14]Janeiro'!$I$30</f>
        <v>NO</v>
      </c>
      <c r="AB18" s="2" t="str">
        <f>'[14]Janeiro'!$I$31</f>
        <v>NE</v>
      </c>
      <c r="AC18" s="2" t="str">
        <f>'[14]Janeiro'!$I$32</f>
        <v>NO</v>
      </c>
      <c r="AD18" s="2" t="str">
        <f>'[14]Janeiro'!$I$33</f>
        <v>NO</v>
      </c>
      <c r="AE18" s="2" t="str">
        <f>'[14]Janeiro'!$I$34</f>
        <v>NO</v>
      </c>
      <c r="AF18" s="2" t="str">
        <f>'[14]Janeiro'!$I$35</f>
        <v>NO</v>
      </c>
      <c r="AG18" s="35" t="str">
        <f>'[14]Janeiro'!$I$36</f>
        <v>NO</v>
      </c>
      <c r="AH18" s="2"/>
    </row>
    <row r="19" spans="1:34" ht="16.5" customHeight="1">
      <c r="A19" s="9" t="s">
        <v>14</v>
      </c>
      <c r="B19" s="20" t="str">
        <f>'[13]Janeiro'!$I$5</f>
        <v>SO</v>
      </c>
      <c r="C19" s="20" t="str">
        <f>'[13]Janeiro'!$I$6</f>
        <v>SE</v>
      </c>
      <c r="D19" s="20" t="str">
        <f>'[13]Janeiro'!$I$7</f>
        <v>NE</v>
      </c>
      <c r="E19" s="20" t="str">
        <f>'[13]Janeiro'!$I$8</f>
        <v>SE</v>
      </c>
      <c r="F19" s="20" t="str">
        <f>'[13]Janeiro'!$I$9</f>
        <v>SO</v>
      </c>
      <c r="G19" s="20" t="str">
        <f>'[13]Janeiro'!$I$10</f>
        <v>NO</v>
      </c>
      <c r="H19" s="20" t="str">
        <f>'[13]Janeiro'!$I$11</f>
        <v>NE</v>
      </c>
      <c r="I19" s="20" t="str">
        <f>'[13]Janeiro'!$I$12</f>
        <v>SE</v>
      </c>
      <c r="J19" s="20" t="str">
        <f>'[13]Janeiro'!$I$13</f>
        <v>NO</v>
      </c>
      <c r="K19" s="20" t="str">
        <f>'[13]Janeiro'!$I$14</f>
        <v>NE</v>
      </c>
      <c r="L19" s="20" t="str">
        <f>'[13]Janeiro'!$I$15</f>
        <v>NO</v>
      </c>
      <c r="M19" s="20" t="str">
        <f>'[13]Janeiro'!$I$16</f>
        <v>NO</v>
      </c>
      <c r="N19" s="20" t="str">
        <f>'[13]Janeiro'!$I$17</f>
        <v>NE</v>
      </c>
      <c r="O19" s="20" t="str">
        <f>'[13]Janeiro'!$I$18</f>
        <v>NE</v>
      </c>
      <c r="P19" s="20" t="str">
        <f>'[13]Janeiro'!$I$19</f>
        <v>NE</v>
      </c>
      <c r="Q19" s="20" t="str">
        <f>'[13]Janeiro'!$I$20</f>
        <v>NE</v>
      </c>
      <c r="R19" s="20" t="str">
        <f>'[13]Janeiro'!$I$21</f>
        <v>NE</v>
      </c>
      <c r="S19" s="20" t="str">
        <f>'[13]Janeiro'!$I$22</f>
        <v>NO</v>
      </c>
      <c r="T19" s="20" t="str">
        <f>'[13]Janeiro'!$I$23</f>
        <v>NO</v>
      </c>
      <c r="U19" s="20" t="str">
        <f>'[13]Janeiro'!$I$24</f>
        <v>NO</v>
      </c>
      <c r="V19" s="20" t="str">
        <f>'[13]Janeiro'!$I$25</f>
        <v>NO</v>
      </c>
      <c r="W19" s="20" t="str">
        <f>'[13]Janeiro'!$I$26</f>
        <v>SE</v>
      </c>
      <c r="X19" s="20" t="str">
        <f>'[13]Janeiro'!$I$27</f>
        <v>SE</v>
      </c>
      <c r="Y19" s="20" t="str">
        <f>'[13]Janeiro'!$I$28</f>
        <v>NE</v>
      </c>
      <c r="Z19" s="20" t="str">
        <f>'[13]Janeiro'!$I$29</f>
        <v>NE</v>
      </c>
      <c r="AA19" s="20" t="str">
        <f>'[13]Janeiro'!$I$30</f>
        <v>NE</v>
      </c>
      <c r="AB19" s="20" t="str">
        <f>'[13]Janeiro'!$I$31</f>
        <v>SE</v>
      </c>
      <c r="AC19" s="20" t="str">
        <f>'[13]Janeiro'!$I$32</f>
        <v>SE</v>
      </c>
      <c r="AD19" s="20" t="str">
        <f>'[13]Janeiro'!$I$33</f>
        <v>NO</v>
      </c>
      <c r="AE19" s="20" t="str">
        <f>'[13]Janeiro'!$I$34</f>
        <v>SO</v>
      </c>
      <c r="AF19" s="20" t="str">
        <f>'[13]Janeiro'!$I$35</f>
        <v>SO</v>
      </c>
      <c r="AG19" s="37" t="str">
        <f>'[13]Janeiro'!$I$36</f>
        <v>NE</v>
      </c>
      <c r="AH19" s="2"/>
    </row>
    <row r="20" spans="1:34" s="5" customFormat="1" ht="16.5" customHeight="1">
      <c r="A20" s="13" t="s">
        <v>28</v>
      </c>
      <c r="B20" s="21" t="s">
        <v>33</v>
      </c>
      <c r="C20" s="21" t="s">
        <v>33</v>
      </c>
      <c r="D20" s="21" t="s">
        <v>34</v>
      </c>
      <c r="E20" s="21" t="s">
        <v>34</v>
      </c>
      <c r="F20" s="21" t="s">
        <v>33</v>
      </c>
      <c r="G20" s="21" t="s">
        <v>33</v>
      </c>
      <c r="H20" s="21" t="s">
        <v>33</v>
      </c>
      <c r="I20" s="21" t="s">
        <v>33</v>
      </c>
      <c r="J20" s="21" t="s">
        <v>33</v>
      </c>
      <c r="K20" s="21" t="s">
        <v>33</v>
      </c>
      <c r="L20" s="21" t="s">
        <v>33</v>
      </c>
      <c r="M20" s="21" t="s">
        <v>33</v>
      </c>
      <c r="N20" s="21" t="s">
        <v>34</v>
      </c>
      <c r="O20" s="21" t="s">
        <v>35</v>
      </c>
      <c r="P20" s="22" t="s">
        <v>35</v>
      </c>
      <c r="Q20" s="22" t="s">
        <v>34</v>
      </c>
      <c r="R20" s="22" t="s">
        <v>34</v>
      </c>
      <c r="S20" s="22" t="s">
        <v>33</v>
      </c>
      <c r="T20" s="22" t="s">
        <v>33</v>
      </c>
      <c r="U20" s="22" t="s">
        <v>33</v>
      </c>
      <c r="V20" s="22" t="s">
        <v>33</v>
      </c>
      <c r="W20" s="22" t="s">
        <v>35</v>
      </c>
      <c r="X20" s="22" t="s">
        <v>35</v>
      </c>
      <c r="Y20" s="22" t="s">
        <v>35</v>
      </c>
      <c r="Z20" s="22" t="s">
        <v>34</v>
      </c>
      <c r="AA20" s="22" t="s">
        <v>34</v>
      </c>
      <c r="AB20" s="22" t="s">
        <v>34</v>
      </c>
      <c r="AC20" s="22" t="s">
        <v>34</v>
      </c>
      <c r="AD20" s="22" t="s">
        <v>33</v>
      </c>
      <c r="AE20" s="22" t="s">
        <v>36</v>
      </c>
      <c r="AF20" s="22" t="s">
        <v>36</v>
      </c>
      <c r="AG20" s="48"/>
      <c r="AH20" s="19"/>
    </row>
    <row r="21" spans="1:34" ht="12.75">
      <c r="A21" s="64" t="s">
        <v>42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49" t="s">
        <v>33</v>
      </c>
      <c r="AH21" s="2"/>
    </row>
    <row r="22" spans="1:34" ht="12.75">
      <c r="A22" s="50" t="s">
        <v>43</v>
      </c>
      <c r="AG22" s="18"/>
      <c r="AH22" s="2"/>
    </row>
    <row r="23" spans="1:34" ht="12.75">
      <c r="A23" s="51" t="s">
        <v>44</v>
      </c>
      <c r="AG23" s="18"/>
      <c r="AH23" s="2"/>
    </row>
    <row r="24" spans="33:34" ht="12.75">
      <c r="AG24" s="18"/>
      <c r="AH24" s="2"/>
    </row>
    <row r="25" spans="33:34" ht="12.75">
      <c r="AG25" s="18"/>
      <c r="AH25" s="2"/>
    </row>
  </sheetData>
  <sheetProtection password="C6EC" sheet="1" objects="1" scenarios="1"/>
  <mergeCells count="35"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V3:V4"/>
    <mergeCell ref="W3:W4"/>
    <mergeCell ref="X3:X4"/>
    <mergeCell ref="Q3:Q4"/>
    <mergeCell ref="R3:R4"/>
    <mergeCell ref="S3:S4"/>
    <mergeCell ref="T3:T4"/>
    <mergeCell ref="A21:AF21"/>
    <mergeCell ref="Y3:Y4"/>
    <mergeCell ref="Z3:Z4"/>
    <mergeCell ref="AA3:AA4"/>
    <mergeCell ref="AF3:AF4"/>
    <mergeCell ref="AB3:AB4"/>
    <mergeCell ref="AC3:AC4"/>
    <mergeCell ref="AD3:AD4"/>
    <mergeCell ref="AE3:AE4"/>
    <mergeCell ref="U3:U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25"/>
  <sheetViews>
    <sheetView zoomScalePageLayoutView="0" workbookViewId="0" topLeftCell="A1">
      <selection activeCell="A21" sqref="A21:A22"/>
    </sheetView>
  </sheetViews>
  <sheetFormatPr defaultColWidth="9.140625" defaultRowHeight="12.75"/>
  <cols>
    <col min="1" max="1" width="19.140625" style="2" bestFit="1" customWidth="1"/>
    <col min="2" max="7" width="5.421875" style="3" bestFit="1" customWidth="1"/>
    <col min="8" max="32" width="5.421875" style="3" customWidth="1"/>
    <col min="33" max="33" width="7.421875" style="6" bestFit="1" customWidth="1"/>
    <col min="34" max="34" width="9.140625" style="1" customWidth="1"/>
  </cols>
  <sheetData>
    <row r="1" spans="1:33" ht="19.5" customHeight="1" thickBot="1">
      <c r="A1" s="54" t="s">
        <v>29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4" s="4" customFormat="1" ht="19.5" customHeight="1">
      <c r="A2" s="57" t="s">
        <v>15</v>
      </c>
      <c r="B2" s="55" t="s">
        <v>31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11"/>
    </row>
    <row r="3" spans="1:34" s="5" customFormat="1" ht="19.5" customHeight="1">
      <c r="A3" s="58"/>
      <c r="B3" s="52">
        <v>1</v>
      </c>
      <c r="C3" s="52">
        <f aca="true" t="shared" si="0" ref="C3:AD3">SUM(B3+1)</f>
        <v>2</v>
      </c>
      <c r="D3" s="52">
        <f t="shared" si="0"/>
        <v>3</v>
      </c>
      <c r="E3" s="52">
        <f t="shared" si="0"/>
        <v>4</v>
      </c>
      <c r="F3" s="52">
        <f t="shared" si="0"/>
        <v>5</v>
      </c>
      <c r="G3" s="52">
        <f t="shared" si="0"/>
        <v>6</v>
      </c>
      <c r="H3" s="52">
        <f t="shared" si="0"/>
        <v>7</v>
      </c>
      <c r="I3" s="52">
        <f t="shared" si="0"/>
        <v>8</v>
      </c>
      <c r="J3" s="52">
        <f t="shared" si="0"/>
        <v>9</v>
      </c>
      <c r="K3" s="52">
        <f t="shared" si="0"/>
        <v>10</v>
      </c>
      <c r="L3" s="52">
        <f t="shared" si="0"/>
        <v>11</v>
      </c>
      <c r="M3" s="52">
        <f t="shared" si="0"/>
        <v>12</v>
      </c>
      <c r="N3" s="52">
        <f t="shared" si="0"/>
        <v>13</v>
      </c>
      <c r="O3" s="52">
        <f t="shared" si="0"/>
        <v>14</v>
      </c>
      <c r="P3" s="52">
        <f t="shared" si="0"/>
        <v>15</v>
      </c>
      <c r="Q3" s="52">
        <f t="shared" si="0"/>
        <v>16</v>
      </c>
      <c r="R3" s="52">
        <f t="shared" si="0"/>
        <v>17</v>
      </c>
      <c r="S3" s="52">
        <f t="shared" si="0"/>
        <v>18</v>
      </c>
      <c r="T3" s="52">
        <f t="shared" si="0"/>
        <v>19</v>
      </c>
      <c r="U3" s="52">
        <f t="shared" si="0"/>
        <v>20</v>
      </c>
      <c r="V3" s="52">
        <f t="shared" si="0"/>
        <v>21</v>
      </c>
      <c r="W3" s="52">
        <f t="shared" si="0"/>
        <v>22</v>
      </c>
      <c r="X3" s="52">
        <f t="shared" si="0"/>
        <v>23</v>
      </c>
      <c r="Y3" s="52">
        <f t="shared" si="0"/>
        <v>24</v>
      </c>
      <c r="Z3" s="52">
        <f t="shared" si="0"/>
        <v>25</v>
      </c>
      <c r="AA3" s="52">
        <f t="shared" si="0"/>
        <v>26</v>
      </c>
      <c r="AB3" s="52">
        <f t="shared" si="0"/>
        <v>27</v>
      </c>
      <c r="AC3" s="52">
        <f t="shared" si="0"/>
        <v>28</v>
      </c>
      <c r="AD3" s="52">
        <f t="shared" si="0"/>
        <v>29</v>
      </c>
      <c r="AE3" s="52">
        <v>30</v>
      </c>
      <c r="AF3" s="52">
        <v>31</v>
      </c>
      <c r="AG3" s="38" t="s">
        <v>39</v>
      </c>
      <c r="AH3" s="19"/>
    </row>
    <row r="4" spans="1:34" s="5" customFormat="1" ht="19.5" customHeight="1" thickBot="1">
      <c r="A4" s="59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47" t="s">
        <v>38</v>
      </c>
      <c r="AH4" s="19"/>
    </row>
    <row r="5" spans="1:34" ht="16.5" customHeight="1" thickTop="1">
      <c r="A5" s="9" t="s">
        <v>0</v>
      </c>
      <c r="B5" s="14">
        <f>'[1]Janeiro'!$J$5</f>
        <v>25.92</v>
      </c>
      <c r="C5" s="14">
        <f>'[1]Janeiro'!$J$6</f>
        <v>28.8</v>
      </c>
      <c r="D5" s="14">
        <f>'[1]Janeiro'!$J$7</f>
        <v>39.24</v>
      </c>
      <c r="E5" s="14">
        <f>'[1]Janeiro'!$J$8</f>
        <v>37.44</v>
      </c>
      <c r="F5" s="14">
        <f>'[1]Janeiro'!$J$9</f>
        <v>29.88</v>
      </c>
      <c r="G5" s="14">
        <f>'[1]Janeiro'!$J$10</f>
        <v>43.2</v>
      </c>
      <c r="H5" s="14">
        <f>'[1]Janeiro'!$J$11</f>
        <v>26.64</v>
      </c>
      <c r="I5" s="14">
        <f>'[1]Janeiro'!$J$12</f>
        <v>41.76</v>
      </c>
      <c r="J5" s="14">
        <f>'[1]Janeiro'!$J$13</f>
        <v>19.8</v>
      </c>
      <c r="K5" s="14">
        <f>'[1]Janeiro'!$J$14</f>
        <v>37.44</v>
      </c>
      <c r="L5" s="14">
        <f>'[1]Janeiro'!$J$15</f>
        <v>45.72</v>
      </c>
      <c r="M5" s="14">
        <f>'[1]Janeiro'!$J$16</f>
        <v>52.2</v>
      </c>
      <c r="N5" s="14">
        <f>'[1]Janeiro'!$J$17</f>
        <v>24.84</v>
      </c>
      <c r="O5" s="14">
        <f>'[1]Janeiro'!$J$18</f>
        <v>35.28</v>
      </c>
      <c r="P5" s="14">
        <f>'[1]Janeiro'!$J$19</f>
        <v>32.4</v>
      </c>
      <c r="Q5" s="14">
        <f>'[1]Janeiro'!$J$20</f>
        <v>34.92</v>
      </c>
      <c r="R5" s="14">
        <f>'[1]Janeiro'!$J$21</f>
        <v>38.88</v>
      </c>
      <c r="S5" s="14">
        <f>'[1]Janeiro'!$J$22</f>
        <v>37.08</v>
      </c>
      <c r="T5" s="14">
        <f>'[1]Janeiro'!$J$23</f>
        <v>36.72</v>
      </c>
      <c r="U5" s="14">
        <f>'[1]Janeiro'!$J$24</f>
        <v>25.92</v>
      </c>
      <c r="V5" s="14">
        <f>'[1]Janeiro'!$J$25</f>
        <v>29.88</v>
      </c>
      <c r="W5" s="14">
        <f>'[1]Janeiro'!$J$26</f>
        <v>20.52</v>
      </c>
      <c r="X5" s="14">
        <f>'[1]Janeiro'!$J$27</f>
        <v>18</v>
      </c>
      <c r="Y5" s="14">
        <f>'[1]Janeiro'!$J$28</f>
        <v>28.08</v>
      </c>
      <c r="Z5" s="14">
        <f>'[1]Janeiro'!$J$29</f>
        <v>27</v>
      </c>
      <c r="AA5" s="14">
        <f>'[1]Janeiro'!$J$30</f>
        <v>17.64</v>
      </c>
      <c r="AB5" s="14">
        <f>'[1]Janeiro'!$J$31</f>
        <v>28.08</v>
      </c>
      <c r="AC5" s="14">
        <f>'[1]Janeiro'!$J$32</f>
        <v>27.36</v>
      </c>
      <c r="AD5" s="14">
        <f>'[1]Janeiro'!$J$33</f>
        <v>25.56</v>
      </c>
      <c r="AE5" s="14">
        <f>'[1]Janeiro'!$J$34</f>
        <v>25.56</v>
      </c>
      <c r="AF5" s="14">
        <f>'[1]Janeiro'!$J$35</f>
        <v>26.28</v>
      </c>
      <c r="AG5" s="16">
        <f>MAX(B5:AF5)</f>
        <v>52.2</v>
      </c>
      <c r="AH5" s="2"/>
    </row>
    <row r="6" spans="1:34" ht="16.5" customHeight="1">
      <c r="A6" s="9" t="s">
        <v>1</v>
      </c>
      <c r="B6" s="3">
        <f>'[2]Janeiro'!$J$5</f>
        <v>28.8</v>
      </c>
      <c r="C6" s="3">
        <f>'[2]Janeiro'!$J$6</f>
        <v>32.4</v>
      </c>
      <c r="D6" s="3">
        <f>'[2]Janeiro'!$J$7</f>
        <v>38.52</v>
      </c>
      <c r="E6" s="3">
        <f>'[2]Janeiro'!$J$8</f>
        <v>51.12</v>
      </c>
      <c r="F6" s="3">
        <f>'[2]Janeiro'!$J$9</f>
        <v>37.8</v>
      </c>
      <c r="G6" s="3">
        <f>'[2]Janeiro'!$J$10</f>
        <v>47.16</v>
      </c>
      <c r="H6" s="3">
        <f>'[2]Janeiro'!$J$11</f>
        <v>33.48</v>
      </c>
      <c r="I6" s="3">
        <f>'[2]Janeiro'!$J$12</f>
        <v>51.12</v>
      </c>
      <c r="J6" s="3">
        <f>'[2]Janeiro'!$J$13</f>
        <v>22.68</v>
      </c>
      <c r="K6" s="3">
        <f>'[2]Janeiro'!$J$14</f>
        <v>36.72</v>
      </c>
      <c r="L6" s="3">
        <f>'[2]Janeiro'!$J$15</f>
        <v>37.44</v>
      </c>
      <c r="M6" s="3">
        <f>'[2]Janeiro'!$J$16</f>
        <v>36.72</v>
      </c>
      <c r="N6" s="3">
        <f>'[2]Janeiro'!$J$17</f>
        <v>24.12</v>
      </c>
      <c r="O6" s="3">
        <f>'[2]Janeiro'!$J$18</f>
        <v>34.2</v>
      </c>
      <c r="P6" s="3">
        <f>'[2]Janeiro'!$J$19</f>
        <v>47.52</v>
      </c>
      <c r="Q6" s="3">
        <f>'[2]Janeiro'!$J$20</f>
        <v>43.92</v>
      </c>
      <c r="R6" s="3">
        <f>'[2]Janeiro'!$J$21</f>
        <v>43.2</v>
      </c>
      <c r="S6" s="3">
        <f>'[2]Janeiro'!$J$22</f>
        <v>45</v>
      </c>
      <c r="T6" s="3">
        <f>'[2]Janeiro'!$J$23</f>
        <v>52.56</v>
      </c>
      <c r="U6" s="3">
        <f>'[2]Janeiro'!$J$24</f>
        <v>29.16</v>
      </c>
      <c r="V6" s="3">
        <f>'[2]Janeiro'!$J$25</f>
        <v>36.36</v>
      </c>
      <c r="W6" s="3">
        <f>'[2]Janeiro'!$J$26</f>
        <v>31.32</v>
      </c>
      <c r="X6" s="3">
        <f>'[2]Janeiro'!$J$27</f>
        <v>38.52</v>
      </c>
      <c r="Y6" s="3">
        <f>'[2]Janeiro'!$J$28</f>
        <v>48.96</v>
      </c>
      <c r="Z6" s="3">
        <f>'[2]Janeiro'!$J$29</f>
        <v>31.68</v>
      </c>
      <c r="AA6" s="3">
        <f>'[2]Janeiro'!$J$30</f>
        <v>23.04</v>
      </c>
      <c r="AB6" s="3">
        <f>'[2]Janeiro'!$J$31</f>
        <v>27.72</v>
      </c>
      <c r="AC6" s="3">
        <f>'[2]Janeiro'!$J$32</f>
        <v>34.92</v>
      </c>
      <c r="AD6" s="3">
        <f>'[2]Janeiro'!$J$33</f>
        <v>35.28</v>
      </c>
      <c r="AE6" s="3">
        <f>'[2]Janeiro'!$J$34</f>
        <v>32.4</v>
      </c>
      <c r="AF6" s="3">
        <f>'[2]Janeiro'!$J$35</f>
        <v>32.4</v>
      </c>
      <c r="AG6" s="16">
        <f aca="true" t="shared" si="1" ref="AG6:AG19">MAX(B6:AF6)</f>
        <v>52.56</v>
      </c>
      <c r="AH6" s="2"/>
    </row>
    <row r="7" spans="1:34" ht="16.5" customHeight="1">
      <c r="A7" s="9" t="s">
        <v>2</v>
      </c>
      <c r="B7" s="3">
        <f>'[3]Janeiro'!$J$5</f>
        <v>54</v>
      </c>
      <c r="C7" s="3">
        <f>'[3]Janeiro'!$J$6</f>
        <v>36.72</v>
      </c>
      <c r="D7" s="3">
        <f>'[3]Janeiro'!$J$7</f>
        <v>27</v>
      </c>
      <c r="E7" s="3">
        <f>'[3]Janeiro'!$J$8</f>
        <v>45.72</v>
      </c>
      <c r="F7" s="3">
        <f>'[3]Janeiro'!$J$9</f>
        <v>22.68</v>
      </c>
      <c r="G7" s="3">
        <f>'[3]Janeiro'!$J$10</f>
        <v>53.28</v>
      </c>
      <c r="H7" s="3">
        <f>'[3]Janeiro'!$J$11</f>
        <v>36.36</v>
      </c>
      <c r="I7" s="3">
        <f>'[3]Janeiro'!$J$12</f>
        <v>42.48</v>
      </c>
      <c r="J7" s="3">
        <f>'[3]Janeiro'!$J$13</f>
        <v>43.92</v>
      </c>
      <c r="K7" s="3">
        <f>'[3]Janeiro'!$J$14</f>
        <v>40.68</v>
      </c>
      <c r="L7" s="3">
        <f>'[3]Janeiro'!$J$15</f>
        <v>41.76</v>
      </c>
      <c r="M7" s="3">
        <f>'[3]Janeiro'!$J$16</f>
        <v>44.28</v>
      </c>
      <c r="N7" s="3">
        <f>'[3]Janeiro'!$J$17</f>
        <v>24.48</v>
      </c>
      <c r="O7" s="3">
        <f>'[3]Janeiro'!$J$18</f>
        <v>36</v>
      </c>
      <c r="P7" s="3">
        <f>'[3]Janeiro'!$J$19</f>
        <v>40.32</v>
      </c>
      <c r="Q7" s="3">
        <f>'[3]Janeiro'!$J$20</f>
        <v>51.12</v>
      </c>
      <c r="R7" s="3">
        <f>'[3]Janeiro'!$J$21</f>
        <v>44.28</v>
      </c>
      <c r="S7" s="3">
        <f>'[3]Janeiro'!$J$22</f>
        <v>51.12</v>
      </c>
      <c r="T7" s="3">
        <f>'[3]Janeiro'!$J$23</f>
        <v>53.64</v>
      </c>
      <c r="U7" s="3">
        <f>'[3]Janeiro'!$J$24</f>
        <v>41.04</v>
      </c>
      <c r="V7" s="3">
        <f>'[3]Janeiro'!$J$25</f>
        <v>31.68</v>
      </c>
      <c r="W7" s="3">
        <f>'[3]Janeiro'!$J$26</f>
        <v>41.04</v>
      </c>
      <c r="X7" s="3">
        <f>'[3]Janeiro'!$J$27</f>
        <v>25.2</v>
      </c>
      <c r="Y7" s="3">
        <f>'[3]Janeiro'!$J$28</f>
        <v>38.16</v>
      </c>
      <c r="Z7" s="3">
        <f>'[3]Janeiro'!$J$29</f>
        <v>42.84</v>
      </c>
      <c r="AA7" s="3">
        <f>'[3]Janeiro'!$J$30</f>
        <v>34.2</v>
      </c>
      <c r="AB7" s="3">
        <f>'[3]Janeiro'!$J$31</f>
        <v>38.88</v>
      </c>
      <c r="AC7" s="3">
        <f>'[3]Janeiro'!$J$32</f>
        <v>26.28</v>
      </c>
      <c r="AD7" s="3">
        <f>'[3]Janeiro'!$J$33</f>
        <v>44.28</v>
      </c>
      <c r="AE7" s="3">
        <f>'[3]Janeiro'!$J$34</f>
        <v>43.2</v>
      </c>
      <c r="AF7" s="3">
        <f>'[3]Janeiro'!$J$35</f>
        <v>23.4</v>
      </c>
      <c r="AG7" s="16">
        <f t="shared" si="1"/>
        <v>54</v>
      </c>
      <c r="AH7" s="2"/>
    </row>
    <row r="8" spans="1:34" ht="16.5" customHeight="1">
      <c r="A8" s="9" t="s">
        <v>3</v>
      </c>
      <c r="B8" s="3">
        <f>'[4]Janeiro'!$J$5</f>
        <v>39.24</v>
      </c>
      <c r="C8" s="3">
        <f>'[4]Janeiro'!$J$6</f>
        <v>47.16</v>
      </c>
      <c r="D8" s="3">
        <f>'[4]Janeiro'!$J$7</f>
        <v>40.68</v>
      </c>
      <c r="E8" s="3">
        <f>'[4]Janeiro'!$J$8</f>
        <v>37.08</v>
      </c>
      <c r="F8" s="3">
        <f>'[4]Janeiro'!$J$9</f>
        <v>33.48</v>
      </c>
      <c r="G8" s="3">
        <f>'[4]Janeiro'!$J$10</f>
        <v>32.04</v>
      </c>
      <c r="H8" s="3">
        <f>'[4]Janeiro'!$J$11</f>
        <v>0.36</v>
      </c>
      <c r="I8" s="3">
        <f>'[4]Janeiro'!$J$12</f>
        <v>1.44</v>
      </c>
      <c r="J8" s="3">
        <f>'[4]Janeiro'!$J$13</f>
        <v>1.44</v>
      </c>
      <c r="K8" s="3">
        <f>'[4]Janeiro'!$J$14</f>
        <v>0</v>
      </c>
      <c r="L8" s="3">
        <f>'[4]Janeiro'!$J$15</f>
        <v>1.44</v>
      </c>
      <c r="M8" s="3">
        <f>'[4]Janeiro'!$J$16</f>
        <v>0</v>
      </c>
      <c r="N8" s="3">
        <f>'[4]Janeiro'!$J$17</f>
        <v>0</v>
      </c>
      <c r="O8" s="3">
        <f>'[4]Janeiro'!$J$18</f>
        <v>0</v>
      </c>
      <c r="P8" s="3">
        <f>'[4]Janeiro'!$J$19</f>
        <v>0</v>
      </c>
      <c r="Q8" s="3">
        <f>'[4]Janeiro'!$J$20</f>
        <v>0.36</v>
      </c>
      <c r="R8" s="3">
        <f>'[4]Janeiro'!$J$21</f>
        <v>0.36</v>
      </c>
      <c r="S8" s="3">
        <f>'[4]Janeiro'!$J$22</f>
        <v>3.24</v>
      </c>
      <c r="T8" s="3">
        <f>'[4]Janeiro'!$J$23</f>
        <v>0</v>
      </c>
      <c r="U8" s="3">
        <f>'[4]Janeiro'!$J$24</f>
        <v>0</v>
      </c>
      <c r="V8" s="3">
        <f>'[4]Janeiro'!$J$25</f>
        <v>0</v>
      </c>
      <c r="W8" s="3">
        <f>'[4]Janeiro'!$J$26</f>
        <v>2.16</v>
      </c>
      <c r="X8" s="3">
        <f>'[4]Janeiro'!$J$27</f>
        <v>0.36</v>
      </c>
      <c r="Y8" s="3">
        <f>'[4]Janeiro'!$J$28</f>
        <v>0.36</v>
      </c>
      <c r="Z8" s="3">
        <f>'[4]Janeiro'!$J$29</f>
        <v>0.36</v>
      </c>
      <c r="AA8" s="3">
        <f>'[4]Janeiro'!$J$30</f>
        <v>0.72</v>
      </c>
      <c r="AB8" s="3">
        <f>'[4]Janeiro'!$J$31</f>
        <v>0</v>
      </c>
      <c r="AC8" s="3">
        <f>'[4]Janeiro'!$J$32</f>
        <v>1.8</v>
      </c>
      <c r="AD8" s="3">
        <f>'[4]Janeiro'!$J$33</f>
        <v>0</v>
      </c>
      <c r="AE8" s="3">
        <f>'[4]Janeiro'!$J$34</f>
        <v>0</v>
      </c>
      <c r="AF8" s="3">
        <f>'[4]Janeiro'!$J$35</f>
        <v>0</v>
      </c>
      <c r="AG8" s="16">
        <f t="shared" si="1"/>
        <v>47.16</v>
      </c>
      <c r="AH8" s="2"/>
    </row>
    <row r="9" spans="1:34" ht="16.5" customHeight="1">
      <c r="A9" s="9" t="s">
        <v>4</v>
      </c>
      <c r="B9" s="3">
        <f>'[5]Janeiro'!$J$5</f>
        <v>29.88</v>
      </c>
      <c r="C9" s="3">
        <f>'[5]Janeiro'!$J$6</f>
        <v>47.52</v>
      </c>
      <c r="D9" s="3">
        <f>'[5]Janeiro'!$J$7</f>
        <v>33.48</v>
      </c>
      <c r="E9" s="3">
        <f>'[5]Janeiro'!$J$8</f>
        <v>40.68</v>
      </c>
      <c r="F9" s="3">
        <f>'[5]Janeiro'!$J$9</f>
        <v>28.08</v>
      </c>
      <c r="G9" s="3">
        <f>'[5]Janeiro'!$J$10</f>
        <v>36.36</v>
      </c>
      <c r="H9" s="3">
        <f>'[5]Janeiro'!$J$11</f>
        <v>39.6</v>
      </c>
      <c r="I9" s="3">
        <f>'[5]Janeiro'!$J$12</f>
        <v>43.2</v>
      </c>
      <c r="J9" s="3">
        <f>'[5]Janeiro'!$J$13</f>
        <v>25.92</v>
      </c>
      <c r="K9" s="3">
        <f>'[5]Janeiro'!$J$14</f>
        <v>32.4</v>
      </c>
      <c r="L9" s="3">
        <f>'[5]Janeiro'!$J$15</f>
        <v>26.28</v>
      </c>
      <c r="M9" s="3">
        <f>'[5]Janeiro'!$J$16</f>
        <v>32.4</v>
      </c>
      <c r="N9" s="3">
        <f>'[5]Janeiro'!$J$17</f>
        <v>16.2</v>
      </c>
      <c r="O9" s="3">
        <f>'[5]Janeiro'!$J$18</f>
        <v>32.4</v>
      </c>
      <c r="P9" s="3">
        <f>'[5]Janeiro'!$J$19</f>
        <v>38.16</v>
      </c>
      <c r="Q9" s="3">
        <f>'[5]Janeiro'!$J$20</f>
        <v>33.12</v>
      </c>
      <c r="R9" s="3">
        <f>'[5]Janeiro'!$J$21</f>
        <v>43.2</v>
      </c>
      <c r="S9" s="3">
        <f>'[5]Janeiro'!$J$22</f>
        <v>36.72</v>
      </c>
      <c r="T9" s="3">
        <f>'[5]Janeiro'!$J$23</f>
        <v>36.36</v>
      </c>
      <c r="U9" s="3">
        <f>'[5]Janeiro'!$J$24</f>
        <v>31.32</v>
      </c>
      <c r="V9" s="3">
        <f>'[5]Janeiro'!$J$25</f>
        <v>33.84</v>
      </c>
      <c r="W9" s="3">
        <f>'[5]Janeiro'!$J$26</f>
        <v>23.04</v>
      </c>
      <c r="X9" s="3">
        <f>'[5]Janeiro'!$J$27</f>
        <v>24.48</v>
      </c>
      <c r="Y9" s="3">
        <f>'[5]Janeiro'!$J$28</f>
        <v>29.16</v>
      </c>
      <c r="Z9" s="3">
        <f>'[5]Janeiro'!$J$29</f>
        <v>22.32</v>
      </c>
      <c r="AA9" s="3">
        <f>'[5]Janeiro'!$J$30</f>
        <v>17.64</v>
      </c>
      <c r="AB9" s="3">
        <f>'[5]Janeiro'!$J$31</f>
        <v>34.56</v>
      </c>
      <c r="AC9" s="3">
        <f>'[5]Janeiro'!$J$32</f>
        <v>34.92</v>
      </c>
      <c r="AD9" s="3">
        <f>'[5]Janeiro'!$J$33</f>
        <v>39.6</v>
      </c>
      <c r="AE9" s="3">
        <f>'[5]Janeiro'!$J$34</f>
        <v>33.84</v>
      </c>
      <c r="AF9" s="3">
        <f>'[5]Janeiro'!$J$35</f>
        <v>23.76</v>
      </c>
      <c r="AG9" s="16">
        <f t="shared" si="1"/>
        <v>47.52</v>
      </c>
      <c r="AH9" s="2"/>
    </row>
    <row r="10" spans="1:34" ht="16.5" customHeight="1">
      <c r="A10" s="9" t="s">
        <v>5</v>
      </c>
      <c r="B10" s="3">
        <f>'[6]Janeiro'!$J$5</f>
        <v>27.72</v>
      </c>
      <c r="C10" s="3">
        <f>'[6]Janeiro'!$J$6</f>
        <v>27</v>
      </c>
      <c r="D10" s="3">
        <f>'[6]Janeiro'!$J$7</f>
        <v>37.8</v>
      </c>
      <c r="E10" s="3">
        <f>'[6]Janeiro'!$J$8</f>
        <v>33.84</v>
      </c>
      <c r="F10" s="3">
        <f>'[6]Janeiro'!$J$9</f>
        <v>46.8</v>
      </c>
      <c r="G10" s="3">
        <f>'[6]Janeiro'!$J$10</f>
        <v>30.96</v>
      </c>
      <c r="H10" s="3">
        <f>'[6]Janeiro'!$J$11</f>
        <v>21.24</v>
      </c>
      <c r="I10" s="3">
        <f>'[6]Janeiro'!$J$12</f>
        <v>20.16</v>
      </c>
      <c r="J10" s="3">
        <f>'[6]Janeiro'!$J$13</f>
        <v>21.96</v>
      </c>
      <c r="K10" s="3">
        <f>'[6]Janeiro'!$J$14</f>
        <v>34.92</v>
      </c>
      <c r="L10" s="3">
        <f>'[6]Janeiro'!$J$15</f>
        <v>39.24</v>
      </c>
      <c r="M10" s="3">
        <f>'[6]Janeiro'!$J$16</f>
        <v>27</v>
      </c>
      <c r="N10" s="3">
        <f>'[6]Janeiro'!$J$17</f>
        <v>31.32</v>
      </c>
      <c r="O10" s="3">
        <f>'[6]Janeiro'!$J$18</f>
        <v>31.32</v>
      </c>
      <c r="P10" s="3">
        <f>'[6]Janeiro'!$J$19</f>
        <v>28.08</v>
      </c>
      <c r="Q10" s="3">
        <f>'[6]Janeiro'!$J$20</f>
        <v>35.28</v>
      </c>
      <c r="R10" s="3">
        <f>'[6]Janeiro'!$J$21</f>
        <v>30.6</v>
      </c>
      <c r="S10" s="3">
        <f>'[6]Janeiro'!$J$22</f>
        <v>36</v>
      </c>
      <c r="T10" s="3">
        <f>'[6]Janeiro'!$J$23</f>
        <v>43.2</v>
      </c>
      <c r="U10" s="3">
        <f>'[6]Janeiro'!$J$24</f>
        <v>27.72</v>
      </c>
      <c r="V10" s="3">
        <f>'[6]Janeiro'!$J$25</f>
        <v>34.2</v>
      </c>
      <c r="W10" s="3">
        <f>'[6]Janeiro'!$J$26</f>
        <v>39.24</v>
      </c>
      <c r="X10" s="3">
        <f>'[6]Janeiro'!$J$27</f>
        <v>35.28</v>
      </c>
      <c r="Y10" s="3">
        <f>'[6]Janeiro'!$J$28</f>
        <v>37.08</v>
      </c>
      <c r="Z10" s="3">
        <f>'[6]Janeiro'!$J$29</f>
        <v>37.08</v>
      </c>
      <c r="AA10" s="3">
        <f>'[6]Janeiro'!$J$30</f>
        <v>37.08</v>
      </c>
      <c r="AB10" s="3">
        <f>'[6]Janeiro'!$J$31</f>
        <v>45</v>
      </c>
      <c r="AC10" s="3">
        <f>'[6]Janeiro'!$J$32</f>
        <v>37.08</v>
      </c>
      <c r="AD10" s="3">
        <f>'[6]Janeiro'!$J$33</f>
        <v>36</v>
      </c>
      <c r="AE10" s="3">
        <f>'[6]Janeiro'!$J$34</f>
        <v>33.48</v>
      </c>
      <c r="AF10" s="3">
        <f>'[6]Janeiro'!$J$35</f>
        <v>23.76</v>
      </c>
      <c r="AG10" s="16">
        <f t="shared" si="1"/>
        <v>46.8</v>
      </c>
      <c r="AH10" s="2"/>
    </row>
    <row r="11" spans="1:34" ht="16.5" customHeight="1">
      <c r="A11" s="9" t="s">
        <v>6</v>
      </c>
      <c r="B11" s="3">
        <f>'[7]Janeiro'!$J$5</f>
        <v>48.6</v>
      </c>
      <c r="C11" s="3">
        <f>'[7]Janeiro'!$J$6</f>
        <v>42.84</v>
      </c>
      <c r="D11" s="3">
        <f>'[7]Janeiro'!$J$7</f>
        <v>50.76</v>
      </c>
      <c r="E11" s="3">
        <f>'[7]Janeiro'!$J$8</f>
        <v>34.56</v>
      </c>
      <c r="F11" s="3">
        <f>'[7]Janeiro'!$J$9</f>
        <v>34.56</v>
      </c>
      <c r="G11" s="3">
        <f>'[7]Janeiro'!$J$10</f>
        <v>32.04</v>
      </c>
      <c r="H11" s="3">
        <f>'[7]Janeiro'!$J$11</f>
        <v>21.24</v>
      </c>
      <c r="I11" s="3">
        <f>'[7]Janeiro'!$J$12</f>
        <v>27</v>
      </c>
      <c r="J11" s="3">
        <f>'[7]Janeiro'!$J$13</f>
        <v>27</v>
      </c>
      <c r="K11" s="3">
        <f>'[7]Janeiro'!$J$14</f>
        <v>46.8</v>
      </c>
      <c r="L11" s="3">
        <f>'[7]Janeiro'!$J$15</f>
        <v>46.08</v>
      </c>
      <c r="M11" s="3">
        <f>'[7]Janeiro'!$J$16</f>
        <v>39.24</v>
      </c>
      <c r="N11" s="3">
        <f>'[7]Janeiro'!$J$17</f>
        <v>32.04</v>
      </c>
      <c r="O11" s="3">
        <f>'[7]Janeiro'!$J$18</f>
        <v>32.04</v>
      </c>
      <c r="P11" s="3">
        <f>'[7]Janeiro'!$J$19</f>
        <v>33.48</v>
      </c>
      <c r="Q11" s="3">
        <f>'[7]Janeiro'!$J$20</f>
        <v>52.92</v>
      </c>
      <c r="R11" s="3">
        <f>'[7]Janeiro'!$J$21</f>
        <v>42.12</v>
      </c>
      <c r="S11" s="3">
        <f>'[7]Janeiro'!$J$22</f>
        <v>46.44</v>
      </c>
      <c r="T11" s="3">
        <f>'[7]Janeiro'!$J$23</f>
        <v>60.48</v>
      </c>
      <c r="U11" s="3">
        <f>'[7]Janeiro'!$J$24</f>
        <v>44.28</v>
      </c>
      <c r="V11" s="3">
        <f>'[7]Janeiro'!$J$25</f>
        <v>31.32</v>
      </c>
      <c r="W11" s="3">
        <f>'[7]Janeiro'!$J$26</f>
        <v>41.76</v>
      </c>
      <c r="X11" s="3">
        <f>'[7]Janeiro'!$J$27</f>
        <v>37.8</v>
      </c>
      <c r="Y11" s="3">
        <f>'[7]Janeiro'!$J$28</f>
        <v>39.96</v>
      </c>
      <c r="Z11" s="3">
        <f>'[7]Janeiro'!$J$29</f>
        <v>41.04</v>
      </c>
      <c r="AA11" s="3">
        <f>'[7]Janeiro'!$J$30</f>
        <v>34.92</v>
      </c>
      <c r="AB11" s="3">
        <f>'[7]Janeiro'!$J$31</f>
        <v>52.56</v>
      </c>
      <c r="AC11" s="3">
        <f>'[7]Janeiro'!$J$32</f>
        <v>37.44</v>
      </c>
      <c r="AD11" s="3">
        <f>'[7]Janeiro'!$J$33</f>
        <v>32.76</v>
      </c>
      <c r="AE11" s="3">
        <f>'[7]Janeiro'!$J$34</f>
        <v>22.32</v>
      </c>
      <c r="AF11" s="3">
        <f>'[7]Janeiro'!$J$35</f>
        <v>61.2</v>
      </c>
      <c r="AG11" s="16">
        <f t="shared" si="1"/>
        <v>61.2</v>
      </c>
      <c r="AH11" s="2"/>
    </row>
    <row r="12" spans="1:34" ht="16.5" customHeight="1">
      <c r="A12" s="9" t="s">
        <v>7</v>
      </c>
      <c r="B12" s="3">
        <f>'[8]Janeiro'!$J$5</f>
        <v>32.04</v>
      </c>
      <c r="C12" s="3">
        <f>'[8]Janeiro'!$J$6</f>
        <v>34.92</v>
      </c>
      <c r="D12" s="3">
        <f>'[8]Janeiro'!$J$7</f>
        <v>26.28</v>
      </c>
      <c r="E12" s="3">
        <f>'[8]Janeiro'!$J$8</f>
        <v>48.24</v>
      </c>
      <c r="F12" s="3">
        <f>'[8]Janeiro'!$J$9</f>
        <v>50.4</v>
      </c>
      <c r="G12" s="3">
        <f>'[8]Janeiro'!$J$10</f>
        <v>39.96</v>
      </c>
      <c r="H12" s="3">
        <f>'[8]Janeiro'!$J$11</f>
        <v>23.04</v>
      </c>
      <c r="I12" s="3">
        <f>'[8]Janeiro'!$J$12</f>
        <v>26.28</v>
      </c>
      <c r="J12" s="3">
        <f>'[8]Janeiro'!$J$13</f>
        <v>32.4</v>
      </c>
      <c r="K12" s="3">
        <f>'[8]Janeiro'!$J$14</f>
        <v>34.2</v>
      </c>
      <c r="L12" s="3">
        <f>'[8]Janeiro'!$J$15</f>
        <v>39.6</v>
      </c>
      <c r="M12" s="3">
        <f>'[8]Janeiro'!$J$16</f>
        <v>47.88</v>
      </c>
      <c r="N12" s="3">
        <f>'[8]Janeiro'!$J$17</f>
        <v>47.52</v>
      </c>
      <c r="O12" s="3">
        <f>'[8]Janeiro'!$J$18</f>
        <v>27</v>
      </c>
      <c r="P12" s="3">
        <f>'[8]Janeiro'!$J$19</f>
        <v>35.28</v>
      </c>
      <c r="Q12" s="3">
        <f>'[8]Janeiro'!$J$20</f>
        <v>32.76</v>
      </c>
      <c r="R12" s="3">
        <f>'[8]Janeiro'!$J$21</f>
        <v>38.16</v>
      </c>
      <c r="S12" s="3">
        <f>'[8]Janeiro'!$J$22</f>
        <v>42.84</v>
      </c>
      <c r="T12" s="3">
        <f>'[8]Janeiro'!$J$23</f>
        <v>46.44</v>
      </c>
      <c r="U12" s="3">
        <f>'[8]Janeiro'!$J$24</f>
        <v>30.6</v>
      </c>
      <c r="V12" s="3">
        <f>'[8]Janeiro'!$J$25</f>
        <v>37.08</v>
      </c>
      <c r="W12" s="3">
        <f>'[8]Janeiro'!$J$26</f>
        <v>33.12</v>
      </c>
      <c r="X12" s="3">
        <f>'[8]Janeiro'!$J$27</f>
        <v>28.8</v>
      </c>
      <c r="Y12" s="3">
        <f>'[8]Janeiro'!$J$28</f>
        <v>30.96</v>
      </c>
      <c r="Z12" s="3">
        <f>'[8]Janeiro'!$J$29</f>
        <v>30.6</v>
      </c>
      <c r="AA12" s="3">
        <f>'[8]Janeiro'!$J$30</f>
        <v>33.84</v>
      </c>
      <c r="AB12" s="3">
        <f>'[8]Janeiro'!$J$31</f>
        <v>25.56</v>
      </c>
      <c r="AC12" s="3">
        <f>'[8]Janeiro'!$J$32</f>
        <v>29.16</v>
      </c>
      <c r="AD12" s="3">
        <f>'[8]Janeiro'!$J$33</f>
        <v>26.64</v>
      </c>
      <c r="AE12" s="3">
        <f>'[8]Janeiro'!$J$34</f>
        <v>21.6</v>
      </c>
      <c r="AF12" s="3">
        <f>'[8]Janeiro'!$J$35</f>
        <v>19.44</v>
      </c>
      <c r="AG12" s="16">
        <f t="shared" si="1"/>
        <v>50.4</v>
      </c>
      <c r="AH12" s="2"/>
    </row>
    <row r="13" spans="1:34" ht="16.5" customHeight="1">
      <c r="A13" s="9" t="s">
        <v>8</v>
      </c>
      <c r="B13" s="3">
        <f>'[9]Janeiro'!$J$5</f>
        <v>27.36</v>
      </c>
      <c r="C13" s="3">
        <f>'[9]Janeiro'!$J$6</f>
        <v>26.64</v>
      </c>
      <c r="D13" s="3">
        <f>'[9]Janeiro'!$J$7</f>
        <v>30.6</v>
      </c>
      <c r="E13" s="3">
        <f>'[9]Janeiro'!$J$8</f>
        <v>52.2</v>
      </c>
      <c r="F13" s="3">
        <f>'[9]Janeiro'!$J$9</f>
        <v>32.4</v>
      </c>
      <c r="G13" s="3">
        <f>'[9]Janeiro'!$J$10</f>
        <v>33.84</v>
      </c>
      <c r="H13" s="3">
        <f>'[9]Janeiro'!$J$11</f>
        <v>21.6</v>
      </c>
      <c r="I13" s="3">
        <f>'[9]Janeiro'!$J$12</f>
        <v>47.16</v>
      </c>
      <c r="J13" s="3">
        <f>'[9]Janeiro'!$J$13</f>
        <v>18.36</v>
      </c>
      <c r="K13" s="3">
        <f>'[9]Janeiro'!$J$14</f>
        <v>41.76</v>
      </c>
      <c r="L13" s="3">
        <f>'[9]Janeiro'!$J$15</f>
        <v>31.68</v>
      </c>
      <c r="M13" s="3">
        <f>'[9]Janeiro'!$J$16</f>
        <v>26.64</v>
      </c>
      <c r="N13" s="3">
        <f>'[9]Janeiro'!$J$17</f>
        <v>20.16</v>
      </c>
      <c r="O13" s="3">
        <f>'[9]Janeiro'!$J$18</f>
        <v>29.16</v>
      </c>
      <c r="P13" s="3">
        <f>'[9]Janeiro'!$J$19</f>
        <v>22.68</v>
      </c>
      <c r="Q13" s="3">
        <f>'[9]Janeiro'!$J$20</f>
        <v>31.32</v>
      </c>
      <c r="R13" s="3">
        <f>'[9]Janeiro'!$J$21</f>
        <v>27.36</v>
      </c>
      <c r="S13" s="3">
        <f>'[9]Janeiro'!$J$22</f>
        <v>35.64</v>
      </c>
      <c r="T13" s="3">
        <f>'[9]Janeiro'!$J$23</f>
        <v>38.52</v>
      </c>
      <c r="U13" s="3">
        <f>'[9]Janeiro'!$J$24</f>
        <v>23.76</v>
      </c>
      <c r="V13" s="3">
        <f>'[9]Janeiro'!$J$25</f>
        <v>28.08</v>
      </c>
      <c r="W13" s="3">
        <f>'[9]Janeiro'!$J$26</f>
        <v>21.96</v>
      </c>
      <c r="X13" s="3">
        <f>'[9]Janeiro'!$J$27</f>
        <v>25.2</v>
      </c>
      <c r="Y13" s="3">
        <f>'[9]Janeiro'!$J$28</f>
        <v>14.4</v>
      </c>
      <c r="Z13" s="3">
        <f>'[9]Janeiro'!$J$29</f>
        <v>39.6</v>
      </c>
      <c r="AA13" s="3">
        <f>'[9]Janeiro'!$J$30</f>
        <v>26.64</v>
      </c>
      <c r="AB13" s="3">
        <f>'[9]Janeiro'!$J$31</f>
        <v>23.4</v>
      </c>
      <c r="AC13" s="3">
        <f>'[9]Janeiro'!$J$32</f>
        <v>25.2</v>
      </c>
      <c r="AD13" s="3">
        <f>'[9]Janeiro'!$J$33</f>
        <v>21.24</v>
      </c>
      <c r="AE13" s="3">
        <f>'[9]Janeiro'!$J$34</f>
        <v>19.8</v>
      </c>
      <c r="AF13" s="3">
        <f>'[9]Janeiro'!$J$35</f>
        <v>23.04</v>
      </c>
      <c r="AG13" s="16">
        <f t="shared" si="1"/>
        <v>52.2</v>
      </c>
      <c r="AH13" s="2"/>
    </row>
    <row r="14" spans="1:34" ht="16.5" customHeight="1">
      <c r="A14" s="9" t="s">
        <v>9</v>
      </c>
      <c r="B14" s="3">
        <f>'[10]Janeiro'!$J$5</f>
        <v>33.12</v>
      </c>
      <c r="C14" s="3">
        <f>'[10]Janeiro'!$J$6</f>
        <v>45</v>
      </c>
      <c r="D14" s="3">
        <f>'[10]Janeiro'!$J$7</f>
        <v>27.72</v>
      </c>
      <c r="E14" s="3">
        <f>'[10]Janeiro'!$J$8</f>
        <v>40.68</v>
      </c>
      <c r="F14" s="3">
        <f>'[10]Janeiro'!$J$9</f>
        <v>45</v>
      </c>
      <c r="G14" s="3">
        <f>'[10]Janeiro'!$J$10</f>
        <v>38.52</v>
      </c>
      <c r="H14" s="3">
        <f>'[10]Janeiro'!$J$11</f>
        <v>39.24</v>
      </c>
      <c r="I14" s="3">
        <f>'[10]Janeiro'!$J$12</f>
        <v>53.28</v>
      </c>
      <c r="J14" s="3">
        <f>'[10]Janeiro'!$J$13</f>
        <v>29.88</v>
      </c>
      <c r="K14" s="3">
        <f>'[10]Janeiro'!$J$14</f>
        <v>36</v>
      </c>
      <c r="L14" s="3">
        <f>'[10]Janeiro'!$J$15</f>
        <v>43.2</v>
      </c>
      <c r="M14" s="3">
        <f>'[10]Janeiro'!$J$16</f>
        <v>54.36</v>
      </c>
      <c r="N14" s="3">
        <f>'[10]Janeiro'!$J$17</f>
        <v>29.88</v>
      </c>
      <c r="O14" s="3">
        <f>'[10]Janeiro'!$J$18</f>
        <v>26.64</v>
      </c>
      <c r="P14" s="3">
        <f>'[10]Janeiro'!$J$19</f>
        <v>35.64</v>
      </c>
      <c r="Q14" s="3">
        <f>'[10]Janeiro'!$J$20</f>
        <v>47.16</v>
      </c>
      <c r="R14" s="3">
        <f>'[10]Janeiro'!$J$21</f>
        <v>35.64</v>
      </c>
      <c r="S14" s="3">
        <f>'[10]Janeiro'!$J$22</f>
        <v>38.52</v>
      </c>
      <c r="T14" s="3">
        <f>'[10]Janeiro'!$J$23</f>
        <v>47.16</v>
      </c>
      <c r="U14" s="3">
        <f>'[10]Janeiro'!$J$24</f>
        <v>53.64</v>
      </c>
      <c r="V14" s="3">
        <f>'[10]Janeiro'!$J$25</f>
        <v>31.68</v>
      </c>
      <c r="W14" s="3">
        <f>'[10]Janeiro'!$J$26</f>
        <v>42.12</v>
      </c>
      <c r="X14" s="3">
        <f>'[10]Janeiro'!$J$27</f>
        <v>25.56</v>
      </c>
      <c r="Y14" s="3">
        <f>'[10]Janeiro'!$J$28</f>
        <v>26.28</v>
      </c>
      <c r="Z14" s="3">
        <f>'[10]Janeiro'!$J$29</f>
        <v>25.56</v>
      </c>
      <c r="AA14" s="3">
        <f>'[10]Janeiro'!$J$30</f>
        <v>33.84</v>
      </c>
      <c r="AB14" s="3">
        <f>'[10]Janeiro'!$J$31</f>
        <v>33.12</v>
      </c>
      <c r="AC14" s="3">
        <f>'[10]Janeiro'!$J$32</f>
        <v>31.32</v>
      </c>
      <c r="AD14" s="3">
        <f>'[10]Janeiro'!$J$33</f>
        <v>32.4</v>
      </c>
      <c r="AE14" s="3">
        <f>'[10]Janeiro'!$J$34</f>
        <v>20.52</v>
      </c>
      <c r="AF14" s="3">
        <f>'[10]Janeiro'!$J$35</f>
        <v>29.52</v>
      </c>
      <c r="AG14" s="16">
        <f t="shared" si="1"/>
        <v>54.36</v>
      </c>
      <c r="AH14" s="2"/>
    </row>
    <row r="15" spans="1:34" ht="16.5" customHeight="1">
      <c r="A15" s="9" t="s">
        <v>10</v>
      </c>
      <c r="B15" s="3" t="s">
        <v>32</v>
      </c>
      <c r="C15" s="3" t="s">
        <v>32</v>
      </c>
      <c r="D15" s="3" t="s">
        <v>32</v>
      </c>
      <c r="E15" s="3" t="s">
        <v>32</v>
      </c>
      <c r="F15" s="3" t="s">
        <v>32</v>
      </c>
      <c r="G15" s="3" t="s">
        <v>32</v>
      </c>
      <c r="H15" s="3" t="s">
        <v>32</v>
      </c>
      <c r="I15" s="3" t="s">
        <v>32</v>
      </c>
      <c r="J15" s="3" t="s">
        <v>32</v>
      </c>
      <c r="K15" s="3" t="s">
        <v>32</v>
      </c>
      <c r="L15" s="3" t="s">
        <v>32</v>
      </c>
      <c r="M15" s="3" t="s">
        <v>32</v>
      </c>
      <c r="N15" s="3" t="s">
        <v>32</v>
      </c>
      <c r="O15" s="3" t="s">
        <v>32</v>
      </c>
      <c r="P15" s="3" t="s">
        <v>32</v>
      </c>
      <c r="Q15" s="3" t="s">
        <v>32</v>
      </c>
      <c r="R15" s="3" t="s">
        <v>32</v>
      </c>
      <c r="S15" s="3" t="s">
        <v>32</v>
      </c>
      <c r="T15" s="3" t="s">
        <v>32</v>
      </c>
      <c r="U15" s="3" t="s">
        <v>32</v>
      </c>
      <c r="V15" s="3" t="s">
        <v>32</v>
      </c>
      <c r="W15" s="3" t="s">
        <v>32</v>
      </c>
      <c r="X15" s="3" t="s">
        <v>32</v>
      </c>
      <c r="Y15" s="3" t="s">
        <v>32</v>
      </c>
      <c r="Z15" s="3" t="s">
        <v>32</v>
      </c>
      <c r="AA15" s="3" t="s">
        <v>32</v>
      </c>
      <c r="AB15" s="3" t="s">
        <v>32</v>
      </c>
      <c r="AC15" s="3" t="s">
        <v>32</v>
      </c>
      <c r="AD15" s="3" t="s">
        <v>32</v>
      </c>
      <c r="AE15" s="3" t="s">
        <v>32</v>
      </c>
      <c r="AF15" s="3" t="s">
        <v>32</v>
      </c>
      <c r="AG15" s="16" t="s">
        <v>32</v>
      </c>
      <c r="AH15" s="2"/>
    </row>
    <row r="16" spans="1:34" ht="16.5" customHeight="1">
      <c r="A16" s="9" t="s">
        <v>11</v>
      </c>
      <c r="B16" s="3">
        <f>'[11]Janeiro'!$J$5</f>
        <v>24.84</v>
      </c>
      <c r="C16" s="3">
        <f>'[11]Janeiro'!$J$6</f>
        <v>27.72</v>
      </c>
      <c r="D16" s="3">
        <f>'[11]Janeiro'!$J$7</f>
        <v>36.36</v>
      </c>
      <c r="E16" s="3">
        <f>'[11]Janeiro'!$J$8</f>
        <v>38.16</v>
      </c>
      <c r="F16" s="3">
        <f>'[11]Janeiro'!$J$9</f>
        <v>32.04</v>
      </c>
      <c r="G16" s="3">
        <f>'[11]Janeiro'!$J$10</f>
        <v>33.48</v>
      </c>
      <c r="H16" s="3">
        <f>'[11]Janeiro'!$J$11</f>
        <v>26.28</v>
      </c>
      <c r="I16" s="3">
        <f>'[11]Janeiro'!$J$12</f>
        <v>22.32</v>
      </c>
      <c r="J16" s="3">
        <f>'[11]Janeiro'!$J$13</f>
        <v>26.64</v>
      </c>
      <c r="K16" s="3">
        <f>'[11]Janeiro'!$J$14</f>
        <v>33.12</v>
      </c>
      <c r="L16" s="3">
        <f>'[11]Janeiro'!$J$15</f>
        <v>48.24</v>
      </c>
      <c r="M16" s="3">
        <f>'[11]Janeiro'!$J$16</f>
        <v>31.32</v>
      </c>
      <c r="N16" s="3">
        <f>'[11]Janeiro'!$J$17</f>
        <v>30.6</v>
      </c>
      <c r="O16" s="3">
        <f>'[11]Janeiro'!$J$18</f>
        <v>34.2</v>
      </c>
      <c r="P16" s="3">
        <f>'[11]Janeiro'!$J$19</f>
        <v>37.08</v>
      </c>
      <c r="Q16" s="3">
        <f>'[11]Janeiro'!$J$20</f>
        <v>44.28</v>
      </c>
      <c r="R16" s="3">
        <f>'[11]Janeiro'!$J$21</f>
        <v>30.96</v>
      </c>
      <c r="S16" s="3">
        <f>'[11]Janeiro'!$J$22</f>
        <v>33.48</v>
      </c>
      <c r="T16" s="3">
        <f>'[11]Janeiro'!$J$23</f>
        <v>38.88</v>
      </c>
      <c r="U16" s="3">
        <f>'[11]Janeiro'!$J$24</f>
        <v>28.8</v>
      </c>
      <c r="V16" s="3">
        <f>'[11]Janeiro'!$J$25</f>
        <v>28.44</v>
      </c>
      <c r="W16" s="3">
        <f>'[11]Janeiro'!$J$26</f>
        <v>45.36</v>
      </c>
      <c r="X16" s="3">
        <f>'[11]Janeiro'!$J$27</f>
        <v>41.04</v>
      </c>
      <c r="Y16" s="3">
        <f>'[11]Janeiro'!$J$28</f>
        <v>38.16</v>
      </c>
      <c r="Z16" s="3">
        <f>'[11]Janeiro'!$J$29</f>
        <v>42.48</v>
      </c>
      <c r="AA16" s="3">
        <f>'[11]Janeiro'!$J$30</f>
        <v>47.52</v>
      </c>
      <c r="AB16" s="3">
        <f>'[11]Janeiro'!$J$31</f>
        <v>39.6</v>
      </c>
      <c r="AC16" s="3">
        <f>'[11]Janeiro'!$J$32</f>
        <v>43.2</v>
      </c>
      <c r="AD16" s="3">
        <f>'[11]Janeiro'!$J$33</f>
        <v>39.24</v>
      </c>
      <c r="AE16" s="3">
        <f>'[11]Janeiro'!$J$34</f>
        <v>29.88</v>
      </c>
      <c r="AF16" s="3">
        <f>'[11]Janeiro'!$J$35</f>
        <v>28.08</v>
      </c>
      <c r="AG16" s="16">
        <f t="shared" si="1"/>
        <v>48.24</v>
      </c>
      <c r="AH16" s="2"/>
    </row>
    <row r="17" spans="1:34" ht="16.5" customHeight="1">
      <c r="A17" s="9" t="s">
        <v>12</v>
      </c>
      <c r="B17" s="3">
        <f>'[12]Janeiro'!$J$5</f>
        <v>26.28</v>
      </c>
      <c r="C17" s="3">
        <f>'[12]Janeiro'!$J$6</f>
        <v>31.68</v>
      </c>
      <c r="D17" s="3">
        <f>'[12]Janeiro'!$J$7</f>
        <v>47.52</v>
      </c>
      <c r="E17" s="3">
        <f>'[12]Janeiro'!$J$8</f>
        <v>46.44</v>
      </c>
      <c r="F17" s="3">
        <f>'[12]Janeiro'!$J$9</f>
        <v>13.68</v>
      </c>
      <c r="G17" s="3">
        <f>'[12]Janeiro'!$J$10</f>
        <v>35.28</v>
      </c>
      <c r="H17" s="3">
        <f>'[12]Janeiro'!$J$11</f>
        <v>31.68</v>
      </c>
      <c r="I17" s="3">
        <f>'[12]Janeiro'!$J$12</f>
        <v>33.12</v>
      </c>
      <c r="J17" s="3">
        <f>'[12]Janeiro'!$J$13</f>
        <v>37.44</v>
      </c>
      <c r="K17" s="3">
        <f>'[12]Janeiro'!$J$14</f>
        <v>37.44</v>
      </c>
      <c r="L17" s="3">
        <f>'[12]Janeiro'!$J$15</f>
        <v>57.24</v>
      </c>
      <c r="M17" s="3">
        <f>'[12]Janeiro'!$J$16</f>
        <v>23.76</v>
      </c>
      <c r="N17" s="3">
        <f>'[12]Janeiro'!$J$17</f>
        <v>22.68</v>
      </c>
      <c r="O17" s="3">
        <f>'[12]Janeiro'!$J$18</f>
        <v>39.24</v>
      </c>
      <c r="P17" s="3">
        <f>'[12]Janeiro'!$J$19</f>
        <v>27.72</v>
      </c>
      <c r="Q17" s="3">
        <f>'[12]Janeiro'!$J$20</f>
        <v>32.76</v>
      </c>
      <c r="R17" s="3">
        <f>'[12]Janeiro'!$J$21</f>
        <v>39.24</v>
      </c>
      <c r="S17" s="3">
        <f>'[12]Janeiro'!$J$22</f>
        <v>34.92</v>
      </c>
      <c r="T17" s="3">
        <f>'[12]Janeiro'!$J$23</f>
        <v>43.92</v>
      </c>
      <c r="U17" s="3">
        <f>'[12]Janeiro'!$J$24</f>
        <v>24.84</v>
      </c>
      <c r="V17" s="3">
        <f>'[12]Janeiro'!$J$25</f>
        <v>19.44</v>
      </c>
      <c r="W17" s="3">
        <f>'[12]Janeiro'!$J$26</f>
        <v>37.44</v>
      </c>
      <c r="X17" s="3">
        <f>'[12]Janeiro'!$J$27</f>
        <v>24.48</v>
      </c>
      <c r="Y17" s="3">
        <f>'[12]Janeiro'!$J$28</f>
        <v>15.48</v>
      </c>
      <c r="Z17" s="3">
        <f>'[12]Janeiro'!$J$29</f>
        <v>25.56</v>
      </c>
      <c r="AA17" s="3">
        <f>'[12]Janeiro'!$J$30</f>
        <v>28.8</v>
      </c>
      <c r="AB17" s="3">
        <f>'[12]Janeiro'!$J$31</f>
        <v>26.64</v>
      </c>
      <c r="AC17" s="3">
        <f>'[12]Janeiro'!$J$32</f>
        <v>24.84</v>
      </c>
      <c r="AD17" s="3">
        <f>'[12]Janeiro'!$J$33</f>
        <v>32.04</v>
      </c>
      <c r="AE17" s="3">
        <f>'[12]Janeiro'!$J$34</f>
        <v>28.08</v>
      </c>
      <c r="AF17" s="3">
        <f>'[12]Janeiro'!$J$35</f>
        <v>23.4</v>
      </c>
      <c r="AG17" s="16">
        <f t="shared" si="1"/>
        <v>57.24</v>
      </c>
      <c r="AH17" s="2"/>
    </row>
    <row r="18" spans="1:34" ht="16.5" customHeight="1">
      <c r="A18" s="9" t="s">
        <v>13</v>
      </c>
      <c r="B18" s="3">
        <f>'[14]Janeiro'!$J$5</f>
        <v>29.52</v>
      </c>
      <c r="C18" s="3">
        <f>'[14]Janeiro'!$J$6</f>
        <v>48.96</v>
      </c>
      <c r="D18" s="3">
        <f>'[14]Janeiro'!$J$7</f>
        <v>34.56</v>
      </c>
      <c r="E18" s="3">
        <f>'[14]Janeiro'!$J$8</f>
        <v>51.48</v>
      </c>
      <c r="F18" s="3">
        <f>'[14]Janeiro'!$J$9</f>
        <v>34.56</v>
      </c>
      <c r="G18" s="3">
        <f>'[14]Janeiro'!$J$10</f>
        <v>43.92</v>
      </c>
      <c r="H18" s="3">
        <f>'[14]Janeiro'!$J$11</f>
        <v>51.48</v>
      </c>
      <c r="I18" s="3">
        <f>'[14]Janeiro'!$J$12</f>
        <v>39.96</v>
      </c>
      <c r="J18" s="3">
        <f>'[14]Janeiro'!$J$13</f>
        <v>25.92</v>
      </c>
      <c r="K18" s="3">
        <f>'[14]Janeiro'!$J$14</f>
        <v>47.88</v>
      </c>
      <c r="L18" s="3">
        <f>'[14]Janeiro'!$J$15</f>
        <v>29.16</v>
      </c>
      <c r="M18" s="3">
        <f>'[14]Janeiro'!$J$16</f>
        <v>34.92</v>
      </c>
      <c r="N18" s="3">
        <f>'[14]Janeiro'!$J$17</f>
        <v>21.96</v>
      </c>
      <c r="O18" s="3">
        <f>'[14]Janeiro'!$J$18</f>
        <v>36.36</v>
      </c>
      <c r="P18" s="3">
        <f>'[14]Janeiro'!$J$19</f>
        <v>40.32</v>
      </c>
      <c r="Q18" s="3">
        <f>'[14]Janeiro'!$J$20</f>
        <v>41.76</v>
      </c>
      <c r="R18" s="3">
        <f>'[14]Janeiro'!$J$21</f>
        <v>50.4</v>
      </c>
      <c r="S18" s="3">
        <f>'[14]Janeiro'!$J$22</f>
        <v>44.64</v>
      </c>
      <c r="T18" s="3">
        <f>'[14]Janeiro'!$J$23</f>
        <v>48.6</v>
      </c>
      <c r="U18" s="3">
        <f>'[14]Janeiro'!$J$24</f>
        <v>43.2</v>
      </c>
      <c r="V18" s="3">
        <f>'[14]Janeiro'!$J$25</f>
        <v>29.16</v>
      </c>
      <c r="W18" s="3">
        <f>'[14]Janeiro'!$J$26</f>
        <v>32.04</v>
      </c>
      <c r="X18" s="3">
        <f>'[14]Janeiro'!$J$27</f>
        <v>27.72</v>
      </c>
      <c r="Y18" s="3">
        <f>'[14]Janeiro'!$J$28</f>
        <v>24.48</v>
      </c>
      <c r="Z18" s="3">
        <f>'[14]Janeiro'!$J$29</f>
        <v>32.04</v>
      </c>
      <c r="AA18" s="3">
        <f>'[14]Janeiro'!$J$30</f>
        <v>25.2</v>
      </c>
      <c r="AB18" s="3">
        <f>'[14]Janeiro'!$J$31</f>
        <v>23.76</v>
      </c>
      <c r="AC18" s="3">
        <f>'[14]Janeiro'!$J$32</f>
        <v>39.6</v>
      </c>
      <c r="AD18" s="3">
        <f>'[14]Janeiro'!$J$33</f>
        <v>34.56</v>
      </c>
      <c r="AE18" s="3">
        <f>'[14]Janeiro'!$J$34</f>
        <v>31.32</v>
      </c>
      <c r="AF18" s="3">
        <f>'[14]Janeiro'!$J$35</f>
        <v>30.96</v>
      </c>
      <c r="AG18" s="16">
        <f t="shared" si="1"/>
        <v>51.48</v>
      </c>
      <c r="AH18" s="2"/>
    </row>
    <row r="19" spans="1:34" ht="16.5" customHeight="1">
      <c r="A19" s="9" t="s">
        <v>14</v>
      </c>
      <c r="B19" s="3">
        <f>'[13]Janeiro'!$J$5</f>
        <v>33.84</v>
      </c>
      <c r="C19" s="3">
        <f>'[13]Janeiro'!$J$6</f>
        <v>21.6</v>
      </c>
      <c r="D19" s="3">
        <f>'[13]Janeiro'!$J$7</f>
        <v>29.52</v>
      </c>
      <c r="E19" s="3">
        <f>'[13]Janeiro'!$J$8</f>
        <v>19.44</v>
      </c>
      <c r="F19" s="3">
        <f>'[13]Janeiro'!$J$9</f>
        <v>33.12</v>
      </c>
      <c r="G19" s="3">
        <f>'[13]Janeiro'!$J$10</f>
        <v>32.76</v>
      </c>
      <c r="H19" s="3">
        <f>'[13]Janeiro'!$J$11</f>
        <v>21.96</v>
      </c>
      <c r="I19" s="3">
        <f>'[13]Janeiro'!$J$12</f>
        <v>41.4</v>
      </c>
      <c r="J19" s="3">
        <f>'[13]Janeiro'!$J$13</f>
        <v>34.56</v>
      </c>
      <c r="K19" s="3">
        <f>'[13]Janeiro'!$J$14</f>
        <v>43.92</v>
      </c>
      <c r="L19" s="3">
        <f>'[13]Janeiro'!$J$15</f>
        <v>24.12</v>
      </c>
      <c r="M19" s="3">
        <f>'[13]Janeiro'!$J$16</f>
        <v>32.4</v>
      </c>
      <c r="N19" s="3">
        <f>'[13]Janeiro'!$J$17</f>
        <v>29.16</v>
      </c>
      <c r="O19" s="3">
        <f>'[13]Janeiro'!$J$18</f>
        <v>28.08</v>
      </c>
      <c r="P19" s="3">
        <f>'[13]Janeiro'!$J$19</f>
        <v>37.8</v>
      </c>
      <c r="Q19" s="3">
        <f>'[13]Janeiro'!$J$20</f>
        <v>30.24</v>
      </c>
      <c r="R19" s="3">
        <f>'[13]Janeiro'!$J$21</f>
        <v>34.92</v>
      </c>
      <c r="S19" s="3">
        <f>'[13]Janeiro'!$J$22</f>
        <v>44.64</v>
      </c>
      <c r="T19" s="3">
        <f>'[13]Janeiro'!$J$23</f>
        <v>80.64</v>
      </c>
      <c r="U19" s="3">
        <f>'[13]Janeiro'!$J$24</f>
        <v>38.52</v>
      </c>
      <c r="V19" s="3">
        <f>'[13]Janeiro'!$J$25</f>
        <v>26.64</v>
      </c>
      <c r="W19" s="3">
        <f>'[13]Janeiro'!$J$26</f>
        <v>21.24</v>
      </c>
      <c r="X19" s="3">
        <f>'[13]Janeiro'!$J$27</f>
        <v>29.52</v>
      </c>
      <c r="Y19" s="3">
        <f>'[13]Janeiro'!$J$28</f>
        <v>30.6</v>
      </c>
      <c r="Z19" s="3">
        <f>'[13]Janeiro'!$J$29</f>
        <v>22.32</v>
      </c>
      <c r="AA19" s="3">
        <f>'[13]Janeiro'!$J$30</f>
        <v>32.04</v>
      </c>
      <c r="AB19" s="3">
        <f>'[13]Janeiro'!$J$31</f>
        <v>25.92</v>
      </c>
      <c r="AC19" s="3">
        <f>'[13]Janeiro'!$J$32</f>
        <v>24.84</v>
      </c>
      <c r="AD19" s="3">
        <f>'[13]Janeiro'!$J$33</f>
        <v>33.48</v>
      </c>
      <c r="AE19" s="3">
        <f>'[13]Janeiro'!$J$34</f>
        <v>25.92</v>
      </c>
      <c r="AF19" s="3">
        <f>'[13]Janeiro'!$J$35</f>
        <v>21.6</v>
      </c>
      <c r="AG19" s="16">
        <f t="shared" si="1"/>
        <v>80.64</v>
      </c>
      <c r="AH19" s="2"/>
    </row>
    <row r="20" spans="1:34" s="5" customFormat="1" ht="16.5" customHeight="1">
      <c r="A20" s="13" t="s">
        <v>26</v>
      </c>
      <c r="B20" s="21">
        <f aca="true" t="shared" si="2" ref="B20:AF20">MAX(B5:B19)</f>
        <v>54</v>
      </c>
      <c r="C20" s="21">
        <f t="shared" si="2"/>
        <v>48.96</v>
      </c>
      <c r="D20" s="21">
        <f t="shared" si="2"/>
        <v>50.76</v>
      </c>
      <c r="E20" s="21">
        <f t="shared" si="2"/>
        <v>52.2</v>
      </c>
      <c r="F20" s="21">
        <f t="shared" si="2"/>
        <v>50.4</v>
      </c>
      <c r="G20" s="21">
        <f t="shared" si="2"/>
        <v>53.28</v>
      </c>
      <c r="H20" s="21">
        <f t="shared" si="2"/>
        <v>51.48</v>
      </c>
      <c r="I20" s="21">
        <f t="shared" si="2"/>
        <v>53.28</v>
      </c>
      <c r="J20" s="21">
        <f t="shared" si="2"/>
        <v>43.92</v>
      </c>
      <c r="K20" s="21">
        <f t="shared" si="2"/>
        <v>47.88</v>
      </c>
      <c r="L20" s="21">
        <f t="shared" si="2"/>
        <v>57.24</v>
      </c>
      <c r="M20" s="21">
        <f t="shared" si="2"/>
        <v>54.36</v>
      </c>
      <c r="N20" s="21">
        <f t="shared" si="2"/>
        <v>47.52</v>
      </c>
      <c r="O20" s="21">
        <f t="shared" si="2"/>
        <v>39.24</v>
      </c>
      <c r="P20" s="21">
        <f t="shared" si="2"/>
        <v>47.52</v>
      </c>
      <c r="Q20" s="21">
        <f t="shared" si="2"/>
        <v>52.92</v>
      </c>
      <c r="R20" s="21">
        <f t="shared" si="2"/>
        <v>50.4</v>
      </c>
      <c r="S20" s="21">
        <f t="shared" si="2"/>
        <v>51.12</v>
      </c>
      <c r="T20" s="21">
        <f t="shared" si="2"/>
        <v>80.64</v>
      </c>
      <c r="U20" s="21">
        <f t="shared" si="2"/>
        <v>53.64</v>
      </c>
      <c r="V20" s="21">
        <f t="shared" si="2"/>
        <v>37.08</v>
      </c>
      <c r="W20" s="21">
        <f t="shared" si="2"/>
        <v>45.36</v>
      </c>
      <c r="X20" s="21">
        <f t="shared" si="2"/>
        <v>41.04</v>
      </c>
      <c r="Y20" s="21">
        <f t="shared" si="2"/>
        <v>48.96</v>
      </c>
      <c r="Z20" s="21">
        <f t="shared" si="2"/>
        <v>42.84</v>
      </c>
      <c r="AA20" s="21">
        <f t="shared" si="2"/>
        <v>47.52</v>
      </c>
      <c r="AB20" s="21">
        <f t="shared" si="2"/>
        <v>52.56</v>
      </c>
      <c r="AC20" s="21">
        <f t="shared" si="2"/>
        <v>43.2</v>
      </c>
      <c r="AD20" s="21">
        <f t="shared" si="2"/>
        <v>44.28</v>
      </c>
      <c r="AE20" s="21">
        <f t="shared" si="2"/>
        <v>43.2</v>
      </c>
      <c r="AF20" s="21">
        <f t="shared" si="2"/>
        <v>61.2</v>
      </c>
      <c r="AG20" s="17">
        <f>MAX(AG5:AG19)</f>
        <v>80.64</v>
      </c>
      <c r="AH20" s="19"/>
    </row>
    <row r="21" spans="1:34" ht="12.75">
      <c r="A21" s="50" t="s">
        <v>43</v>
      </c>
      <c r="AG21" s="27"/>
      <c r="AH21" s="2"/>
    </row>
    <row r="22" spans="1:34" ht="12.75">
      <c r="A22" s="51" t="s">
        <v>44</v>
      </c>
      <c r="AG22" s="18"/>
      <c r="AH22" s="2"/>
    </row>
    <row r="23" spans="33:34" ht="12.75">
      <c r="AG23" s="18"/>
      <c r="AH23" s="2"/>
    </row>
    <row r="24" spans="33:34" ht="12.75">
      <c r="AG24" s="18"/>
      <c r="AH24" s="2"/>
    </row>
    <row r="25" spans="33:34" ht="12.75">
      <c r="AG25" s="18"/>
      <c r="AH25" s="2"/>
    </row>
  </sheetData>
  <sheetProtection password="C6EC" sheet="1" objects="1" scenarios="1"/>
  <mergeCells count="34"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F3:AF4"/>
    <mergeCell ref="AB3:AB4"/>
    <mergeCell ref="AC3:AC4"/>
    <mergeCell ref="AD3:AD4"/>
    <mergeCell ref="AE3:AE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0" r:id="rId1"/>
  <headerFooter alignWithMargins="0">
    <oddHeader>&amp;LCentro de Monitoramento de Tempo, do Clima e dos Recursos Hídricos de Mato Grosso do Sul (Cemtec-MS)
Agência de Desenvolvimento Agrário e Extensão Rural (Agraer)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Rosemeire</dc:creator>
  <cp:keywords/>
  <dc:description/>
  <cp:lastModifiedBy>iagro</cp:lastModifiedBy>
  <cp:lastPrinted>2009-08-06T13:19:03Z</cp:lastPrinted>
  <dcterms:created xsi:type="dcterms:W3CDTF">2008-08-15T13:32:29Z</dcterms:created>
  <dcterms:modified xsi:type="dcterms:W3CDTF">2013-11-05T14:35:18Z</dcterms:modified>
  <cp:category/>
  <cp:version/>
  <cp:contentType/>
  <cp:contentStatus/>
</cp:coreProperties>
</file>