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1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<sst xmlns="http://schemas.openxmlformats.org/spreadsheetml/2006/main" count="1315" uniqueCount="51">
  <si>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</si>
  <si>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</si>
  <si>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</si>
  <si>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</si>
  <si>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</si>
  <si>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</si>
  <si>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</si>
  <si>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</si>
  <si>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</si>
  <si>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</si>
  <si>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</si>
  <si>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</si>
  <si>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</si>
  <si>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</si>
  <si>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</si>
  <si>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</si>
  <si>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</si>
  <si>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</si>
  <si>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</si>
  <si>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</si>
  <si>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</si>
  <si>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**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</si>
  <si>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</si>
  <si>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</si>
  <si>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</si>
  <si>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</si>
  <si>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</si>
  <si>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</si>
  <si>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</si>
  <si>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</si>
  <si>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</si>
  <si>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</si>
  <si>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NE</t>
  </si>
  <si>
    <t>SO</t>
  </si>
  <si>
    <t>NO</t>
  </si>
  <si>
    <t>SE</t>
  </si>
  <si>
    <t>Julho 2008</t>
  </si>
  <si>
    <t>Rajada do Vento</t>
  </si>
  <si>
    <t>Acumulada</t>
  </si>
  <si>
    <t>Máxima Registrada</t>
  </si>
  <si>
    <t>Maior Ocorrência</t>
  </si>
  <si>
    <t>Mínima Registrada</t>
  </si>
  <si>
    <t>Média Registrada</t>
  </si>
  <si>
    <t>Mês</t>
  </si>
  <si>
    <t>Média</t>
  </si>
  <si>
    <t>Máxima</t>
  </si>
  <si>
    <t>Mínima</t>
  </si>
  <si>
    <t>Maior Ocorrência no Estado</t>
  </si>
  <si>
    <t>Total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</si>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</sst>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9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1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0703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J5">
            <v>24.12</v>
          </cell>
        </row>
        <row r="6">
          <cell r="J6">
            <v>27.36</v>
          </cell>
        </row>
        <row r="7">
          <cell r="J7">
            <v>25.56</v>
          </cell>
        </row>
        <row r="8">
          <cell r="J8">
            <v>26.64</v>
          </cell>
        </row>
        <row r="9">
          <cell r="J9">
            <v>44.64</v>
          </cell>
        </row>
        <row r="10">
          <cell r="J10">
            <v>34.92</v>
          </cell>
        </row>
        <row r="11">
          <cell r="J11">
            <v>37.8</v>
          </cell>
        </row>
        <row r="12">
          <cell r="J12">
            <v>24.84</v>
          </cell>
        </row>
        <row r="13">
          <cell r="J13">
            <v>29.16</v>
          </cell>
        </row>
        <row r="14">
          <cell r="J14">
            <v>34.2</v>
          </cell>
        </row>
        <row r="15">
          <cell r="J15">
            <v>47.52</v>
          </cell>
        </row>
        <row r="16">
          <cell r="J16">
            <v>47.88</v>
          </cell>
        </row>
        <row r="17">
          <cell r="J17">
            <v>30.96</v>
          </cell>
        </row>
        <row r="18">
          <cell r="J18">
            <v>36.72</v>
          </cell>
        </row>
        <row r="19">
          <cell r="J19">
            <v>38.16</v>
          </cell>
        </row>
        <row r="20">
          <cell r="J20">
            <v>47.52</v>
          </cell>
        </row>
        <row r="21">
          <cell r="J21">
            <v>48.24</v>
          </cell>
        </row>
        <row r="22">
          <cell r="J22">
            <v>36</v>
          </cell>
        </row>
        <row r="23">
          <cell r="J23">
            <v>36</v>
          </cell>
        </row>
        <row r="24">
          <cell r="J24">
            <v>41.76</v>
          </cell>
        </row>
        <row r="25">
          <cell r="J25">
            <v>46.44</v>
          </cell>
        </row>
        <row r="26">
          <cell r="J26">
            <v>36.36</v>
          </cell>
        </row>
        <row r="27">
          <cell r="J27">
            <v>36.72</v>
          </cell>
        </row>
        <row r="28">
          <cell r="J28">
            <v>33.12</v>
          </cell>
        </row>
        <row r="29">
          <cell r="J29">
            <v>34.92</v>
          </cell>
        </row>
        <row r="30">
          <cell r="J30">
            <v>32.4</v>
          </cell>
        </row>
        <row r="31">
          <cell r="J31">
            <v>35.28</v>
          </cell>
        </row>
        <row r="32">
          <cell r="J32">
            <v>34.92</v>
          </cell>
        </row>
        <row r="33">
          <cell r="J33">
            <v>39.96</v>
          </cell>
        </row>
        <row r="34">
          <cell r="J34">
            <v>24.84</v>
          </cell>
        </row>
        <row r="35">
          <cell r="J35">
            <v>25.2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28.44</v>
          </cell>
        </row>
        <row r="6">
          <cell r="J6">
            <v>30.24</v>
          </cell>
        </row>
        <row r="7">
          <cell r="J7">
            <v>18</v>
          </cell>
        </row>
        <row r="8">
          <cell r="J8">
            <v>19.08</v>
          </cell>
        </row>
        <row r="9">
          <cell r="J9">
            <v>37.08</v>
          </cell>
        </row>
        <row r="10">
          <cell r="J10">
            <v>37.08</v>
          </cell>
        </row>
        <row r="11">
          <cell r="J11">
            <v>31.68</v>
          </cell>
        </row>
        <row r="12">
          <cell r="J12">
            <v>25.2</v>
          </cell>
        </row>
        <row r="13">
          <cell r="J13">
            <v>29.88</v>
          </cell>
        </row>
        <row r="14">
          <cell r="J14">
            <v>29.16</v>
          </cell>
        </row>
        <row r="15">
          <cell r="J15">
            <v>39.6</v>
          </cell>
        </row>
        <row r="16">
          <cell r="J16">
            <v>41.4</v>
          </cell>
        </row>
        <row r="17">
          <cell r="J17">
            <v>33.48</v>
          </cell>
        </row>
        <row r="18">
          <cell r="J18">
            <v>32.76</v>
          </cell>
        </row>
        <row r="19">
          <cell r="J19">
            <v>34.56</v>
          </cell>
        </row>
        <row r="20">
          <cell r="J20">
            <v>46.8</v>
          </cell>
        </row>
        <row r="21">
          <cell r="J21">
            <v>41.76</v>
          </cell>
        </row>
        <row r="22">
          <cell r="J22">
            <v>32.04</v>
          </cell>
        </row>
        <row r="23">
          <cell r="J23">
            <v>32.76</v>
          </cell>
        </row>
        <row r="24">
          <cell r="J24">
            <v>36.36</v>
          </cell>
        </row>
        <row r="25">
          <cell r="J25">
            <v>38.16</v>
          </cell>
        </row>
        <row r="26">
          <cell r="J26">
            <v>52.2</v>
          </cell>
        </row>
        <row r="27">
          <cell r="J27">
            <v>39.6</v>
          </cell>
        </row>
        <row r="28">
          <cell r="J28">
            <v>28.08</v>
          </cell>
        </row>
        <row r="29">
          <cell r="J29">
            <v>25.2</v>
          </cell>
        </row>
        <row r="30">
          <cell r="J30">
            <v>31.32</v>
          </cell>
        </row>
        <row r="31">
          <cell r="J31">
            <v>28.8</v>
          </cell>
        </row>
        <row r="32">
          <cell r="J32">
            <v>37.8</v>
          </cell>
        </row>
        <row r="33">
          <cell r="J33">
            <v>30.6</v>
          </cell>
        </row>
        <row r="34">
          <cell r="J34">
            <v>39.96</v>
          </cell>
        </row>
        <row r="35">
          <cell r="J35">
            <v>36.36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J5">
            <v>24.12</v>
          </cell>
        </row>
        <row r="6">
          <cell r="J6">
            <v>25.56</v>
          </cell>
        </row>
        <row r="7">
          <cell r="J7">
            <v>20.52</v>
          </cell>
        </row>
        <row r="8">
          <cell r="J8">
            <v>22.68</v>
          </cell>
        </row>
        <row r="9">
          <cell r="J9">
            <v>42.12</v>
          </cell>
        </row>
        <row r="10">
          <cell r="J10">
            <v>33.84</v>
          </cell>
        </row>
        <row r="11">
          <cell r="J11">
            <v>36.72</v>
          </cell>
        </row>
        <row r="12">
          <cell r="J12">
            <v>27.36</v>
          </cell>
        </row>
        <row r="13">
          <cell r="J13">
            <v>27.36</v>
          </cell>
        </row>
        <row r="14">
          <cell r="J14">
            <v>29.88</v>
          </cell>
        </row>
        <row r="16">
          <cell r="J16">
            <v>42.12</v>
          </cell>
        </row>
        <row r="17">
          <cell r="J17">
            <v>35.28</v>
          </cell>
        </row>
        <row r="18">
          <cell r="J18">
            <v>36.36</v>
          </cell>
        </row>
        <row r="19">
          <cell r="J19">
            <v>36</v>
          </cell>
        </row>
        <row r="20">
          <cell r="J20">
            <v>49.32</v>
          </cell>
        </row>
        <row r="21">
          <cell r="J21">
            <v>43.2</v>
          </cell>
        </row>
        <row r="22">
          <cell r="J22">
            <v>29.88</v>
          </cell>
        </row>
        <row r="23">
          <cell r="J23">
            <v>33.84</v>
          </cell>
        </row>
        <row r="24">
          <cell r="J24">
            <v>33.12</v>
          </cell>
        </row>
        <row r="25">
          <cell r="J25">
            <v>41.76</v>
          </cell>
        </row>
        <row r="26">
          <cell r="J26">
            <v>27.36</v>
          </cell>
        </row>
        <row r="27">
          <cell r="J27">
            <v>28.8</v>
          </cell>
        </row>
        <row r="28">
          <cell r="J28">
            <v>27</v>
          </cell>
        </row>
        <row r="29">
          <cell r="J29">
            <v>33.84</v>
          </cell>
        </row>
        <row r="30">
          <cell r="J30">
            <v>28.44</v>
          </cell>
        </row>
        <row r="31">
          <cell r="J31">
            <v>29.52</v>
          </cell>
        </row>
        <row r="32">
          <cell r="J32">
            <v>34.56</v>
          </cell>
        </row>
        <row r="33">
          <cell r="J33">
            <v>33.48</v>
          </cell>
        </row>
        <row r="34">
          <cell r="J34">
            <v>26.28</v>
          </cell>
        </row>
        <row r="35">
          <cell r="J35">
            <v>24.12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20.88</v>
          </cell>
        </row>
        <row r="6">
          <cell r="J6">
            <v>20.52</v>
          </cell>
        </row>
        <row r="7">
          <cell r="J7">
            <v>13.68</v>
          </cell>
        </row>
        <row r="8">
          <cell r="J8">
            <v>21.24</v>
          </cell>
        </row>
        <row r="9">
          <cell r="J9">
            <v>45.36</v>
          </cell>
        </row>
        <row r="10">
          <cell r="J10">
            <v>34.92</v>
          </cell>
        </row>
        <row r="11">
          <cell r="J11">
            <v>34.2</v>
          </cell>
        </row>
        <row r="12">
          <cell r="J12">
            <v>27.36</v>
          </cell>
        </row>
        <row r="13">
          <cell r="J13">
            <v>31.68</v>
          </cell>
        </row>
        <row r="14">
          <cell r="J14">
            <v>33.84</v>
          </cell>
        </row>
        <row r="15">
          <cell r="J15">
            <v>34.2</v>
          </cell>
        </row>
        <row r="16">
          <cell r="J16">
            <v>40.68</v>
          </cell>
        </row>
        <row r="17">
          <cell r="J17">
            <v>22.68</v>
          </cell>
        </row>
        <row r="18">
          <cell r="J18">
            <v>32.04</v>
          </cell>
        </row>
        <row r="19">
          <cell r="J19">
            <v>34.2</v>
          </cell>
        </row>
        <row r="20">
          <cell r="J20">
            <v>40.32</v>
          </cell>
        </row>
        <row r="21">
          <cell r="J21">
            <v>46.44</v>
          </cell>
        </row>
        <row r="22">
          <cell r="J22">
            <v>29.88</v>
          </cell>
        </row>
        <row r="23">
          <cell r="J23">
            <v>35.28</v>
          </cell>
        </row>
        <row r="25">
          <cell r="J25">
            <v>40.32</v>
          </cell>
        </row>
        <row r="26">
          <cell r="J26">
            <v>44.64</v>
          </cell>
        </row>
        <row r="27">
          <cell r="J27">
            <v>37.08</v>
          </cell>
        </row>
        <row r="28">
          <cell r="J28">
            <v>41.4</v>
          </cell>
        </row>
        <row r="29">
          <cell r="J29">
            <v>25.56</v>
          </cell>
        </row>
        <row r="30">
          <cell r="J30">
            <v>24.48</v>
          </cell>
        </row>
        <row r="31">
          <cell r="J31">
            <v>32.04</v>
          </cell>
        </row>
        <row r="32">
          <cell r="J32">
            <v>29.52</v>
          </cell>
        </row>
        <row r="33">
          <cell r="J33">
            <v>36.36</v>
          </cell>
        </row>
        <row r="34">
          <cell r="J34">
            <v>32.76</v>
          </cell>
        </row>
        <row r="35">
          <cell r="J35">
            <v>23.04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15.84</v>
          </cell>
        </row>
        <row r="6">
          <cell r="J6">
            <v>24.48</v>
          </cell>
        </row>
        <row r="7">
          <cell r="J7">
            <v>16.56</v>
          </cell>
        </row>
        <row r="8">
          <cell r="J8">
            <v>16.56</v>
          </cell>
        </row>
        <row r="9">
          <cell r="J9">
            <v>31.68</v>
          </cell>
        </row>
        <row r="10">
          <cell r="J10">
            <v>21.6</v>
          </cell>
        </row>
        <row r="11">
          <cell r="J11">
            <v>22.32</v>
          </cell>
        </row>
        <row r="12">
          <cell r="J12">
            <v>24.84</v>
          </cell>
        </row>
        <row r="13">
          <cell r="J13">
            <v>21.6</v>
          </cell>
        </row>
        <row r="14">
          <cell r="J14">
            <v>18.72</v>
          </cell>
        </row>
        <row r="15">
          <cell r="J15">
            <v>27</v>
          </cell>
        </row>
        <row r="16">
          <cell r="J16">
            <v>34.92</v>
          </cell>
        </row>
        <row r="17">
          <cell r="J17">
            <v>27.72</v>
          </cell>
        </row>
        <row r="18">
          <cell r="J18">
            <v>20.88</v>
          </cell>
        </row>
        <row r="19">
          <cell r="J19">
            <v>20.16</v>
          </cell>
        </row>
        <row r="20">
          <cell r="J20">
            <v>41.4</v>
          </cell>
        </row>
        <row r="21">
          <cell r="J21">
            <v>46.44</v>
          </cell>
        </row>
        <row r="22">
          <cell r="J22">
            <v>31.68</v>
          </cell>
        </row>
        <row r="23">
          <cell r="J23">
            <v>28.44</v>
          </cell>
        </row>
        <row r="25">
          <cell r="J25">
            <v>42.84</v>
          </cell>
        </row>
        <row r="26">
          <cell r="J26">
            <v>34.92</v>
          </cell>
        </row>
        <row r="27">
          <cell r="J27">
            <v>27</v>
          </cell>
        </row>
        <row r="28">
          <cell r="J28">
            <v>32.04</v>
          </cell>
        </row>
        <row r="29">
          <cell r="J29">
            <v>20.52</v>
          </cell>
        </row>
        <row r="30">
          <cell r="J30">
            <v>23.04</v>
          </cell>
        </row>
        <row r="31">
          <cell r="J31">
            <v>27.72</v>
          </cell>
        </row>
        <row r="32">
          <cell r="J32">
            <v>28.44</v>
          </cell>
        </row>
        <row r="33">
          <cell r="J33">
            <v>28.8</v>
          </cell>
        </row>
        <row r="34">
          <cell r="J34">
            <v>26.28</v>
          </cell>
        </row>
        <row r="35">
          <cell r="J35">
            <v>27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19.8</v>
          </cell>
        </row>
        <row r="6">
          <cell r="J6">
            <v>11.88</v>
          </cell>
        </row>
        <row r="7">
          <cell r="J7">
            <v>20.52</v>
          </cell>
        </row>
        <row r="8">
          <cell r="J8">
            <v>28.44</v>
          </cell>
        </row>
        <row r="9">
          <cell r="J9">
            <v>38.88</v>
          </cell>
        </row>
        <row r="10">
          <cell r="J10">
            <v>31.32</v>
          </cell>
        </row>
        <row r="11">
          <cell r="J11">
            <v>25.56</v>
          </cell>
        </row>
        <row r="12">
          <cell r="J12">
            <v>25.2</v>
          </cell>
        </row>
        <row r="13">
          <cell r="J13">
            <v>17.64</v>
          </cell>
        </row>
        <row r="14">
          <cell r="J14">
            <v>29.52</v>
          </cell>
        </row>
        <row r="15">
          <cell r="J15">
            <v>29.88</v>
          </cell>
        </row>
        <row r="16">
          <cell r="J16">
            <v>33.12</v>
          </cell>
        </row>
        <row r="17">
          <cell r="J17">
            <v>30.6</v>
          </cell>
        </row>
        <row r="18">
          <cell r="J18">
            <v>33.84</v>
          </cell>
        </row>
        <row r="19">
          <cell r="J19">
            <v>38.16</v>
          </cell>
        </row>
        <row r="20">
          <cell r="J20">
            <v>38.16</v>
          </cell>
        </row>
        <row r="21">
          <cell r="J21">
            <v>43.56</v>
          </cell>
        </row>
        <row r="22">
          <cell r="J22">
            <v>33.48</v>
          </cell>
        </row>
        <row r="23">
          <cell r="J23">
            <v>35.28</v>
          </cell>
        </row>
        <row r="25">
          <cell r="J25">
            <v>39.24</v>
          </cell>
        </row>
        <row r="26">
          <cell r="J26">
            <v>37.08</v>
          </cell>
        </row>
        <row r="27">
          <cell r="J27">
            <v>37.08</v>
          </cell>
        </row>
        <row r="28">
          <cell r="J28">
            <v>33.12</v>
          </cell>
        </row>
        <row r="29">
          <cell r="J29">
            <v>31.68</v>
          </cell>
        </row>
        <row r="30">
          <cell r="J30">
            <v>26.28</v>
          </cell>
        </row>
        <row r="31">
          <cell r="J31">
            <v>32.76</v>
          </cell>
        </row>
        <row r="32">
          <cell r="J32">
            <v>35.28</v>
          </cell>
        </row>
        <row r="33">
          <cell r="J33">
            <v>27.36</v>
          </cell>
        </row>
        <row r="34">
          <cell r="J34">
            <v>29.88</v>
          </cell>
        </row>
        <row r="35">
          <cell r="J35">
            <v>29.16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J5" t="str">
            <v>**</v>
          </cell>
        </row>
        <row r="6">
          <cell r="J6" t="str">
            <v>**</v>
          </cell>
        </row>
        <row r="7">
          <cell r="J7" t="str">
            <v>**</v>
          </cell>
        </row>
        <row r="8">
          <cell r="J8" t="str">
            <v>**</v>
          </cell>
        </row>
        <row r="9">
          <cell r="J9" t="str">
            <v>**</v>
          </cell>
        </row>
        <row r="10">
          <cell r="J10" t="str">
            <v>**</v>
          </cell>
        </row>
        <row r="11">
          <cell r="J11" t="str">
            <v>**</v>
          </cell>
        </row>
        <row r="12">
          <cell r="J12" t="str">
            <v>**</v>
          </cell>
        </row>
        <row r="13">
          <cell r="J13" t="str">
            <v>**</v>
          </cell>
        </row>
        <row r="14">
          <cell r="J14" t="str">
            <v>**</v>
          </cell>
        </row>
        <row r="15">
          <cell r="J15" t="str">
            <v>**</v>
          </cell>
        </row>
        <row r="16">
          <cell r="J16" t="str">
            <v>**</v>
          </cell>
        </row>
        <row r="17">
          <cell r="J17" t="str">
            <v>**</v>
          </cell>
        </row>
        <row r="18">
          <cell r="J18" t="str">
            <v>**</v>
          </cell>
        </row>
        <row r="19">
          <cell r="J19" t="str">
            <v>**</v>
          </cell>
        </row>
        <row r="20">
          <cell r="J20" t="str">
            <v>**</v>
          </cell>
        </row>
        <row r="21">
          <cell r="J21" t="str">
            <v>**</v>
          </cell>
        </row>
        <row r="22">
          <cell r="J22" t="str">
            <v>**</v>
          </cell>
        </row>
        <row r="23">
          <cell r="J23" t="str">
            <v>**</v>
          </cell>
        </row>
        <row r="25">
          <cell r="J25" t="str">
            <v>**</v>
          </cell>
        </row>
        <row r="26">
          <cell r="J26" t="str">
            <v>**</v>
          </cell>
        </row>
        <row r="27">
          <cell r="J27" t="str">
            <v>**</v>
          </cell>
        </row>
        <row r="28">
          <cell r="J28" t="str">
            <v>**</v>
          </cell>
        </row>
        <row r="29">
          <cell r="J29" t="str">
            <v>**</v>
          </cell>
        </row>
        <row r="30">
          <cell r="J30" t="str">
            <v>**</v>
          </cell>
        </row>
        <row r="31">
          <cell r="J31" t="str">
            <v>**</v>
          </cell>
        </row>
        <row r="32">
          <cell r="J32" t="str">
            <v>**</v>
          </cell>
        </row>
        <row r="33">
          <cell r="J33" t="str">
            <v>**</v>
          </cell>
        </row>
        <row r="34">
          <cell r="J34" t="str">
            <v>**</v>
          </cell>
        </row>
        <row r="35">
          <cell r="J35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27</v>
          </cell>
        </row>
        <row r="6">
          <cell r="J6">
            <v>29.16</v>
          </cell>
        </row>
        <row r="7">
          <cell r="J7">
            <v>27</v>
          </cell>
        </row>
        <row r="8">
          <cell r="J8">
            <v>21.96</v>
          </cell>
        </row>
        <row r="9">
          <cell r="J9">
            <v>46.8</v>
          </cell>
        </row>
        <row r="10">
          <cell r="J10">
            <v>34.92</v>
          </cell>
        </row>
        <row r="11">
          <cell r="J11">
            <v>35.64</v>
          </cell>
        </row>
        <row r="12">
          <cell r="J12">
            <v>24.12</v>
          </cell>
        </row>
        <row r="13">
          <cell r="J13">
            <v>33.12</v>
          </cell>
        </row>
        <row r="14">
          <cell r="J14">
            <v>32.76</v>
          </cell>
        </row>
        <row r="15">
          <cell r="J15">
            <v>48.6</v>
          </cell>
        </row>
        <row r="16">
          <cell r="J16">
            <v>41.04</v>
          </cell>
        </row>
        <row r="17">
          <cell r="J17">
            <v>29.16</v>
          </cell>
        </row>
        <row r="18">
          <cell r="J18">
            <v>34.56</v>
          </cell>
        </row>
        <row r="19">
          <cell r="J19">
            <v>37.08</v>
          </cell>
        </row>
        <row r="20">
          <cell r="J20">
            <v>46.08</v>
          </cell>
        </row>
        <row r="21">
          <cell r="J21">
            <v>42.48</v>
          </cell>
        </row>
        <row r="22">
          <cell r="J22">
            <v>31.32</v>
          </cell>
        </row>
        <row r="23">
          <cell r="J23">
            <v>28.08</v>
          </cell>
        </row>
        <row r="25">
          <cell r="J25">
            <v>43.92</v>
          </cell>
        </row>
        <row r="26">
          <cell r="J26">
            <v>36.72</v>
          </cell>
        </row>
        <row r="27">
          <cell r="J27">
            <v>35.64</v>
          </cell>
        </row>
        <row r="28">
          <cell r="J28">
            <v>27</v>
          </cell>
        </row>
        <row r="29">
          <cell r="J29">
            <v>24.48</v>
          </cell>
        </row>
        <row r="30">
          <cell r="J30">
            <v>34.2</v>
          </cell>
        </row>
        <row r="31">
          <cell r="J31">
            <v>30.96</v>
          </cell>
        </row>
        <row r="32">
          <cell r="J32">
            <v>28.08</v>
          </cell>
        </row>
        <row r="33">
          <cell r="J33">
            <v>29.52</v>
          </cell>
        </row>
        <row r="34">
          <cell r="J34">
            <v>22.32</v>
          </cell>
        </row>
        <row r="35">
          <cell r="J35">
            <v>31.32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30.24</v>
          </cell>
        </row>
        <row r="6">
          <cell r="J6">
            <v>19.08</v>
          </cell>
        </row>
        <row r="7">
          <cell r="J7">
            <v>12.96</v>
          </cell>
        </row>
        <row r="8">
          <cell r="J8">
            <v>30.24</v>
          </cell>
        </row>
        <row r="9">
          <cell r="J9">
            <v>47.16</v>
          </cell>
        </row>
        <row r="10">
          <cell r="J10">
            <v>47.16</v>
          </cell>
        </row>
        <row r="11">
          <cell r="J11">
            <v>42.48</v>
          </cell>
        </row>
        <row r="12">
          <cell r="J12">
            <v>28.08</v>
          </cell>
        </row>
        <row r="13">
          <cell r="J13">
            <v>14.04</v>
          </cell>
        </row>
        <row r="14">
          <cell r="J14">
            <v>29.16</v>
          </cell>
        </row>
        <row r="15">
          <cell r="J15">
            <v>38.88</v>
          </cell>
        </row>
        <row r="16">
          <cell r="J16">
            <v>48.6</v>
          </cell>
        </row>
        <row r="17">
          <cell r="J17">
            <v>38.52</v>
          </cell>
        </row>
        <row r="18">
          <cell r="J18">
            <v>25.92</v>
          </cell>
        </row>
        <row r="19">
          <cell r="J19">
            <v>28.8</v>
          </cell>
        </row>
        <row r="20">
          <cell r="J20">
            <v>48.96</v>
          </cell>
        </row>
        <row r="21">
          <cell r="J21">
            <v>60.48</v>
          </cell>
        </row>
        <row r="22">
          <cell r="J22">
            <v>44.28</v>
          </cell>
        </row>
        <row r="23">
          <cell r="J23">
            <v>28.08</v>
          </cell>
        </row>
        <row r="25">
          <cell r="J25">
            <v>61.56</v>
          </cell>
        </row>
        <row r="26">
          <cell r="J26">
            <v>41.4</v>
          </cell>
        </row>
        <row r="27">
          <cell r="J27">
            <v>33.84</v>
          </cell>
        </row>
        <row r="28">
          <cell r="J28">
            <v>38.16</v>
          </cell>
        </row>
        <row r="29">
          <cell r="J29">
            <v>25.2</v>
          </cell>
        </row>
        <row r="30">
          <cell r="J30">
            <v>25.56</v>
          </cell>
        </row>
        <row r="31">
          <cell r="J31">
            <v>45.72</v>
          </cell>
        </row>
        <row r="32">
          <cell r="J32">
            <v>23.04</v>
          </cell>
        </row>
        <row r="33">
          <cell r="J33">
            <v>26.64</v>
          </cell>
        </row>
        <row r="34">
          <cell r="J34">
            <v>29.16</v>
          </cell>
        </row>
        <row r="35">
          <cell r="J35">
            <v>27.36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J5">
            <v>24.48</v>
          </cell>
        </row>
        <row r="6">
          <cell r="J6">
            <v>23.76</v>
          </cell>
        </row>
        <row r="7">
          <cell r="J7">
            <v>21.24</v>
          </cell>
        </row>
        <row r="8">
          <cell r="J8">
            <v>16.92</v>
          </cell>
        </row>
        <row r="9">
          <cell r="J9">
            <v>37.8</v>
          </cell>
        </row>
        <row r="10">
          <cell r="J10">
            <v>37.08</v>
          </cell>
        </row>
        <row r="11">
          <cell r="J11">
            <v>32.4</v>
          </cell>
        </row>
        <row r="12">
          <cell r="J12">
            <v>29.88</v>
          </cell>
        </row>
        <row r="13">
          <cell r="J13">
            <v>32.04</v>
          </cell>
        </row>
        <row r="14">
          <cell r="J14">
            <v>28.08</v>
          </cell>
        </row>
        <row r="15">
          <cell r="J15">
            <v>28.8</v>
          </cell>
        </row>
        <row r="16">
          <cell r="J16">
            <v>39.24</v>
          </cell>
        </row>
        <row r="17">
          <cell r="J17">
            <v>33.84</v>
          </cell>
        </row>
        <row r="18">
          <cell r="J18">
            <v>30.24</v>
          </cell>
        </row>
        <row r="19">
          <cell r="J19">
            <v>36.72</v>
          </cell>
        </row>
        <row r="20">
          <cell r="J20">
            <v>38.88</v>
          </cell>
        </row>
        <row r="21">
          <cell r="J21">
            <v>45.72</v>
          </cell>
        </row>
        <row r="22">
          <cell r="J22">
            <v>38.52</v>
          </cell>
        </row>
        <row r="23">
          <cell r="J23">
            <v>31.68</v>
          </cell>
        </row>
        <row r="25">
          <cell r="J25">
            <v>39.6</v>
          </cell>
        </row>
        <row r="26">
          <cell r="J26">
            <v>47.52</v>
          </cell>
        </row>
        <row r="27">
          <cell r="J27">
            <v>38.52</v>
          </cell>
        </row>
        <row r="28">
          <cell r="J28">
            <v>35.64</v>
          </cell>
        </row>
        <row r="29">
          <cell r="J29">
            <v>20.88</v>
          </cell>
        </row>
        <row r="30">
          <cell r="J30">
            <v>24.48</v>
          </cell>
        </row>
        <row r="31">
          <cell r="J31">
            <v>31.68</v>
          </cell>
        </row>
        <row r="32">
          <cell r="J32">
            <v>33.48</v>
          </cell>
        </row>
        <row r="33">
          <cell r="J33">
            <v>33.12</v>
          </cell>
        </row>
        <row r="34">
          <cell r="J34">
            <v>34.92</v>
          </cell>
        </row>
        <row r="35">
          <cell r="J35">
            <v>30.6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31.32</v>
          </cell>
        </row>
        <row r="6">
          <cell r="J6">
            <v>21.24</v>
          </cell>
        </row>
        <row r="7">
          <cell r="J7">
            <v>30.6</v>
          </cell>
        </row>
        <row r="8">
          <cell r="J8">
            <v>32.4</v>
          </cell>
        </row>
        <row r="9">
          <cell r="J9">
            <v>37.08</v>
          </cell>
        </row>
        <row r="10">
          <cell r="J10">
            <v>38.16</v>
          </cell>
        </row>
        <row r="11">
          <cell r="J11">
            <v>31.68</v>
          </cell>
        </row>
        <row r="12">
          <cell r="J12">
            <v>34.92</v>
          </cell>
        </row>
        <row r="13">
          <cell r="J13">
            <v>34.2</v>
          </cell>
        </row>
        <row r="14">
          <cell r="J14">
            <v>39.96</v>
          </cell>
        </row>
        <row r="15">
          <cell r="J15">
            <v>37.8</v>
          </cell>
        </row>
        <row r="16">
          <cell r="J16">
            <v>33.12</v>
          </cell>
        </row>
        <row r="17">
          <cell r="J17">
            <v>30.96</v>
          </cell>
        </row>
        <row r="18">
          <cell r="J18">
            <v>34.92</v>
          </cell>
        </row>
        <row r="19">
          <cell r="J19">
            <v>43.56</v>
          </cell>
        </row>
        <row r="20">
          <cell r="J20">
            <v>39.96</v>
          </cell>
        </row>
        <row r="21">
          <cell r="J21">
            <v>48.6</v>
          </cell>
        </row>
        <row r="22">
          <cell r="J22">
            <v>38.52</v>
          </cell>
        </row>
        <row r="23">
          <cell r="J23">
            <v>39.24</v>
          </cell>
        </row>
        <row r="25">
          <cell r="J25">
            <v>36</v>
          </cell>
        </row>
        <row r="26">
          <cell r="J26">
            <v>57.96</v>
          </cell>
        </row>
        <row r="27">
          <cell r="J27">
            <v>42.12</v>
          </cell>
        </row>
        <row r="28">
          <cell r="J28">
            <v>25.2</v>
          </cell>
        </row>
        <row r="29">
          <cell r="J29">
            <v>28.08</v>
          </cell>
        </row>
        <row r="30">
          <cell r="J30">
            <v>46.44</v>
          </cell>
        </row>
        <row r="31">
          <cell r="J31">
            <v>53.64</v>
          </cell>
        </row>
        <row r="32">
          <cell r="J32">
            <v>28.08</v>
          </cell>
        </row>
        <row r="33">
          <cell r="J33">
            <v>38.16</v>
          </cell>
        </row>
        <row r="34">
          <cell r="J34">
            <v>43.56</v>
          </cell>
        </row>
        <row r="35">
          <cell r="J35">
            <v>34.92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21.24</v>
          </cell>
        </row>
        <row r="6">
          <cell r="J6">
            <v>18.72</v>
          </cell>
        </row>
        <row r="7">
          <cell r="J7">
            <v>20.16</v>
          </cell>
        </row>
        <row r="8">
          <cell r="J8">
            <v>19.8</v>
          </cell>
        </row>
        <row r="9">
          <cell r="J9">
            <v>51.48</v>
          </cell>
        </row>
        <row r="10">
          <cell r="J10">
            <v>29.52</v>
          </cell>
        </row>
        <row r="11">
          <cell r="J11">
            <v>30.96</v>
          </cell>
        </row>
        <row r="12">
          <cell r="J12">
            <v>22.68</v>
          </cell>
        </row>
        <row r="13">
          <cell r="J13">
            <v>32.4</v>
          </cell>
        </row>
        <row r="14">
          <cell r="J14">
            <v>27.36</v>
          </cell>
        </row>
        <row r="15">
          <cell r="J15">
            <v>34.56</v>
          </cell>
        </row>
        <row r="16">
          <cell r="J16">
            <v>39.6</v>
          </cell>
        </row>
        <row r="17">
          <cell r="J17">
            <v>23.4</v>
          </cell>
        </row>
        <row r="18">
          <cell r="J18">
            <v>25.2</v>
          </cell>
        </row>
        <row r="19">
          <cell r="J19">
            <v>34.56</v>
          </cell>
        </row>
        <row r="20">
          <cell r="J20">
            <v>39.96</v>
          </cell>
        </row>
        <row r="21">
          <cell r="J21">
            <v>42.84</v>
          </cell>
        </row>
        <row r="22">
          <cell r="J22">
            <v>34.2</v>
          </cell>
        </row>
        <row r="23">
          <cell r="J23">
            <v>33.84</v>
          </cell>
        </row>
        <row r="24">
          <cell r="J24">
            <v>29.52</v>
          </cell>
        </row>
        <row r="25">
          <cell r="J25">
            <v>43.92</v>
          </cell>
        </row>
        <row r="26">
          <cell r="J26">
            <v>33.84</v>
          </cell>
        </row>
        <row r="27">
          <cell r="J27">
            <v>37.08</v>
          </cell>
        </row>
        <row r="28">
          <cell r="J28">
            <v>24.84</v>
          </cell>
        </row>
        <row r="29">
          <cell r="J29">
            <v>23.76</v>
          </cell>
        </row>
        <row r="30">
          <cell r="J30">
            <v>26.64</v>
          </cell>
        </row>
        <row r="31">
          <cell r="J31">
            <v>33.48</v>
          </cell>
        </row>
        <row r="32">
          <cell r="J32">
            <v>31.32</v>
          </cell>
        </row>
        <row r="33">
          <cell r="J33">
            <v>27.36</v>
          </cell>
        </row>
        <row r="34">
          <cell r="J34">
            <v>28.08</v>
          </cell>
        </row>
        <row r="35">
          <cell r="J35">
            <v>32.76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J5">
            <v>24.12</v>
          </cell>
        </row>
        <row r="6">
          <cell r="J6">
            <v>25.92</v>
          </cell>
        </row>
        <row r="7">
          <cell r="J7">
            <v>19.08</v>
          </cell>
        </row>
        <row r="8">
          <cell r="J8">
            <v>24.84</v>
          </cell>
        </row>
        <row r="9">
          <cell r="J9">
            <v>45</v>
          </cell>
        </row>
        <row r="10">
          <cell r="J10">
            <v>36.72</v>
          </cell>
        </row>
        <row r="11">
          <cell r="J11">
            <v>38.88</v>
          </cell>
        </row>
        <row r="12">
          <cell r="J12">
            <v>23.76</v>
          </cell>
        </row>
        <row r="13">
          <cell r="J13">
            <v>32.04</v>
          </cell>
        </row>
        <row r="14">
          <cell r="J14">
            <v>36</v>
          </cell>
        </row>
        <row r="15">
          <cell r="J15">
            <v>45</v>
          </cell>
        </row>
        <row r="16">
          <cell r="J16">
            <v>45.72</v>
          </cell>
        </row>
        <row r="17">
          <cell r="J17">
            <v>38.52</v>
          </cell>
        </row>
        <row r="18">
          <cell r="J18">
            <v>37.08</v>
          </cell>
        </row>
        <row r="19">
          <cell r="J19">
            <v>40.68</v>
          </cell>
        </row>
        <row r="20">
          <cell r="J20">
            <v>49.32</v>
          </cell>
        </row>
        <row r="21">
          <cell r="J21">
            <v>47.52</v>
          </cell>
        </row>
        <row r="22">
          <cell r="J22">
            <v>32.4</v>
          </cell>
        </row>
        <row r="23">
          <cell r="J23">
            <v>33.48</v>
          </cell>
        </row>
        <row r="25">
          <cell r="J25">
            <v>52.92</v>
          </cell>
        </row>
        <row r="26">
          <cell r="J26">
            <v>47.52</v>
          </cell>
        </row>
        <row r="27">
          <cell r="J27">
            <v>37.08</v>
          </cell>
        </row>
        <row r="28">
          <cell r="J28">
            <v>30.24</v>
          </cell>
        </row>
        <row r="29">
          <cell r="J29">
            <v>32.4</v>
          </cell>
        </row>
        <row r="30">
          <cell r="J30">
            <v>35.64</v>
          </cell>
        </row>
        <row r="31">
          <cell r="J31">
            <v>38.88</v>
          </cell>
        </row>
        <row r="32">
          <cell r="J32">
            <v>43.56</v>
          </cell>
        </row>
        <row r="33">
          <cell r="J33">
            <v>46.8</v>
          </cell>
        </row>
        <row r="34">
          <cell r="J34">
            <v>27</v>
          </cell>
        </row>
        <row r="35">
          <cell r="J35">
            <v>27.72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19.8</v>
          </cell>
        </row>
        <row r="6">
          <cell r="J6">
            <v>14.04</v>
          </cell>
        </row>
        <row r="7">
          <cell r="J7">
            <v>23.04</v>
          </cell>
        </row>
        <row r="8">
          <cell r="J8">
            <v>18.72</v>
          </cell>
        </row>
        <row r="9">
          <cell r="J9">
            <v>26.28</v>
          </cell>
        </row>
        <row r="10">
          <cell r="J10">
            <v>32.04</v>
          </cell>
        </row>
        <row r="11">
          <cell r="J11">
            <v>21.96</v>
          </cell>
        </row>
        <row r="12">
          <cell r="J12">
            <v>26.64</v>
          </cell>
        </row>
        <row r="13">
          <cell r="J13">
            <v>28.08</v>
          </cell>
        </row>
        <row r="14">
          <cell r="J14">
            <v>22.68</v>
          </cell>
        </row>
        <row r="15">
          <cell r="J15">
            <v>24.84</v>
          </cell>
        </row>
        <row r="16">
          <cell r="J16">
            <v>33.12</v>
          </cell>
        </row>
        <row r="17">
          <cell r="J17">
            <v>24.48</v>
          </cell>
        </row>
        <row r="18">
          <cell r="J18">
            <v>37.08</v>
          </cell>
        </row>
        <row r="19">
          <cell r="J19">
            <v>26.28</v>
          </cell>
        </row>
        <row r="20">
          <cell r="J20">
            <v>28.08</v>
          </cell>
        </row>
        <row r="21">
          <cell r="J21">
            <v>29.52</v>
          </cell>
        </row>
        <row r="22">
          <cell r="J22">
            <v>23.4</v>
          </cell>
        </row>
        <row r="23">
          <cell r="J23">
            <v>26.28</v>
          </cell>
        </row>
        <row r="25">
          <cell r="J25">
            <v>27</v>
          </cell>
        </row>
        <row r="26">
          <cell r="J26">
            <v>30.24</v>
          </cell>
        </row>
        <row r="27">
          <cell r="J27">
            <v>21.96</v>
          </cell>
        </row>
        <row r="28">
          <cell r="J28">
            <v>31.68</v>
          </cell>
        </row>
        <row r="29">
          <cell r="J29">
            <v>19.8</v>
          </cell>
        </row>
        <row r="30">
          <cell r="J30">
            <v>37.08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36.36</v>
          </cell>
        </row>
        <row r="6">
          <cell r="J6">
            <v>34.56</v>
          </cell>
        </row>
        <row r="7">
          <cell r="J7">
            <v>24.84</v>
          </cell>
        </row>
        <row r="8">
          <cell r="J8">
            <v>29.52</v>
          </cell>
        </row>
        <row r="9">
          <cell r="J9">
            <v>42.48</v>
          </cell>
        </row>
        <row r="10">
          <cell r="J10">
            <v>34.92</v>
          </cell>
        </row>
        <row r="11">
          <cell r="J11">
            <v>31.32</v>
          </cell>
        </row>
        <row r="12">
          <cell r="J12">
            <v>33.48</v>
          </cell>
        </row>
        <row r="13">
          <cell r="J13">
            <v>33.84</v>
          </cell>
        </row>
        <row r="14">
          <cell r="J14">
            <v>37.44</v>
          </cell>
        </row>
        <row r="15">
          <cell r="J15">
            <v>40.32</v>
          </cell>
        </row>
        <row r="16">
          <cell r="J16">
            <v>43.56</v>
          </cell>
        </row>
        <row r="17">
          <cell r="J17">
            <v>32.04</v>
          </cell>
        </row>
        <row r="18">
          <cell r="J18">
            <v>45.36</v>
          </cell>
        </row>
        <row r="19">
          <cell r="J19">
            <v>39.96</v>
          </cell>
        </row>
        <row r="20">
          <cell r="J20">
            <v>38.16</v>
          </cell>
        </row>
        <row r="21">
          <cell r="J21">
            <v>52.56</v>
          </cell>
        </row>
        <row r="22">
          <cell r="J22">
            <v>41.4</v>
          </cell>
        </row>
        <row r="23">
          <cell r="J23">
            <v>36</v>
          </cell>
        </row>
        <row r="24">
          <cell r="J24">
            <v>32.4</v>
          </cell>
        </row>
        <row r="25">
          <cell r="J25">
            <v>34.92</v>
          </cell>
        </row>
        <row r="26">
          <cell r="J26">
            <v>48.96</v>
          </cell>
        </row>
        <row r="27">
          <cell r="J27">
            <v>47.88</v>
          </cell>
        </row>
        <row r="28">
          <cell r="J28">
            <v>30.96</v>
          </cell>
        </row>
        <row r="29">
          <cell r="J29">
            <v>30.96</v>
          </cell>
        </row>
        <row r="30">
          <cell r="J30">
            <v>50.04</v>
          </cell>
        </row>
        <row r="31">
          <cell r="J31">
            <v>45.72</v>
          </cell>
        </row>
        <row r="32">
          <cell r="J32">
            <v>27.36</v>
          </cell>
        </row>
        <row r="33">
          <cell r="J33">
            <v>31.68</v>
          </cell>
        </row>
        <row r="34">
          <cell r="J34">
            <v>33.12</v>
          </cell>
        </row>
        <row r="35">
          <cell r="J35">
            <v>34.56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5">
          <cell r="J5">
            <v>31.68</v>
          </cell>
        </row>
        <row r="6">
          <cell r="J6">
            <v>22.68</v>
          </cell>
        </row>
        <row r="7">
          <cell r="J7">
            <v>26.28</v>
          </cell>
        </row>
        <row r="8">
          <cell r="J8">
            <v>27.36</v>
          </cell>
        </row>
        <row r="9">
          <cell r="J9">
            <v>30.96</v>
          </cell>
        </row>
        <row r="10">
          <cell r="J10">
            <v>24.84</v>
          </cell>
        </row>
        <row r="11">
          <cell r="J11">
            <v>20.88</v>
          </cell>
        </row>
        <row r="12">
          <cell r="J12">
            <v>27</v>
          </cell>
        </row>
        <row r="13">
          <cell r="J13">
            <v>21.96</v>
          </cell>
        </row>
        <row r="14">
          <cell r="J14">
            <v>34.92</v>
          </cell>
        </row>
        <row r="15">
          <cell r="J15">
            <v>27</v>
          </cell>
        </row>
        <row r="16">
          <cell r="J16">
            <v>33.12</v>
          </cell>
        </row>
        <row r="17">
          <cell r="J17">
            <v>44.28</v>
          </cell>
        </row>
        <row r="18">
          <cell r="J18">
            <v>41.04</v>
          </cell>
        </row>
        <row r="19">
          <cell r="J19">
            <v>38.88</v>
          </cell>
        </row>
        <row r="20">
          <cell r="J20">
            <v>36</v>
          </cell>
        </row>
        <row r="21">
          <cell r="J21">
            <v>37.8</v>
          </cell>
        </row>
        <row r="22">
          <cell r="J22">
            <v>25.2</v>
          </cell>
        </row>
        <row r="23">
          <cell r="J23">
            <v>22.32</v>
          </cell>
        </row>
        <row r="24">
          <cell r="J24">
            <v>23.04</v>
          </cell>
        </row>
        <row r="25">
          <cell r="J25">
            <v>26.64</v>
          </cell>
        </row>
        <row r="26">
          <cell r="J26">
            <v>27.36</v>
          </cell>
        </row>
        <row r="27">
          <cell r="J27">
            <v>29.16</v>
          </cell>
        </row>
        <row r="28">
          <cell r="J28">
            <v>22.68</v>
          </cell>
        </row>
        <row r="29">
          <cell r="J29">
            <v>26.28</v>
          </cell>
        </row>
        <row r="30">
          <cell r="J30">
            <v>30.96</v>
          </cell>
        </row>
        <row r="31">
          <cell r="J31">
            <v>32.76</v>
          </cell>
        </row>
        <row r="32">
          <cell r="J32">
            <v>25.56</v>
          </cell>
        </row>
        <row r="33">
          <cell r="J33">
            <v>23.4</v>
          </cell>
        </row>
        <row r="34">
          <cell r="J34">
            <v>29.88</v>
          </cell>
        </row>
        <row r="35">
          <cell r="J35">
            <v>25.92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39.6</v>
          </cell>
        </row>
        <row r="6">
          <cell r="J6">
            <v>26.64</v>
          </cell>
        </row>
        <row r="7">
          <cell r="J7">
            <v>29.16</v>
          </cell>
        </row>
        <row r="8">
          <cell r="J8">
            <v>32.4</v>
          </cell>
        </row>
        <row r="9">
          <cell r="J9">
            <v>37.44</v>
          </cell>
        </row>
        <row r="10">
          <cell r="J10">
            <v>38.16</v>
          </cell>
        </row>
        <row r="11">
          <cell r="J11">
            <v>20.88</v>
          </cell>
        </row>
        <row r="12">
          <cell r="J12">
            <v>42.84</v>
          </cell>
        </row>
        <row r="13">
          <cell r="J13">
            <v>36.36</v>
          </cell>
        </row>
        <row r="14">
          <cell r="J14">
            <v>41.4</v>
          </cell>
        </row>
        <row r="15">
          <cell r="J15">
            <v>43.92</v>
          </cell>
        </row>
        <row r="16">
          <cell r="J16">
            <v>42.84</v>
          </cell>
        </row>
        <row r="17">
          <cell r="J17">
            <v>32.76</v>
          </cell>
        </row>
        <row r="18">
          <cell r="J18">
            <v>41.04</v>
          </cell>
        </row>
        <row r="19">
          <cell r="J19">
            <v>46.8</v>
          </cell>
        </row>
        <row r="20">
          <cell r="J20">
            <v>53.64</v>
          </cell>
        </row>
        <row r="21">
          <cell r="J21">
            <v>35.64</v>
          </cell>
        </row>
        <row r="22">
          <cell r="J22">
            <v>34.92</v>
          </cell>
        </row>
        <row r="23">
          <cell r="J23">
            <v>27.72</v>
          </cell>
        </row>
        <row r="24">
          <cell r="J24">
            <v>28.08</v>
          </cell>
        </row>
        <row r="25">
          <cell r="J25">
            <v>31.68</v>
          </cell>
        </row>
        <row r="26">
          <cell r="J26">
            <v>47.52</v>
          </cell>
        </row>
        <row r="27">
          <cell r="J27">
            <v>33.12</v>
          </cell>
        </row>
        <row r="28">
          <cell r="J28">
            <v>36</v>
          </cell>
        </row>
        <row r="29">
          <cell r="J29">
            <v>25.56</v>
          </cell>
        </row>
        <row r="30">
          <cell r="J30">
            <v>39.6</v>
          </cell>
        </row>
        <row r="31">
          <cell r="J31">
            <v>37.44</v>
          </cell>
        </row>
        <row r="32">
          <cell r="J32">
            <v>31.32</v>
          </cell>
        </row>
        <row r="33">
          <cell r="J33">
            <v>32.4</v>
          </cell>
        </row>
        <row r="34">
          <cell r="J34">
            <v>30.24</v>
          </cell>
        </row>
        <row r="35">
          <cell r="J35">
            <v>33.84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25.2</v>
          </cell>
        </row>
        <row r="6">
          <cell r="J6">
            <v>26.28</v>
          </cell>
        </row>
        <row r="7">
          <cell r="J7">
            <v>21.96</v>
          </cell>
        </row>
        <row r="8">
          <cell r="J8">
            <v>16.2</v>
          </cell>
        </row>
        <row r="9">
          <cell r="J9">
            <v>25.56</v>
          </cell>
        </row>
        <row r="10">
          <cell r="J10">
            <v>25.92</v>
          </cell>
        </row>
        <row r="11">
          <cell r="J11">
            <v>25.2</v>
          </cell>
        </row>
        <row r="12">
          <cell r="J12">
            <v>31.68</v>
          </cell>
        </row>
        <row r="13">
          <cell r="J13">
            <v>18.72</v>
          </cell>
        </row>
        <row r="14">
          <cell r="J14">
            <v>30.96</v>
          </cell>
        </row>
        <row r="15">
          <cell r="J15">
            <v>32.4</v>
          </cell>
        </row>
        <row r="16">
          <cell r="J16">
            <v>23.76</v>
          </cell>
        </row>
        <row r="17">
          <cell r="J17">
            <v>20.16</v>
          </cell>
        </row>
        <row r="18">
          <cell r="J18">
            <v>35.28</v>
          </cell>
        </row>
        <row r="19">
          <cell r="J19">
            <v>29.88</v>
          </cell>
        </row>
        <row r="20">
          <cell r="J20">
            <v>26.28</v>
          </cell>
        </row>
        <row r="21">
          <cell r="J21">
            <v>30.24</v>
          </cell>
        </row>
        <row r="22">
          <cell r="J22">
            <v>25.56</v>
          </cell>
        </row>
        <row r="23">
          <cell r="J23">
            <v>20.16</v>
          </cell>
        </row>
        <row r="24">
          <cell r="J24">
            <v>25.92</v>
          </cell>
        </row>
        <row r="25">
          <cell r="J25">
            <v>30.6</v>
          </cell>
        </row>
        <row r="26">
          <cell r="J26">
            <v>36.72</v>
          </cell>
        </row>
        <row r="27">
          <cell r="J27">
            <v>28.44</v>
          </cell>
        </row>
        <row r="28">
          <cell r="J28">
            <v>41.4</v>
          </cell>
        </row>
        <row r="29">
          <cell r="J29">
            <v>46.08</v>
          </cell>
        </row>
        <row r="30">
          <cell r="J30">
            <v>21.96</v>
          </cell>
        </row>
        <row r="31">
          <cell r="J31">
            <v>28.44</v>
          </cell>
        </row>
        <row r="32">
          <cell r="J32">
            <v>27</v>
          </cell>
        </row>
        <row r="33">
          <cell r="J33">
            <v>24.12</v>
          </cell>
        </row>
        <row r="34">
          <cell r="J34">
            <v>22.32</v>
          </cell>
        </row>
        <row r="35">
          <cell r="J35">
            <v>20.88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17.28</v>
          </cell>
        </row>
        <row r="6">
          <cell r="J6">
            <v>17.28</v>
          </cell>
        </row>
        <row r="7">
          <cell r="J7">
            <v>16.92</v>
          </cell>
        </row>
        <row r="8">
          <cell r="J8">
            <v>23.04</v>
          </cell>
        </row>
        <row r="9">
          <cell r="J9">
            <v>20.88</v>
          </cell>
        </row>
        <row r="10">
          <cell r="J10">
            <v>30.96</v>
          </cell>
        </row>
        <row r="11">
          <cell r="J11">
            <v>19.44</v>
          </cell>
        </row>
        <row r="12">
          <cell r="J12">
            <v>21.96</v>
          </cell>
        </row>
        <row r="13">
          <cell r="J13">
            <v>24.48</v>
          </cell>
        </row>
        <row r="14">
          <cell r="J14">
            <v>28.8</v>
          </cell>
        </row>
        <row r="15">
          <cell r="J15">
            <v>24.12</v>
          </cell>
        </row>
        <row r="16">
          <cell r="J16">
            <v>24.48</v>
          </cell>
        </row>
        <row r="17">
          <cell r="J17">
            <v>17.64</v>
          </cell>
        </row>
        <row r="18">
          <cell r="J18">
            <v>23.04</v>
          </cell>
        </row>
        <row r="19">
          <cell r="J19">
            <v>30.24</v>
          </cell>
        </row>
        <row r="20">
          <cell r="J20">
            <v>23.04</v>
          </cell>
        </row>
        <row r="21">
          <cell r="J21">
            <v>36.36</v>
          </cell>
        </row>
        <row r="22">
          <cell r="J22">
            <v>33.48</v>
          </cell>
        </row>
        <row r="23">
          <cell r="J23">
            <v>20.16</v>
          </cell>
        </row>
        <row r="24">
          <cell r="J24">
            <v>17.64</v>
          </cell>
        </row>
        <row r="25">
          <cell r="J25">
            <v>25.56</v>
          </cell>
        </row>
        <row r="26">
          <cell r="J26">
            <v>38.16</v>
          </cell>
        </row>
        <row r="27">
          <cell r="J27">
            <v>29.88</v>
          </cell>
        </row>
        <row r="28">
          <cell r="J28">
            <v>23.04</v>
          </cell>
        </row>
        <row r="29">
          <cell r="J29">
            <v>16.2</v>
          </cell>
        </row>
        <row r="30">
          <cell r="J30">
            <v>28.8</v>
          </cell>
        </row>
        <row r="31">
          <cell r="J31">
            <v>21.24</v>
          </cell>
        </row>
        <row r="32">
          <cell r="J32">
            <v>20.88</v>
          </cell>
        </row>
        <row r="33">
          <cell r="J33">
            <v>23.04</v>
          </cell>
        </row>
        <row r="34">
          <cell r="J34">
            <v>24.48</v>
          </cell>
        </row>
        <row r="35">
          <cell r="J35">
            <v>31.68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J5">
            <v>28.08</v>
          </cell>
        </row>
        <row r="6">
          <cell r="J6">
            <v>28.8</v>
          </cell>
        </row>
        <row r="7">
          <cell r="J7">
            <v>20.52</v>
          </cell>
        </row>
        <row r="8">
          <cell r="J8">
            <v>23.04</v>
          </cell>
        </row>
        <row r="9">
          <cell r="J9">
            <v>42.48</v>
          </cell>
        </row>
        <row r="10">
          <cell r="J10">
            <v>33.84</v>
          </cell>
        </row>
        <row r="11">
          <cell r="J11">
            <v>41.04</v>
          </cell>
        </row>
        <row r="12">
          <cell r="J12">
            <v>26.64</v>
          </cell>
        </row>
        <row r="13">
          <cell r="J13">
            <v>29.88</v>
          </cell>
        </row>
        <row r="14">
          <cell r="J14">
            <v>31.68</v>
          </cell>
        </row>
        <row r="15">
          <cell r="J15">
            <v>40.68</v>
          </cell>
        </row>
        <row r="16">
          <cell r="J16">
            <v>47.16</v>
          </cell>
        </row>
        <row r="17">
          <cell r="J17">
            <v>28.08</v>
          </cell>
        </row>
        <row r="18">
          <cell r="J18">
            <v>38.16</v>
          </cell>
        </row>
        <row r="19">
          <cell r="J19">
            <v>38.88</v>
          </cell>
        </row>
        <row r="20">
          <cell r="J20">
            <v>42.48</v>
          </cell>
        </row>
        <row r="21">
          <cell r="J21">
            <v>49.68</v>
          </cell>
        </row>
        <row r="22">
          <cell r="J22">
            <v>35.28</v>
          </cell>
        </row>
        <row r="23">
          <cell r="J23">
            <v>25.2</v>
          </cell>
        </row>
        <row r="24">
          <cell r="J24">
            <v>33.48</v>
          </cell>
        </row>
        <row r="25">
          <cell r="J25">
            <v>41.76</v>
          </cell>
        </row>
        <row r="26">
          <cell r="J26">
            <v>50.76</v>
          </cell>
        </row>
        <row r="27">
          <cell r="J27">
            <v>36</v>
          </cell>
        </row>
        <row r="28">
          <cell r="J28">
            <v>48.96</v>
          </cell>
        </row>
        <row r="29">
          <cell r="J29">
            <v>30.96</v>
          </cell>
        </row>
        <row r="30">
          <cell r="J30">
            <v>29.52</v>
          </cell>
        </row>
        <row r="31">
          <cell r="J31">
            <v>31.32</v>
          </cell>
        </row>
        <row r="32">
          <cell r="J32">
            <v>31.68</v>
          </cell>
        </row>
        <row r="33">
          <cell r="J33">
            <v>38.88</v>
          </cell>
        </row>
        <row r="34">
          <cell r="J34">
            <v>37.44</v>
          </cell>
        </row>
        <row r="35">
          <cell r="J35">
            <v>33.12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">
        <row r="5">
          <cell r="J5">
            <v>30.24</v>
          </cell>
        </row>
        <row r="6">
          <cell r="J6">
            <v>19.8</v>
          </cell>
        </row>
        <row r="7">
          <cell r="J7">
            <v>23.76</v>
          </cell>
        </row>
        <row r="8">
          <cell r="J8">
            <v>24.48</v>
          </cell>
        </row>
        <row r="9">
          <cell r="J9">
            <v>42.48</v>
          </cell>
        </row>
        <row r="10">
          <cell r="J10">
            <v>38.16</v>
          </cell>
        </row>
        <row r="11">
          <cell r="J11">
            <v>42.48</v>
          </cell>
        </row>
        <row r="12">
          <cell r="J12">
            <v>23.4</v>
          </cell>
        </row>
        <row r="13">
          <cell r="J13">
            <v>30.24</v>
          </cell>
        </row>
        <row r="14">
          <cell r="J14">
            <v>41.04</v>
          </cell>
        </row>
        <row r="15">
          <cell r="J15">
            <v>40.68</v>
          </cell>
        </row>
        <row r="16">
          <cell r="J16">
            <v>48.24</v>
          </cell>
        </row>
        <row r="17">
          <cell r="J17">
            <v>33.12</v>
          </cell>
        </row>
        <row r="18">
          <cell r="J18">
            <v>37.44</v>
          </cell>
        </row>
        <row r="19">
          <cell r="J19">
            <v>37.08</v>
          </cell>
        </row>
        <row r="20">
          <cell r="J20">
            <v>42.84</v>
          </cell>
        </row>
        <row r="21">
          <cell r="J21">
            <v>42.48</v>
          </cell>
        </row>
        <row r="22">
          <cell r="J22">
            <v>39.24</v>
          </cell>
        </row>
        <row r="23">
          <cell r="J23">
            <v>33.12</v>
          </cell>
        </row>
        <row r="24">
          <cell r="J24">
            <v>37.08</v>
          </cell>
        </row>
        <row r="25">
          <cell r="J25">
            <v>45.72</v>
          </cell>
        </row>
        <row r="26">
          <cell r="J26">
            <v>35.64</v>
          </cell>
        </row>
        <row r="27">
          <cell r="J27">
            <v>63.72</v>
          </cell>
        </row>
        <row r="28">
          <cell r="J28">
            <v>21.24</v>
          </cell>
        </row>
        <row r="29">
          <cell r="J29">
            <v>30.24</v>
          </cell>
        </row>
        <row r="30">
          <cell r="J30">
            <v>32.76</v>
          </cell>
        </row>
        <row r="31">
          <cell r="J31">
            <v>28.08</v>
          </cell>
        </row>
        <row r="32">
          <cell r="J32">
            <v>32.4</v>
          </cell>
        </row>
        <row r="33">
          <cell r="J33">
            <v>29.88</v>
          </cell>
        </row>
        <row r="34">
          <cell r="J34">
            <v>29.88</v>
          </cell>
        </row>
        <row r="35">
          <cell r="J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8">
      <selection activeCell="AG26" sqref="AG26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20" bestFit="1" customWidth="1"/>
    <col min="34" max="34" width="9.140625" style="1" customWidth="1"/>
  </cols>
  <sheetData>
    <row r="1" spans="1:33" ht="19.5" customHeight="1" thickBo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3"/>
    </row>
    <row r="3" spans="1:34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44</v>
      </c>
      <c r="AH3" s="14"/>
    </row>
    <row r="4" spans="1:34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14"/>
    </row>
    <row r="5" spans="1:33" ht="16.5" customHeight="1" thickTop="1">
      <c r="A5" s="10" t="s">
        <v>0</v>
      </c>
      <c r="B5" s="3">
        <v>17.25416666666667</v>
      </c>
      <c r="C5" s="3">
        <v>20.029166666666665</v>
      </c>
      <c r="D5" s="3">
        <v>20.995833333333334</v>
      </c>
      <c r="E5" s="3">
        <v>18.7</v>
      </c>
      <c r="F5" s="3">
        <v>17.525</v>
      </c>
      <c r="G5" s="3">
        <v>17.583333333333336</v>
      </c>
      <c r="H5" s="3">
        <v>20.825</v>
      </c>
      <c r="I5" s="3">
        <v>18.9625</v>
      </c>
      <c r="J5" s="3">
        <v>19.058333333333334</v>
      </c>
      <c r="K5" s="3">
        <v>18.7875</v>
      </c>
      <c r="L5" s="3">
        <v>16.58333333333334</v>
      </c>
      <c r="M5" s="3">
        <v>17.333333333333332</v>
      </c>
      <c r="N5" s="3">
        <v>18.67083333333333</v>
      </c>
      <c r="O5" s="3">
        <v>19.329166666666666</v>
      </c>
      <c r="P5" s="3">
        <v>17.016666666666666</v>
      </c>
      <c r="Q5" s="3">
        <v>17.691666666666666</v>
      </c>
      <c r="R5" s="3">
        <v>20.370833333333334</v>
      </c>
      <c r="S5" s="3">
        <v>19.108333333333334</v>
      </c>
      <c r="T5" s="3">
        <v>20.55833333333333</v>
      </c>
      <c r="U5" s="3">
        <v>21.954166666666666</v>
      </c>
      <c r="V5" s="3">
        <v>21.616666666666664</v>
      </c>
      <c r="W5" s="3">
        <v>24.566666666666666</v>
      </c>
      <c r="X5" s="3">
        <v>20.970833333333328</v>
      </c>
      <c r="Y5" s="3">
        <v>19.225</v>
      </c>
      <c r="Z5" s="3">
        <v>16.8375</v>
      </c>
      <c r="AA5" s="3">
        <v>19.275</v>
      </c>
      <c r="AB5" s="25">
        <v>20.645833333333332</v>
      </c>
      <c r="AC5" s="25">
        <v>21.929166666666664</v>
      </c>
      <c r="AD5" s="25">
        <v>21.320833333333333</v>
      </c>
      <c r="AE5" s="25">
        <v>18.854166666666668</v>
      </c>
      <c r="AF5" s="25">
        <v>17.441666666666666</v>
      </c>
      <c r="AG5" s="18">
        <f>AVERAGE(B5:AF5)</f>
        <v>19.3877688172043</v>
      </c>
    </row>
    <row r="6" spans="1:33" ht="16.5" customHeight="1">
      <c r="A6" s="11" t="s">
        <v>1</v>
      </c>
      <c r="B6" s="3">
        <v>21.375</v>
      </c>
      <c r="C6" s="3">
        <v>22.1</v>
      </c>
      <c r="D6" s="3">
        <v>23.69090909090909</v>
      </c>
      <c r="E6" s="3">
        <v>21.308695652173913</v>
      </c>
      <c r="F6" s="3">
        <v>21.9625</v>
      </c>
      <c r="G6" s="3">
        <v>22.4125</v>
      </c>
      <c r="H6" s="3">
        <v>23.22916666666667</v>
      </c>
      <c r="I6" s="3">
        <v>21.595833333333335</v>
      </c>
      <c r="J6" s="3">
        <v>23.45</v>
      </c>
      <c r="K6" s="3">
        <v>22.404166666666658</v>
      </c>
      <c r="L6" s="3">
        <v>21.13333333333333</v>
      </c>
      <c r="M6" s="3">
        <v>22.620833333333337</v>
      </c>
      <c r="N6" s="3">
        <v>21.375</v>
      </c>
      <c r="O6" s="3">
        <v>24.370833333333334</v>
      </c>
      <c r="P6" s="3">
        <v>21.566666666666666</v>
      </c>
      <c r="Q6" s="3">
        <v>20.79583333333333</v>
      </c>
      <c r="R6" s="3">
        <v>21.033333333333335</v>
      </c>
      <c r="S6" s="3">
        <v>21.145833333333336</v>
      </c>
      <c r="T6" s="3">
        <v>21.991666666666664</v>
      </c>
      <c r="U6" s="3">
        <v>23.175</v>
      </c>
      <c r="V6" s="3">
        <v>24.141666666666666</v>
      </c>
      <c r="W6" s="3">
        <v>23.85416666666667</v>
      </c>
      <c r="X6" s="3">
        <v>24.520833333333332</v>
      </c>
      <c r="Y6" s="3">
        <v>23.5</v>
      </c>
      <c r="Z6" s="3">
        <v>22.783333333333335</v>
      </c>
      <c r="AA6" s="3">
        <v>24.8125</v>
      </c>
      <c r="AB6" s="25">
        <v>24.6875</v>
      </c>
      <c r="AC6" s="25">
        <v>23.333333333333332</v>
      </c>
      <c r="AD6" s="25">
        <v>22.920833333333334</v>
      </c>
      <c r="AE6" s="25">
        <v>23.179166666666664</v>
      </c>
      <c r="AF6" s="25">
        <v>23.479166666666668</v>
      </c>
      <c r="AG6" s="18">
        <f>AVERAGE(B6:AF6)</f>
        <v>22.708051765905903</v>
      </c>
    </row>
    <row r="7" spans="1:33" ht="16.5" customHeight="1">
      <c r="A7" s="11" t="s">
        <v>2</v>
      </c>
      <c r="B7" s="3">
        <v>22.39166666666667</v>
      </c>
      <c r="C7" s="3">
        <v>23.720833333333335</v>
      </c>
      <c r="D7" s="3">
        <v>23.09166666666667</v>
      </c>
      <c r="E7" s="3">
        <v>20.995833333333334</v>
      </c>
      <c r="F7" s="3">
        <v>21.475</v>
      </c>
      <c r="G7" s="3">
        <v>22.704166666666666</v>
      </c>
      <c r="H7" s="3">
        <v>23.204166666666666</v>
      </c>
      <c r="I7" s="3">
        <v>23.9875</v>
      </c>
      <c r="J7" s="3">
        <v>21.7</v>
      </c>
      <c r="K7" s="3">
        <v>21.65</v>
      </c>
      <c r="L7" s="3">
        <v>19.5625</v>
      </c>
      <c r="M7" s="3">
        <v>21.6125</v>
      </c>
      <c r="N7" s="3">
        <v>23.5</v>
      </c>
      <c r="O7" s="3">
        <v>22.34166666666667</v>
      </c>
      <c r="P7" s="3">
        <v>19.82083333333333</v>
      </c>
      <c r="Q7" s="3">
        <v>21.0375</v>
      </c>
      <c r="R7" s="3">
        <v>21.8125</v>
      </c>
      <c r="S7" s="3">
        <v>21.84166666666667</v>
      </c>
      <c r="T7" s="3">
        <v>21.9375</v>
      </c>
      <c r="U7" s="3">
        <v>23.916666666666668</v>
      </c>
      <c r="V7" s="3">
        <v>25.47083333333333</v>
      </c>
      <c r="W7" s="3">
        <v>24.533333333333335</v>
      </c>
      <c r="X7" s="3">
        <v>24.9375</v>
      </c>
      <c r="Y7" s="3">
        <v>23.025</v>
      </c>
      <c r="Z7" s="3">
        <v>21.26666666666667</v>
      </c>
      <c r="AA7" s="3">
        <v>23.329166666666666</v>
      </c>
      <c r="AB7" s="25">
        <v>24.8625</v>
      </c>
      <c r="AC7" s="25">
        <v>24.525</v>
      </c>
      <c r="AD7" s="25">
        <v>25.16666666666667</v>
      </c>
      <c r="AE7" s="25">
        <v>24.779166666666665</v>
      </c>
      <c r="AF7" s="25">
        <v>21.858333333333338</v>
      </c>
      <c r="AG7" s="18">
        <f aca="true" t="shared" si="1" ref="AG7:AG24">AVERAGE(B7:AF7)</f>
        <v>22.776075268817202</v>
      </c>
    </row>
    <row r="8" spans="1:33" ht="16.5" customHeight="1">
      <c r="A8" s="11" t="s">
        <v>3</v>
      </c>
      <c r="B8" s="3">
        <v>21.520833333333332</v>
      </c>
      <c r="C8" s="3">
        <v>21.179166666666664</v>
      </c>
      <c r="D8" s="3">
        <v>22.94090909090909</v>
      </c>
      <c r="E8" s="3">
        <v>21.726315789473688</v>
      </c>
      <c r="F8" s="3">
        <v>19.53333333333333</v>
      </c>
      <c r="G8" s="3">
        <v>21.4375</v>
      </c>
      <c r="H8" s="3">
        <v>22.654166666666665</v>
      </c>
      <c r="I8" s="3">
        <v>22.329166666666666</v>
      </c>
      <c r="J8" s="3">
        <v>20.591666666666665</v>
      </c>
      <c r="K8" s="3">
        <v>18.720833333333335</v>
      </c>
      <c r="L8" s="3">
        <v>18.6</v>
      </c>
      <c r="M8" s="3">
        <v>20.320833333333333</v>
      </c>
      <c r="N8" s="3">
        <v>21.058333333333334</v>
      </c>
      <c r="O8" s="3">
        <v>20.254166666666666</v>
      </c>
      <c r="P8" s="3">
        <v>17.704166666666666</v>
      </c>
      <c r="Q8" s="3">
        <v>18.954166666666666</v>
      </c>
      <c r="R8" s="3">
        <v>19.541666666666668</v>
      </c>
      <c r="S8" s="3">
        <v>20.02083333333333</v>
      </c>
      <c r="T8" s="3">
        <v>20.22387820512821</v>
      </c>
      <c r="U8" s="3">
        <v>20.582608695652173</v>
      </c>
      <c r="V8" s="3">
        <v>21.329166666666662</v>
      </c>
      <c r="W8" s="3">
        <v>22.375</v>
      </c>
      <c r="X8" s="3">
        <v>23.166666666666668</v>
      </c>
      <c r="Y8" s="3">
        <v>22.229166666666668</v>
      </c>
      <c r="Z8" s="3">
        <v>22.55</v>
      </c>
      <c r="AA8" s="3">
        <v>22.77083333333333</v>
      </c>
      <c r="AB8" s="3">
        <v>23.833333333333332</v>
      </c>
      <c r="AC8" s="3">
        <v>23.045833333333338</v>
      </c>
      <c r="AD8" s="3">
        <v>21.833333333333332</v>
      </c>
      <c r="AE8" s="3">
        <v>21.545833333333334</v>
      </c>
      <c r="AF8" s="3">
        <v>21.383333333333326</v>
      </c>
      <c r="AG8" s="18">
        <f t="shared" si="1"/>
        <v>21.159904681112796</v>
      </c>
    </row>
    <row r="9" spans="1:33" ht="16.5" customHeight="1">
      <c r="A9" s="11" t="s">
        <v>4</v>
      </c>
      <c r="B9" s="3">
        <v>21.975</v>
      </c>
      <c r="C9" s="3">
        <v>21.541666666666668</v>
      </c>
      <c r="D9" s="3">
        <v>21.3375</v>
      </c>
      <c r="E9" s="3">
        <v>20.65833333333333</v>
      </c>
      <c r="F9" s="3">
        <v>20.1125</v>
      </c>
      <c r="G9" s="3">
        <v>21.233333333333334</v>
      </c>
      <c r="H9" s="3">
        <v>21.683333333333337</v>
      </c>
      <c r="I9" s="3">
        <v>22.9</v>
      </c>
      <c r="J9" s="3">
        <v>21.058333333333334</v>
      </c>
      <c r="K9" s="3">
        <v>18.708333333333332</v>
      </c>
      <c r="L9" s="3">
        <v>18.86666666666667</v>
      </c>
      <c r="M9" s="3">
        <v>20.070833333333336</v>
      </c>
      <c r="N9" s="3">
        <v>20.691666666666666</v>
      </c>
      <c r="O9" s="3">
        <v>19.475</v>
      </c>
      <c r="P9" s="3">
        <v>18.90833333333333</v>
      </c>
      <c r="Q9" s="3">
        <v>19.520833333333336</v>
      </c>
      <c r="R9" s="3">
        <v>19.741666666666664</v>
      </c>
      <c r="S9" s="3">
        <v>21.09583333333333</v>
      </c>
      <c r="T9" s="3">
        <v>21.04583333333333</v>
      </c>
      <c r="U9" s="3">
        <v>22.80416666666667</v>
      </c>
      <c r="V9" s="3">
        <v>23.120833333333337</v>
      </c>
      <c r="W9" s="3">
        <v>23.025</v>
      </c>
      <c r="X9" s="3">
        <v>23.341666666666672</v>
      </c>
      <c r="Y9" s="3">
        <v>22.995833333333334</v>
      </c>
      <c r="Z9" s="3">
        <v>22.716666666666665</v>
      </c>
      <c r="AA9" s="3">
        <v>22.141666666666666</v>
      </c>
      <c r="AB9" s="25">
        <v>23.65</v>
      </c>
      <c r="AC9" s="25">
        <v>22.958333333333332</v>
      </c>
      <c r="AD9" s="25">
        <v>22.6875</v>
      </c>
      <c r="AE9" s="25">
        <v>22.1125</v>
      </c>
      <c r="AF9" s="25">
        <v>22.0125</v>
      </c>
      <c r="AG9" s="18">
        <f t="shared" si="1"/>
        <v>21.425537634408606</v>
      </c>
    </row>
    <row r="10" spans="1:33" ht="16.5" customHeight="1">
      <c r="A10" s="11" t="s">
        <v>5</v>
      </c>
      <c r="B10" s="3">
        <v>24.84</v>
      </c>
      <c r="C10" s="3">
        <v>25.1</v>
      </c>
      <c r="D10" s="3">
        <v>25.31</v>
      </c>
      <c r="E10" s="3">
        <v>24.02</v>
      </c>
      <c r="F10" s="3">
        <v>24.21</v>
      </c>
      <c r="G10" s="3">
        <v>25.45</v>
      </c>
      <c r="H10" s="3">
        <v>26.18</v>
      </c>
      <c r="I10" s="3">
        <v>26.05</v>
      </c>
      <c r="J10" s="3">
        <v>24.03</v>
      </c>
      <c r="K10" s="3">
        <v>25.51</v>
      </c>
      <c r="L10" s="3">
        <v>24.03</v>
      </c>
      <c r="M10" s="3">
        <v>24</v>
      </c>
      <c r="N10" s="3">
        <v>25.59</v>
      </c>
      <c r="O10" s="3">
        <v>26.36</v>
      </c>
      <c r="P10" s="3">
        <v>25.46</v>
      </c>
      <c r="Q10" s="3">
        <v>24.44</v>
      </c>
      <c r="R10" s="3">
        <v>25.25</v>
      </c>
      <c r="S10" s="3">
        <v>25.16</v>
      </c>
      <c r="T10" s="3">
        <v>25.98</v>
      </c>
      <c r="U10" s="3">
        <v>26.6</v>
      </c>
      <c r="V10" s="3">
        <v>27.7</v>
      </c>
      <c r="W10" s="3">
        <v>27.16</v>
      </c>
      <c r="X10" s="3">
        <v>25.15</v>
      </c>
      <c r="Y10" s="3">
        <v>25.73</v>
      </c>
      <c r="Z10" s="3">
        <v>20.9</v>
      </c>
      <c r="AA10" s="3">
        <v>23.92</v>
      </c>
      <c r="AB10" s="25">
        <v>26.7</v>
      </c>
      <c r="AC10" s="25">
        <v>27.37</v>
      </c>
      <c r="AD10" s="25">
        <v>27.5</v>
      </c>
      <c r="AE10" s="25">
        <v>27.78</v>
      </c>
      <c r="AF10" s="25">
        <v>24.31</v>
      </c>
      <c r="AG10" s="18">
        <f t="shared" si="1"/>
        <v>25.412580645161288</v>
      </c>
    </row>
    <row r="11" spans="1:33" ht="16.5" customHeight="1">
      <c r="A11" s="11" t="s">
        <v>6</v>
      </c>
      <c r="B11" s="3">
        <v>21.95833333333334</v>
      </c>
      <c r="C11" s="3">
        <v>21.00833333333333</v>
      </c>
      <c r="D11" s="3">
        <v>21.15</v>
      </c>
      <c r="E11" s="3">
        <v>20.6375</v>
      </c>
      <c r="F11" s="3">
        <v>19.404166666666665</v>
      </c>
      <c r="G11" s="3">
        <v>19.995833333333334</v>
      </c>
      <c r="H11" s="3">
        <v>20.191666666666666</v>
      </c>
      <c r="I11" s="3">
        <v>22.59583333333333</v>
      </c>
      <c r="J11" s="3">
        <v>22.25</v>
      </c>
      <c r="K11" s="3">
        <v>20.9875</v>
      </c>
      <c r="L11" s="3">
        <v>19.06666666666667</v>
      </c>
      <c r="M11" s="3">
        <v>20.25</v>
      </c>
      <c r="N11" s="3">
        <v>22.291666666666668</v>
      </c>
      <c r="O11" s="3">
        <v>22.545833333333334</v>
      </c>
      <c r="P11" s="3">
        <v>19.929166666666667</v>
      </c>
      <c r="Q11" s="3">
        <v>19.7125</v>
      </c>
      <c r="R11" s="3">
        <v>20.2</v>
      </c>
      <c r="S11" s="3">
        <v>20.37083333333333</v>
      </c>
      <c r="T11" s="3">
        <v>20.35</v>
      </c>
      <c r="U11" s="3">
        <v>21.533333333333335</v>
      </c>
      <c r="V11" s="3">
        <v>22.658333333333335</v>
      </c>
      <c r="W11" s="3">
        <v>22.16666666666666</v>
      </c>
      <c r="X11" s="3">
        <v>23.554166666666664</v>
      </c>
      <c r="Y11" s="3">
        <v>22.4375</v>
      </c>
      <c r="Z11" s="3">
        <v>23.3125</v>
      </c>
      <c r="AA11" s="3">
        <v>24.15</v>
      </c>
      <c r="AB11" s="25">
        <v>23.25833333333333</v>
      </c>
      <c r="AC11" s="25">
        <v>22.3375</v>
      </c>
      <c r="AD11" s="25">
        <v>21.754166666666666</v>
      </c>
      <c r="AE11" s="25">
        <v>22.24166666666667</v>
      </c>
      <c r="AF11" s="25">
        <v>22.495833333333334</v>
      </c>
      <c r="AG11" s="18">
        <f t="shared" si="1"/>
        <v>21.50954301075269</v>
      </c>
    </row>
    <row r="12" spans="1:33" ht="16.5" customHeight="1">
      <c r="A12" s="11" t="s">
        <v>7</v>
      </c>
      <c r="B12" s="3">
        <v>21.583333333333332</v>
      </c>
      <c r="C12" s="3">
        <v>22.345833333333335</v>
      </c>
      <c r="D12" s="3">
        <v>22.4625</v>
      </c>
      <c r="E12" s="3">
        <v>21.4125</v>
      </c>
      <c r="F12" s="3">
        <v>20.75</v>
      </c>
      <c r="G12" s="3">
        <v>20.608333333333334</v>
      </c>
      <c r="H12" s="3">
        <v>22.570833333333336</v>
      </c>
      <c r="I12" s="3">
        <v>21.020833333333336</v>
      </c>
      <c r="J12" s="3">
        <v>21.316666666666666</v>
      </c>
      <c r="K12" s="3">
        <v>20.795833333333338</v>
      </c>
      <c r="L12" s="3">
        <v>19.4125</v>
      </c>
      <c r="M12" s="3">
        <v>19.879166666666666</v>
      </c>
      <c r="N12" s="3">
        <v>21.59166666666667</v>
      </c>
      <c r="O12" s="3">
        <v>21.366666666666664</v>
      </c>
      <c r="P12" s="3">
        <v>20.15</v>
      </c>
      <c r="Q12" s="3">
        <v>20.554166666666667</v>
      </c>
      <c r="R12" s="3">
        <v>20.6125</v>
      </c>
      <c r="S12" s="3">
        <v>21.0125</v>
      </c>
      <c r="T12" s="3">
        <v>22.895833333333332</v>
      </c>
      <c r="U12" s="3">
        <v>24.083333333333332</v>
      </c>
      <c r="V12" s="3">
        <v>24.425</v>
      </c>
      <c r="W12" s="3">
        <v>23.504166666666666</v>
      </c>
      <c r="X12" s="3">
        <v>21.866666666666664</v>
      </c>
      <c r="Y12" s="3">
        <v>20.95416666666667</v>
      </c>
      <c r="Z12" s="3">
        <v>18.058333333333334</v>
      </c>
      <c r="AA12" s="3">
        <v>21.166666666666668</v>
      </c>
      <c r="AB12" s="25">
        <v>22.25833333333333</v>
      </c>
      <c r="AC12" s="25">
        <v>25.070833333333336</v>
      </c>
      <c r="AD12" s="25">
        <v>25.191666666666674</v>
      </c>
      <c r="AE12" s="25">
        <v>23.7375</v>
      </c>
      <c r="AF12" s="25">
        <v>17.925</v>
      </c>
      <c r="AG12" s="18">
        <f t="shared" si="1"/>
        <v>21.63172043010752</v>
      </c>
    </row>
    <row r="13" spans="1:33" ht="16.5" customHeight="1">
      <c r="A13" s="11" t="s">
        <v>8</v>
      </c>
      <c r="B13" s="3">
        <v>19.279166666666665</v>
      </c>
      <c r="C13" s="3">
        <v>20.841666666666665</v>
      </c>
      <c r="D13" s="3">
        <v>21.4125</v>
      </c>
      <c r="E13" s="3">
        <v>20.25</v>
      </c>
      <c r="F13" s="3">
        <v>19.758333333333336</v>
      </c>
      <c r="G13" s="3">
        <v>19.645833333333336</v>
      </c>
      <c r="H13" s="3">
        <v>21.395833333333332</v>
      </c>
      <c r="I13" s="3">
        <v>19.72916666666667</v>
      </c>
      <c r="J13" s="3">
        <v>20.525</v>
      </c>
      <c r="K13" s="3">
        <v>19.64166666666667</v>
      </c>
      <c r="L13" s="3">
        <v>18</v>
      </c>
      <c r="M13" s="3">
        <v>18.991666666666664</v>
      </c>
      <c r="N13" s="3">
        <v>20.35</v>
      </c>
      <c r="O13" s="3">
        <v>20.204166666666662</v>
      </c>
      <c r="P13" s="3">
        <v>19.05</v>
      </c>
      <c r="Q13" s="3">
        <v>19.17083333333333</v>
      </c>
      <c r="R13" s="3">
        <v>20.466666666666665</v>
      </c>
      <c r="S13" s="3">
        <v>20.466666666666665</v>
      </c>
      <c r="T13" s="3">
        <v>20.8125</v>
      </c>
      <c r="U13" s="3">
        <v>22.82083333333333</v>
      </c>
      <c r="V13" s="3">
        <v>22.80416666666667</v>
      </c>
      <c r="W13" s="3">
        <v>22.5875</v>
      </c>
      <c r="X13" s="3">
        <v>20.3875</v>
      </c>
      <c r="Y13" s="3">
        <v>19.2375</v>
      </c>
      <c r="Z13" s="3">
        <v>18.3875</v>
      </c>
      <c r="AA13" s="3">
        <v>19.1375</v>
      </c>
      <c r="AB13" s="25">
        <v>20.129166666666666</v>
      </c>
      <c r="AC13" s="25">
        <v>22.966666666666665</v>
      </c>
      <c r="AD13" s="25">
        <v>23.670833333333334</v>
      </c>
      <c r="AE13" s="25">
        <v>21.50833333333333</v>
      </c>
      <c r="AF13" s="25">
        <v>17.883333333333333</v>
      </c>
      <c r="AG13" s="18">
        <f t="shared" si="1"/>
        <v>20.371370967741935</v>
      </c>
    </row>
    <row r="14" spans="1:33" ht="16.5" customHeight="1">
      <c r="A14" s="11" t="s">
        <v>9</v>
      </c>
      <c r="B14" s="3">
        <v>21.866666666666664</v>
      </c>
      <c r="C14" s="3">
        <v>22.775</v>
      </c>
      <c r="D14" s="3">
        <v>23.26666666666667</v>
      </c>
      <c r="E14" s="3">
        <v>21.616666666666664</v>
      </c>
      <c r="F14" s="3">
        <v>21.270833333333336</v>
      </c>
      <c r="G14" s="3">
        <v>21.270833333333336</v>
      </c>
      <c r="H14" s="3">
        <v>22.725</v>
      </c>
      <c r="I14" s="3">
        <v>22.404166666666665</v>
      </c>
      <c r="J14" s="3">
        <v>22.84166666666667</v>
      </c>
      <c r="K14" s="3">
        <v>20.3875</v>
      </c>
      <c r="L14" s="3">
        <v>19.35833333333333</v>
      </c>
      <c r="M14" s="3">
        <v>20.5125</v>
      </c>
      <c r="N14" s="3">
        <v>22.183333333333337</v>
      </c>
      <c r="O14" s="3">
        <v>21.558333333333334</v>
      </c>
      <c r="P14" s="3">
        <v>20.425</v>
      </c>
      <c r="Q14" s="3">
        <v>20.858333333333334</v>
      </c>
      <c r="R14" s="3">
        <v>21.05</v>
      </c>
      <c r="S14" s="3">
        <v>22.1875</v>
      </c>
      <c r="T14" s="3">
        <v>22.8</v>
      </c>
      <c r="U14" s="3">
        <v>23.875</v>
      </c>
      <c r="V14" s="3">
        <v>24.416666666666668</v>
      </c>
      <c r="W14" s="3">
        <v>24.2875</v>
      </c>
      <c r="X14" s="3">
        <v>23.50833333333334</v>
      </c>
      <c r="Y14" s="3">
        <v>20.579166666666666</v>
      </c>
      <c r="Z14" s="3">
        <v>19.5375</v>
      </c>
      <c r="AA14" s="3">
        <v>21.8375</v>
      </c>
      <c r="AB14" s="25">
        <v>22.295833333333334</v>
      </c>
      <c r="AC14" s="25">
        <v>26</v>
      </c>
      <c r="AD14" s="25">
        <v>24.90416666666667</v>
      </c>
      <c r="AE14" s="25">
        <v>24.854166666666668</v>
      </c>
      <c r="AF14" s="25">
        <v>19.75</v>
      </c>
      <c r="AG14" s="18">
        <f t="shared" si="1"/>
        <v>22.167876344086025</v>
      </c>
    </row>
    <row r="15" spans="1:33" ht="16.5" customHeight="1">
      <c r="A15" s="11" t="s">
        <v>10</v>
      </c>
      <c r="B15" s="3">
        <v>19.295833333333334</v>
      </c>
      <c r="C15" s="3">
        <v>21.3875</v>
      </c>
      <c r="D15" s="3">
        <v>21.59583333333333</v>
      </c>
      <c r="E15" s="3">
        <v>20.054166666666667</v>
      </c>
      <c r="F15" s="3">
        <v>21.275</v>
      </c>
      <c r="G15" s="3">
        <v>20.908333333333335</v>
      </c>
      <c r="H15" s="3">
        <v>22.075</v>
      </c>
      <c r="I15" s="3">
        <v>20.30416666666667</v>
      </c>
      <c r="J15" s="3">
        <v>20.366666666666664</v>
      </c>
      <c r="K15" s="3">
        <v>20.558333333333334</v>
      </c>
      <c r="L15" s="3">
        <v>18.4125</v>
      </c>
      <c r="M15" s="3">
        <v>20.383333333333336</v>
      </c>
      <c r="N15" s="3">
        <v>21.854166666666668</v>
      </c>
      <c r="O15" s="3">
        <v>21.54583333333333</v>
      </c>
      <c r="P15" s="3">
        <v>20.14166666666667</v>
      </c>
      <c r="Q15" s="3">
        <v>20.720833333333335</v>
      </c>
      <c r="R15" s="3">
        <v>21.870833333333334</v>
      </c>
      <c r="S15" s="3">
        <v>20.9125</v>
      </c>
      <c r="T15" s="3">
        <v>21.920833333333334</v>
      </c>
      <c r="U15" s="3">
        <v>24.05</v>
      </c>
      <c r="V15" s="3">
        <v>24.058333333333334</v>
      </c>
      <c r="W15" s="3">
        <v>24.26666666666667</v>
      </c>
      <c r="X15" s="3">
        <v>21.42916666666667</v>
      </c>
      <c r="Y15" s="3">
        <v>20.0125</v>
      </c>
      <c r="Z15" s="3">
        <v>17.825</v>
      </c>
      <c r="AA15" s="3">
        <v>20.454166666666662</v>
      </c>
      <c r="AB15" s="25">
        <v>21.5</v>
      </c>
      <c r="AC15" s="25">
        <v>22.979166666666668</v>
      </c>
      <c r="AD15" s="25">
        <v>23</v>
      </c>
      <c r="AE15" s="25">
        <v>21.375</v>
      </c>
      <c r="AF15" s="25">
        <v>17.945833333333333</v>
      </c>
      <c r="AG15" s="18">
        <f t="shared" si="1"/>
        <v>21.1122311827957</v>
      </c>
    </row>
    <row r="16" spans="1:33" ht="16.5" customHeight="1">
      <c r="A16" s="11" t="s">
        <v>11</v>
      </c>
      <c r="B16" s="3">
        <v>18.422727272727276</v>
      </c>
      <c r="C16" s="3">
        <v>20.718181818181815</v>
      </c>
      <c r="D16" s="3">
        <v>21.436363636363634</v>
      </c>
      <c r="E16" s="3">
        <v>19.438095238095237</v>
      </c>
      <c r="F16" s="3">
        <v>17.86521739130435</v>
      </c>
      <c r="G16" s="3">
        <v>18.11304347826087</v>
      </c>
      <c r="H16" s="3">
        <v>21.02916666666667</v>
      </c>
      <c r="I16" s="3">
        <v>19.525</v>
      </c>
      <c r="J16" s="3">
        <v>21.147619047619045</v>
      </c>
      <c r="K16" s="3">
        <v>17.825</v>
      </c>
      <c r="L16" s="3">
        <v>17.470833333333335</v>
      </c>
      <c r="M16" s="3">
        <v>18.075</v>
      </c>
      <c r="N16" s="3">
        <v>19.2875</v>
      </c>
      <c r="O16" s="3">
        <v>18.95</v>
      </c>
      <c r="P16" s="3">
        <v>17.1875</v>
      </c>
      <c r="Q16" s="3">
        <v>16.825</v>
      </c>
      <c r="R16" s="3">
        <v>18.04166666666667</v>
      </c>
      <c r="S16" s="3">
        <v>18.2875</v>
      </c>
      <c r="T16" s="3">
        <v>19.658333333333335</v>
      </c>
      <c r="U16" s="3">
        <v>20.504166666666674</v>
      </c>
      <c r="V16" s="3">
        <v>21.47916666666666</v>
      </c>
      <c r="W16" s="3">
        <v>22.97916666666666</v>
      </c>
      <c r="X16" s="3">
        <v>22.35416666666667</v>
      </c>
      <c r="Y16" s="3">
        <v>19.983333333333334</v>
      </c>
      <c r="Z16" s="3">
        <v>19.258333333333333</v>
      </c>
      <c r="AA16" s="3">
        <v>20.716666666666665</v>
      </c>
      <c r="AB16" s="25">
        <v>21.995833333333337</v>
      </c>
      <c r="AC16" s="25">
        <v>21.191666666666666</v>
      </c>
      <c r="AD16" s="25">
        <v>20.92916666666667</v>
      </c>
      <c r="AE16" s="25">
        <v>21.0625</v>
      </c>
      <c r="AF16" s="25">
        <v>19.841666666666665</v>
      </c>
      <c r="AG16" s="18">
        <f t="shared" si="1"/>
        <v>19.72901874889954</v>
      </c>
    </row>
    <row r="17" spans="1:33" ht="16.5" customHeight="1">
      <c r="A17" s="11" t="s">
        <v>12</v>
      </c>
      <c r="B17" s="3">
        <v>21.29583333333333</v>
      </c>
      <c r="C17" s="3">
        <v>21.775</v>
      </c>
      <c r="D17" s="3">
        <v>22.75</v>
      </c>
      <c r="E17" s="3">
        <v>20.9625</v>
      </c>
      <c r="F17" s="3">
        <v>20.629166666666666</v>
      </c>
      <c r="G17" s="3">
        <v>20.641666666666666</v>
      </c>
      <c r="H17" s="3">
        <v>22.295833333333334</v>
      </c>
      <c r="I17" s="3">
        <v>20.35</v>
      </c>
      <c r="J17" s="3">
        <v>22.4375</v>
      </c>
      <c r="K17" s="3">
        <v>22.145833333333332</v>
      </c>
      <c r="L17" s="3">
        <v>20.875</v>
      </c>
      <c r="M17" s="3">
        <v>20.833333333333332</v>
      </c>
      <c r="N17" s="3">
        <v>21.116666666666664</v>
      </c>
      <c r="O17" s="3">
        <v>22.1375</v>
      </c>
      <c r="P17" s="3">
        <v>21.466666666666665</v>
      </c>
      <c r="Q17" s="3">
        <v>20.41666666666667</v>
      </c>
      <c r="R17" s="3">
        <v>20.629166666666666</v>
      </c>
      <c r="S17" s="3">
        <v>20.570833333333333</v>
      </c>
      <c r="T17" s="3">
        <v>21.429166666666664</v>
      </c>
      <c r="U17" s="3">
        <v>22.9875</v>
      </c>
      <c r="V17" s="3">
        <v>23.658333333333335</v>
      </c>
      <c r="W17" s="3">
        <v>23.7</v>
      </c>
      <c r="X17" s="3">
        <v>23.47916666666667</v>
      </c>
      <c r="Y17" s="3">
        <v>23.295833333333334</v>
      </c>
      <c r="Z17" s="3">
        <v>22.133333333333336</v>
      </c>
      <c r="AA17" s="3">
        <v>23.84583333333333</v>
      </c>
      <c r="AB17" s="3">
        <v>23.90416666666667</v>
      </c>
      <c r="AC17" s="3">
        <v>23.49166666666667</v>
      </c>
      <c r="AD17" s="3">
        <v>23.341666666666665</v>
      </c>
      <c r="AE17" s="3">
        <v>22.45</v>
      </c>
      <c r="AF17" s="3">
        <v>23.7375</v>
      </c>
      <c r="AG17" s="18">
        <f t="shared" si="1"/>
        <v>22.089784946236563</v>
      </c>
    </row>
    <row r="18" spans="1:33" ht="16.5" customHeight="1">
      <c r="A18" s="11" t="s">
        <v>13</v>
      </c>
      <c r="B18" s="3">
        <v>21.90833333333333</v>
      </c>
      <c r="C18" s="3">
        <v>22.09583333333333</v>
      </c>
      <c r="D18" s="3">
        <v>22.41666666666667</v>
      </c>
      <c r="E18" s="3">
        <v>21.495833333333334</v>
      </c>
      <c r="F18" s="3">
        <v>20.35416666666666</v>
      </c>
      <c r="G18" s="3">
        <v>21.570833333333336</v>
      </c>
      <c r="H18" s="3">
        <v>22.625</v>
      </c>
      <c r="I18" s="3">
        <v>22.10833333333333</v>
      </c>
      <c r="J18" s="3">
        <v>22.308333333333337</v>
      </c>
      <c r="K18" s="3">
        <v>21.279166666666665</v>
      </c>
      <c r="L18" s="3">
        <v>19.895833333333332</v>
      </c>
      <c r="M18" s="3">
        <v>19.879166666666666</v>
      </c>
      <c r="N18" s="3">
        <v>21.63333333333333</v>
      </c>
      <c r="O18" s="3">
        <v>21.795833333333334</v>
      </c>
      <c r="P18" s="3">
        <v>20.516666666666666</v>
      </c>
      <c r="Q18" s="3">
        <v>19.429166666666664</v>
      </c>
      <c r="R18" s="3">
        <v>20.845833333333335</v>
      </c>
      <c r="S18" s="3">
        <v>21.079166666666666</v>
      </c>
      <c r="T18" s="3">
        <v>21.504166666666666</v>
      </c>
      <c r="U18" s="3">
        <v>22.808333333333334</v>
      </c>
      <c r="V18" s="3">
        <v>23.4625</v>
      </c>
      <c r="W18" s="3">
        <v>24.320833333333336</v>
      </c>
      <c r="X18" s="3">
        <v>24.7375</v>
      </c>
      <c r="Y18" s="3">
        <v>24.00833333333333</v>
      </c>
      <c r="Z18" s="3">
        <v>21.420833333333334</v>
      </c>
      <c r="AA18" s="3">
        <v>22.9</v>
      </c>
      <c r="AB18" s="3">
        <v>23.5125</v>
      </c>
      <c r="AC18" s="3">
        <v>22.38333333333333</v>
      </c>
      <c r="AD18" s="3">
        <v>23.05</v>
      </c>
      <c r="AE18" s="3">
        <v>23.045833333333338</v>
      </c>
      <c r="AF18" s="3">
        <v>22.829166666666666</v>
      </c>
      <c r="AG18" s="18">
        <f t="shared" si="1"/>
        <v>22.039381720430107</v>
      </c>
    </row>
    <row r="19" spans="1:33" ht="16.5" customHeight="1">
      <c r="A19" s="11" t="s">
        <v>14</v>
      </c>
      <c r="B19" s="3" t="s">
        <v>21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33" t="s">
        <v>21</v>
      </c>
    </row>
    <row r="20" spans="1:33" ht="16.5" customHeight="1">
      <c r="A20" s="11" t="s">
        <v>15</v>
      </c>
      <c r="B20" s="3">
        <v>19.56666666666667</v>
      </c>
      <c r="C20" s="3">
        <v>20.4375</v>
      </c>
      <c r="D20" s="3">
        <v>21.6625</v>
      </c>
      <c r="E20" s="3">
        <v>20.7125</v>
      </c>
      <c r="F20" s="3">
        <v>18.0125</v>
      </c>
      <c r="G20" s="3">
        <v>17.5125</v>
      </c>
      <c r="H20" s="3">
        <v>20.5625</v>
      </c>
      <c r="I20" s="3">
        <v>18.608333333333334</v>
      </c>
      <c r="J20" s="3">
        <v>19.2625</v>
      </c>
      <c r="K20" s="3">
        <v>18.533333333333335</v>
      </c>
      <c r="L20" s="3">
        <v>17.366666666666667</v>
      </c>
      <c r="M20" s="3">
        <v>17.0125</v>
      </c>
      <c r="N20" s="3">
        <v>18.808333333333334</v>
      </c>
      <c r="O20" s="3">
        <v>19.041666666666664</v>
      </c>
      <c r="P20" s="3">
        <v>17.1125</v>
      </c>
      <c r="Q20" s="3">
        <v>17.3125</v>
      </c>
      <c r="R20" s="3">
        <v>19.016666666666666</v>
      </c>
      <c r="S20" s="3">
        <v>21.629166666666663</v>
      </c>
      <c r="T20" s="3">
        <v>21.7875</v>
      </c>
      <c r="U20" s="3">
        <v>22.36666666666667</v>
      </c>
      <c r="V20" s="3">
        <v>23.15</v>
      </c>
      <c r="W20" s="3">
        <v>24.2625</v>
      </c>
      <c r="X20" s="3">
        <v>20.633333333333333</v>
      </c>
      <c r="Y20" s="3">
        <v>19.291666666666668</v>
      </c>
      <c r="Z20" s="3">
        <v>15.50416666666667</v>
      </c>
      <c r="AA20" s="3">
        <v>19.345833333333335</v>
      </c>
      <c r="AB20" s="3">
        <v>20.441666666666666</v>
      </c>
      <c r="AC20" s="3">
        <v>22.65</v>
      </c>
      <c r="AD20" s="3">
        <v>24.2875</v>
      </c>
      <c r="AE20" s="3">
        <v>21.7625</v>
      </c>
      <c r="AF20" s="3">
        <v>16.516666666666666</v>
      </c>
      <c r="AG20" s="18">
        <f t="shared" si="1"/>
        <v>19.8119623655914</v>
      </c>
    </row>
    <row r="21" spans="1:33" ht="16.5" customHeight="1">
      <c r="A21" s="11" t="s">
        <v>16</v>
      </c>
      <c r="B21" s="3">
        <v>22.6</v>
      </c>
      <c r="C21" s="3">
        <v>23.341666666666665</v>
      </c>
      <c r="D21" s="3">
        <v>23.479166666666668</v>
      </c>
      <c r="E21" s="3">
        <v>22.629166666666666</v>
      </c>
      <c r="F21" s="3">
        <v>22.64583333333333</v>
      </c>
      <c r="G21" s="3">
        <v>24.57083333333334</v>
      </c>
      <c r="H21" s="3">
        <v>25.775</v>
      </c>
      <c r="I21" s="3">
        <v>21.44583333333333</v>
      </c>
      <c r="J21" s="3">
        <v>21.691666666666666</v>
      </c>
      <c r="K21" s="3">
        <v>22.808333333333337</v>
      </c>
      <c r="L21" s="3">
        <v>21.4</v>
      </c>
      <c r="M21" s="3">
        <v>21.120833333333334</v>
      </c>
      <c r="N21" s="3">
        <v>23.95</v>
      </c>
      <c r="O21" s="3">
        <v>24.1125</v>
      </c>
      <c r="P21" s="3">
        <v>22.479166666666668</v>
      </c>
      <c r="Q21" s="3">
        <v>22.195833333333336</v>
      </c>
      <c r="R21" s="3">
        <v>24.05416666666667</v>
      </c>
      <c r="S21" s="3">
        <v>24.341666666666665</v>
      </c>
      <c r="T21" s="3">
        <v>24.370833333333337</v>
      </c>
      <c r="U21" s="3">
        <v>26.45833333333334</v>
      </c>
      <c r="V21" s="3">
        <v>27.63333333333333</v>
      </c>
      <c r="W21" s="3">
        <v>26.175</v>
      </c>
      <c r="X21" s="3">
        <v>20.341666666666665</v>
      </c>
      <c r="Y21" s="3">
        <v>18.933333333333334</v>
      </c>
      <c r="Z21" s="3">
        <v>18.90833333333333</v>
      </c>
      <c r="AA21" s="3">
        <v>22.708333333333332</v>
      </c>
      <c r="AB21" s="25">
        <v>25.258333333333326</v>
      </c>
      <c r="AC21" s="25">
        <v>25.254166666666666</v>
      </c>
      <c r="AD21" s="25">
        <v>26.1625</v>
      </c>
      <c r="AE21" s="25">
        <v>22.670833333333334</v>
      </c>
      <c r="AF21" s="25">
        <v>21.35833333333333</v>
      </c>
      <c r="AG21" s="18">
        <f t="shared" si="1"/>
        <v>23.254032258064516</v>
      </c>
    </row>
    <row r="22" spans="1:33" ht="16.5" customHeight="1">
      <c r="A22" s="11" t="s">
        <v>17</v>
      </c>
      <c r="B22" s="3">
        <v>19.966666666666665</v>
      </c>
      <c r="C22" s="3">
        <v>21.59583333333333</v>
      </c>
      <c r="D22" s="3">
        <v>21.8375</v>
      </c>
      <c r="E22" s="3">
        <v>18.4625</v>
      </c>
      <c r="F22" s="3">
        <v>20.25</v>
      </c>
      <c r="G22" s="3">
        <v>20.429166666666664</v>
      </c>
      <c r="H22" s="3">
        <v>21.39166666666667</v>
      </c>
      <c r="I22" s="3">
        <v>20.7625</v>
      </c>
      <c r="J22" s="3">
        <v>20.99583333333333</v>
      </c>
      <c r="K22" s="3">
        <v>18.3</v>
      </c>
      <c r="L22" s="3">
        <v>17.983333333333334</v>
      </c>
      <c r="M22" s="3">
        <v>20.679166666666664</v>
      </c>
      <c r="N22" s="3">
        <v>22.029166666666665</v>
      </c>
      <c r="O22" s="3">
        <v>20.5375</v>
      </c>
      <c r="P22" s="3">
        <v>18.370833333333334</v>
      </c>
      <c r="Q22" s="3">
        <v>19.558333333333334</v>
      </c>
      <c r="R22" s="3">
        <v>20.554166666666664</v>
      </c>
      <c r="S22" s="3">
        <v>20.3125</v>
      </c>
      <c r="T22" s="3">
        <v>20.23333333333333</v>
      </c>
      <c r="U22" s="3">
        <v>21.666666666666668</v>
      </c>
      <c r="V22" s="3">
        <v>22.5</v>
      </c>
      <c r="W22" s="3">
        <v>23.5625</v>
      </c>
      <c r="X22" s="3">
        <v>22.4125</v>
      </c>
      <c r="Y22" s="3">
        <v>20.025</v>
      </c>
      <c r="Z22" s="3">
        <v>19.575</v>
      </c>
      <c r="AA22" s="3">
        <v>21.325</v>
      </c>
      <c r="AB22" s="3">
        <v>23.766666666666666</v>
      </c>
      <c r="AC22" s="3">
        <v>23.391666666666666</v>
      </c>
      <c r="AD22" s="3">
        <v>23.05</v>
      </c>
      <c r="AE22" s="3">
        <v>22.19583333333333</v>
      </c>
      <c r="AF22" s="3">
        <v>20.2</v>
      </c>
      <c r="AG22" s="18">
        <f t="shared" si="1"/>
        <v>20.900672043010758</v>
      </c>
    </row>
    <row r="23" spans="1:33" ht="16.5" customHeight="1">
      <c r="A23" s="11" t="s">
        <v>18</v>
      </c>
      <c r="B23" s="4">
        <v>21.540909090909096</v>
      </c>
      <c r="C23" s="4">
        <v>20.795454545454547</v>
      </c>
      <c r="D23" s="4">
        <v>22.48125</v>
      </c>
      <c r="E23" s="4">
        <v>19.94782608695652</v>
      </c>
      <c r="F23" s="4">
        <v>19.621739130434783</v>
      </c>
      <c r="G23" s="4">
        <v>20.01304347826087</v>
      </c>
      <c r="H23" s="4">
        <v>20.513636363636365</v>
      </c>
      <c r="I23" s="4">
        <v>22.78181818181818</v>
      </c>
      <c r="J23" s="4">
        <v>21.76818181818182</v>
      </c>
      <c r="K23" s="4">
        <v>19.44347826086956</v>
      </c>
      <c r="L23" s="4">
        <v>19.05</v>
      </c>
      <c r="M23" s="4">
        <v>19.995454545454546</v>
      </c>
      <c r="N23" s="4">
        <v>20.821739130434782</v>
      </c>
      <c r="O23" s="4">
        <v>21.456521739130437</v>
      </c>
      <c r="P23" s="4">
        <v>18.721739130434777</v>
      </c>
      <c r="Q23" s="4">
        <v>19.013043478260865</v>
      </c>
      <c r="R23" s="4">
        <v>19.59130434782609</v>
      </c>
      <c r="S23" s="4">
        <v>19.89090909090909</v>
      </c>
      <c r="T23" s="4">
        <v>20.813636363636363</v>
      </c>
      <c r="U23" s="4">
        <v>22.03809523809524</v>
      </c>
      <c r="V23" s="4">
        <v>23.72380952380953</v>
      </c>
      <c r="W23" s="4">
        <v>23.5</v>
      </c>
      <c r="X23" s="4">
        <v>23.240909090909085</v>
      </c>
      <c r="Y23" s="4">
        <v>22.68095238095238</v>
      </c>
      <c r="Z23" s="4">
        <v>22.395238095238096</v>
      </c>
      <c r="AA23" s="4">
        <v>22.272727272727277</v>
      </c>
      <c r="AB23" s="4">
        <v>23.85</v>
      </c>
      <c r="AC23" s="4">
        <v>23.14285714285714</v>
      </c>
      <c r="AD23" s="4">
        <v>22.814285714285717</v>
      </c>
      <c r="AE23" s="4">
        <v>23.235</v>
      </c>
      <c r="AF23" s="4">
        <v>22.645</v>
      </c>
      <c r="AG23" s="18">
        <f t="shared" si="1"/>
        <v>21.412921265854294</v>
      </c>
    </row>
    <row r="24" spans="1:33" ht="16.5" customHeight="1">
      <c r="A24" s="11" t="s">
        <v>19</v>
      </c>
      <c r="B24" s="3">
        <v>19.041666666666668</v>
      </c>
      <c r="C24" s="3">
        <v>21.275</v>
      </c>
      <c r="D24" s="3">
        <v>21.17083333333333</v>
      </c>
      <c r="E24" s="3">
        <v>20.5625</v>
      </c>
      <c r="F24" s="3">
        <v>19.9625</v>
      </c>
      <c r="G24" s="3">
        <v>19.704166666666666</v>
      </c>
      <c r="H24" s="3">
        <v>22.34166666666667</v>
      </c>
      <c r="I24" s="3">
        <v>19.23333333333333</v>
      </c>
      <c r="J24" s="3">
        <v>20.533333333333335</v>
      </c>
      <c r="K24" s="3">
        <v>20.81666666666667</v>
      </c>
      <c r="L24" s="3">
        <v>18.45416666666667</v>
      </c>
      <c r="M24" s="3">
        <v>19.379166666666666</v>
      </c>
      <c r="N24" s="3">
        <v>20.441666666666666</v>
      </c>
      <c r="O24" s="3">
        <v>20.304166666666664</v>
      </c>
      <c r="P24" s="3">
        <v>19.166666666666664</v>
      </c>
      <c r="Q24" s="3">
        <v>19.679166666666664</v>
      </c>
      <c r="R24" s="3">
        <v>20.29583333333333</v>
      </c>
      <c r="S24" s="3">
        <v>20.76666666666667</v>
      </c>
      <c r="T24" s="3">
        <v>21.72916666666666</v>
      </c>
      <c r="U24" s="3">
        <v>22.879166666666666</v>
      </c>
      <c r="V24" s="3">
        <v>23.76666666666667</v>
      </c>
      <c r="W24" s="3">
        <v>20.5125</v>
      </c>
      <c r="X24" s="3">
        <v>19.275</v>
      </c>
      <c r="Y24" s="3">
        <v>18.0375</v>
      </c>
      <c r="Z24" s="3">
        <v>16.50833333333333</v>
      </c>
      <c r="AA24" s="3">
        <v>18.8625</v>
      </c>
      <c r="AB24" s="25">
        <v>20.879166666666663</v>
      </c>
      <c r="AC24" s="25">
        <v>23.3875</v>
      </c>
      <c r="AD24" s="25">
        <v>23.775</v>
      </c>
      <c r="AE24" s="25">
        <v>20.225</v>
      </c>
      <c r="AF24" s="25">
        <v>16.575</v>
      </c>
      <c r="AG24" s="18">
        <f t="shared" si="1"/>
        <v>20.307795698924732</v>
      </c>
    </row>
    <row r="25" spans="1:33" ht="16.5" customHeight="1">
      <c r="A25" s="11" t="s">
        <v>20</v>
      </c>
      <c r="B25" s="3">
        <v>21.716666666666665</v>
      </c>
      <c r="C25" s="3">
        <v>21.4875</v>
      </c>
      <c r="D25" s="3">
        <v>23.433333333333334</v>
      </c>
      <c r="E25" s="3">
        <v>20.69583333333333</v>
      </c>
      <c r="F25" s="3">
        <v>20.35</v>
      </c>
      <c r="G25" s="3">
        <v>21.254166666666666</v>
      </c>
      <c r="H25" s="3">
        <v>23.45833333333334</v>
      </c>
      <c r="I25" s="3">
        <v>22.0875</v>
      </c>
      <c r="J25" s="3">
        <v>21.341666666666665</v>
      </c>
      <c r="K25" s="3">
        <v>19.183333333333334</v>
      </c>
      <c r="L25" s="3">
        <v>19.85</v>
      </c>
      <c r="M25" s="3">
        <v>20.98333333333333</v>
      </c>
      <c r="N25" s="3">
        <v>22.245833333333326</v>
      </c>
      <c r="O25" s="3">
        <v>20.304166666666664</v>
      </c>
      <c r="P25" s="3">
        <v>19.216666666666665</v>
      </c>
      <c r="Q25" s="3">
        <v>19.53333333333333</v>
      </c>
      <c r="R25" s="3">
        <v>20.091666666666665</v>
      </c>
      <c r="S25" s="3">
        <v>21.675</v>
      </c>
      <c r="T25" s="3">
        <v>21.90833333333333</v>
      </c>
      <c r="U25" s="3">
        <v>21.991666666666664</v>
      </c>
      <c r="V25" s="3">
        <v>23.233333333333334</v>
      </c>
      <c r="W25" s="3">
        <v>24.29166666666666</v>
      </c>
      <c r="X25" s="3">
        <v>25.066666666666674</v>
      </c>
      <c r="Y25" s="3">
        <v>23.833333333333332</v>
      </c>
      <c r="Z25" s="3">
        <v>22.779166666666665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8">
        <f>AVERAGE(B25:AF25)</f>
        <v>21.680500000000002</v>
      </c>
    </row>
    <row r="26" spans="1:34" s="6" customFormat="1" ht="16.5" customHeight="1">
      <c r="A26" s="15" t="s">
        <v>42</v>
      </c>
      <c r="B26" s="23">
        <f>AVERAGE(B5:B25)</f>
        <v>20.969973484848488</v>
      </c>
      <c r="C26" s="23">
        <f>AVERAGE(C5:C25)</f>
        <v>21.777556818181814</v>
      </c>
      <c r="D26" s="23">
        <f aca="true" t="shared" si="2" ref="D26:O26">AVERAGE(D5:D25)</f>
        <v>22.396096590909092</v>
      </c>
      <c r="E26" s="23">
        <f t="shared" si="2"/>
        <v>20.814338305001634</v>
      </c>
      <c r="F26" s="23">
        <f t="shared" si="2"/>
        <v>20.348389492753622</v>
      </c>
      <c r="G26" s="23">
        <f t="shared" si="2"/>
        <v>20.852971014492752</v>
      </c>
      <c r="H26" s="23">
        <f t="shared" si="2"/>
        <v>22.336348484848482</v>
      </c>
      <c r="I26" s="23">
        <f t="shared" si="2"/>
        <v>21.439090909090915</v>
      </c>
      <c r="J26" s="23">
        <f t="shared" si="2"/>
        <v>21.433748376623377</v>
      </c>
      <c r="K26" s="23">
        <f t="shared" si="2"/>
        <v>20.424340579710144</v>
      </c>
      <c r="L26" s="23">
        <f t="shared" si="2"/>
        <v>19.268583333333332</v>
      </c>
      <c r="M26" s="23">
        <f t="shared" si="2"/>
        <v>20.196647727272726</v>
      </c>
      <c r="N26" s="23">
        <f t="shared" si="2"/>
        <v>21.47454528985507</v>
      </c>
      <c r="O26" s="23">
        <f t="shared" si="2"/>
        <v>21.399576086956525</v>
      </c>
      <c r="P26" s="23">
        <f aca="true" t="shared" si="3" ref="P26:U26">AVERAGE(P5:P25)</f>
        <v>19.720545289855075</v>
      </c>
      <c r="Q26" s="23">
        <f t="shared" si="3"/>
        <v>19.870985507246377</v>
      </c>
      <c r="R26" s="23">
        <f t="shared" si="3"/>
        <v>20.75352355072464</v>
      </c>
      <c r="S26" s="23">
        <f t="shared" si="3"/>
        <v>21.09379545454545</v>
      </c>
      <c r="T26" s="23">
        <f t="shared" si="3"/>
        <v>21.697542395104897</v>
      </c>
      <c r="U26" s="23">
        <f t="shared" si="3"/>
        <v>22.954785196687375</v>
      </c>
      <c r="V26" s="23">
        <f aca="true" t="shared" si="4" ref="V26:AF26">AVERAGE(V5:V25)</f>
        <v>23.717440476190475</v>
      </c>
      <c r="W26" s="23">
        <f t="shared" si="4"/>
        <v>23.781541666666666</v>
      </c>
      <c r="X26" s="23">
        <f t="shared" si="4"/>
        <v>22.718712121212125</v>
      </c>
      <c r="Y26" s="23">
        <f t="shared" si="4"/>
        <v>21.500755952380953</v>
      </c>
      <c r="Z26" s="23">
        <f t="shared" si="4"/>
        <v>20.1328869047619</v>
      </c>
      <c r="AA26" s="23">
        <f t="shared" si="4"/>
        <v>21.840625996810207</v>
      </c>
      <c r="AB26" s="23">
        <f t="shared" si="4"/>
        <v>23.022587719298244</v>
      </c>
      <c r="AC26" s="23">
        <f t="shared" si="4"/>
        <v>23.54782581453634</v>
      </c>
      <c r="AD26" s="23">
        <f t="shared" si="4"/>
        <v>23.545269423558903</v>
      </c>
      <c r="AE26" s="23">
        <f t="shared" si="4"/>
        <v>22.558684210526316</v>
      </c>
      <c r="AF26" s="23">
        <f t="shared" si="4"/>
        <v>20.536228070175436</v>
      </c>
      <c r="AG26" s="19">
        <f>AVERAGE(AG5:AG25)</f>
        <v>21.54443648975529</v>
      </c>
      <c r="AH26" s="14"/>
    </row>
    <row r="27" ht="12.75">
      <c r="A27" s="54" t="s">
        <v>49</v>
      </c>
    </row>
    <row r="28" ht="12.75">
      <c r="A28" s="53" t="s">
        <v>50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AG27" sqref="AG27"/>
    </sheetView>
  </sheetViews>
  <sheetFormatPr defaultColWidth="9.140625" defaultRowHeight="12.75"/>
  <cols>
    <col min="1" max="1" width="19.140625" style="2" bestFit="1" customWidth="1"/>
    <col min="2" max="2" width="5.57421875" style="2" bestFit="1" customWidth="1"/>
    <col min="3" max="4" width="6.421875" style="2" bestFit="1" customWidth="1"/>
    <col min="5" max="5" width="4.57421875" style="2" bestFit="1" customWidth="1"/>
    <col min="6" max="6" width="5.57421875" style="2" bestFit="1" customWidth="1"/>
    <col min="7" max="7" width="4.57421875" style="2" bestFit="1" customWidth="1"/>
    <col min="8" max="8" width="5.57421875" style="2" bestFit="1" customWidth="1"/>
    <col min="9" max="9" width="6.421875" style="2" bestFit="1" customWidth="1"/>
    <col min="10" max="10" width="5.57421875" style="2" bestFit="1" customWidth="1"/>
    <col min="11" max="12" width="4.57421875" style="2" bestFit="1" customWidth="1"/>
    <col min="13" max="15" width="5.57421875" style="2" bestFit="1" customWidth="1"/>
    <col min="16" max="16" width="5.421875" style="2" bestFit="1" customWidth="1"/>
    <col min="17" max="17" width="5.57421875" style="2" bestFit="1" customWidth="1"/>
    <col min="18" max="18" width="4.421875" style="2" customWidth="1"/>
    <col min="19" max="19" width="4.57421875" style="2" bestFit="1" customWidth="1"/>
    <col min="20" max="22" width="4.421875" style="2" bestFit="1" customWidth="1"/>
    <col min="23" max="23" width="5.421875" style="2" bestFit="1" customWidth="1"/>
    <col min="24" max="24" width="4.421875" style="2" bestFit="1" customWidth="1"/>
    <col min="25" max="25" width="5.421875" style="2" bestFit="1" customWidth="1"/>
    <col min="26" max="28" width="4.421875" style="2" bestFit="1" customWidth="1"/>
    <col min="29" max="30" width="5.421875" style="2" bestFit="1" customWidth="1"/>
    <col min="31" max="31" width="4.421875" style="2" bestFit="1" customWidth="1"/>
    <col min="32" max="32" width="5.421875" style="2" bestFit="1" customWidth="1"/>
    <col min="33" max="33" width="6.421875" style="20" bestFit="1" customWidth="1"/>
    <col min="34" max="34" width="9.140625" style="1" customWidth="1"/>
  </cols>
  <sheetData>
    <row r="1" spans="1:33" ht="19.5" customHeight="1" thickBot="1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3"/>
    </row>
    <row r="3" spans="1:34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48</v>
      </c>
      <c r="AH3" s="14"/>
    </row>
    <row r="4" spans="1:34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14"/>
    </row>
    <row r="5" spans="1:33" ht="16.5" customHeight="1" thickTop="1">
      <c r="A5" s="10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0.4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0.6</v>
      </c>
      <c r="Y5" s="3">
        <v>4.6</v>
      </c>
      <c r="Z5" s="3">
        <v>0</v>
      </c>
      <c r="AA5" s="3">
        <v>0</v>
      </c>
      <c r="AB5" s="25">
        <v>0</v>
      </c>
      <c r="AC5" s="25">
        <v>0</v>
      </c>
      <c r="AD5" s="25">
        <v>0</v>
      </c>
      <c r="AE5" s="25">
        <v>0</v>
      </c>
      <c r="AF5" s="25">
        <v>9.8</v>
      </c>
      <c r="AG5" s="18">
        <f>SUM(B5:AF5)</f>
        <v>15.4</v>
      </c>
    </row>
    <row r="6" spans="1:33" ht="16.5" customHeight="1">
      <c r="A6" s="11" t="s">
        <v>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1.2</v>
      </c>
      <c r="Y6" s="3">
        <v>3.6</v>
      </c>
      <c r="Z6" s="3">
        <v>0</v>
      </c>
      <c r="AA6" s="3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18">
        <f aca="true" t="shared" si="1" ref="AG6:AG27">SUM(B6:AF6)</f>
        <v>4.8</v>
      </c>
    </row>
    <row r="7" spans="1:33" ht="16.5" customHeight="1">
      <c r="A7" s="11" t="s">
        <v>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18">
        <f t="shared" si="1"/>
        <v>0</v>
      </c>
    </row>
    <row r="8" spans="1:33" ht="16.5" customHeight="1">
      <c r="A8" s="11" t="s">
        <v>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18">
        <f t="shared" si="1"/>
        <v>0</v>
      </c>
    </row>
    <row r="9" spans="1:33" ht="16.5" customHeight="1">
      <c r="A9" s="11" t="s">
        <v>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18">
        <f t="shared" si="1"/>
        <v>0</v>
      </c>
    </row>
    <row r="10" spans="1:33" ht="16.5" customHeight="1">
      <c r="A10" s="11" t="s">
        <v>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4.4</v>
      </c>
      <c r="X10" s="3">
        <v>0</v>
      </c>
      <c r="Y10" s="3">
        <v>0</v>
      </c>
      <c r="Z10" s="3">
        <v>0</v>
      </c>
      <c r="AA10" s="3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18">
        <f t="shared" si="1"/>
        <v>4.4</v>
      </c>
    </row>
    <row r="11" spans="1:33" ht="16.5" customHeight="1">
      <c r="A11" s="11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18">
        <f t="shared" si="1"/>
        <v>0</v>
      </c>
    </row>
    <row r="12" spans="1:33" ht="16.5" customHeight="1">
      <c r="A12" s="11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0.4</v>
      </c>
      <c r="X12" s="3">
        <v>0.8</v>
      </c>
      <c r="Y12" s="3">
        <v>20.2</v>
      </c>
      <c r="Z12" s="3">
        <v>0</v>
      </c>
      <c r="AA12" s="3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0.4</v>
      </c>
      <c r="AG12" s="18">
        <f t="shared" si="1"/>
        <v>21.799999999999997</v>
      </c>
    </row>
    <row r="13" spans="1:35" ht="16.5" customHeight="1">
      <c r="A13" s="11" t="s">
        <v>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0.6</v>
      </c>
      <c r="X13" s="3">
        <v>2.2</v>
      </c>
      <c r="Y13" s="3">
        <v>8.8</v>
      </c>
      <c r="Z13" s="3">
        <v>0</v>
      </c>
      <c r="AA13" s="3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6.4</v>
      </c>
      <c r="AG13" s="18" t="s">
        <v>21</v>
      </c>
      <c r="AI13" s="1"/>
    </row>
    <row r="14" spans="1:33" ht="16.5" customHeight="1">
      <c r="A14" s="11" t="s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1.4</v>
      </c>
      <c r="Z14" s="3">
        <v>0.2</v>
      </c>
      <c r="AA14" s="3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18">
        <f t="shared" si="1"/>
        <v>1.5999999999999999</v>
      </c>
    </row>
    <row r="15" spans="1:33" ht="16.5" customHeight="1">
      <c r="A15" s="11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11</v>
      </c>
      <c r="Z15" s="3">
        <v>0</v>
      </c>
      <c r="AA15" s="3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4.8</v>
      </c>
      <c r="AG15" s="18">
        <f t="shared" si="1"/>
        <v>15.8</v>
      </c>
    </row>
    <row r="16" spans="1:33" ht="16.5" customHeight="1">
      <c r="A16" s="11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0.2</v>
      </c>
      <c r="Y16" s="3">
        <v>4.6</v>
      </c>
      <c r="Z16" s="3">
        <v>3</v>
      </c>
      <c r="AA16" s="3">
        <v>0.2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18">
        <f t="shared" si="1"/>
        <v>8</v>
      </c>
    </row>
    <row r="17" spans="1:33" ht="16.5" customHeight="1">
      <c r="A17" s="11" t="s">
        <v>12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4.4</v>
      </c>
      <c r="X17" s="3">
        <v>0.2</v>
      </c>
      <c r="Y17" s="3">
        <v>11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18">
        <f t="shared" si="1"/>
        <v>15.600000000000001</v>
      </c>
    </row>
    <row r="18" spans="1:33" ht="16.5" customHeight="1">
      <c r="A18" s="11" t="s">
        <v>13</v>
      </c>
      <c r="B18" s="3">
        <v>0.2</v>
      </c>
      <c r="C18" s="3">
        <v>0</v>
      </c>
      <c r="D18" s="3">
        <v>0</v>
      </c>
      <c r="E18" s="3">
        <v>0.2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0.2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18">
        <f t="shared" si="1"/>
        <v>0.6000000000000001</v>
      </c>
    </row>
    <row r="19" spans="1:34" ht="16.5" customHeight="1">
      <c r="A19" s="11" t="s">
        <v>14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16" t="s">
        <v>21</v>
      </c>
      <c r="Q19" s="16" t="s">
        <v>21</v>
      </c>
      <c r="R19" s="16" t="s">
        <v>21</v>
      </c>
      <c r="S19" s="16" t="s">
        <v>21</v>
      </c>
      <c r="T19" s="16" t="s">
        <v>21</v>
      </c>
      <c r="U19" s="16" t="s">
        <v>21</v>
      </c>
      <c r="V19" s="16" t="s">
        <v>21</v>
      </c>
      <c r="W19" s="16" t="s">
        <v>21</v>
      </c>
      <c r="X19" s="16" t="s">
        <v>21</v>
      </c>
      <c r="Y19" s="16" t="s">
        <v>21</v>
      </c>
      <c r="Z19" s="16" t="s">
        <v>21</v>
      </c>
      <c r="AA19" s="16" t="s">
        <v>21</v>
      </c>
      <c r="AB19" s="16" t="s">
        <v>21</v>
      </c>
      <c r="AC19" s="16" t="s">
        <v>21</v>
      </c>
      <c r="AD19" s="16" t="s">
        <v>21</v>
      </c>
      <c r="AE19" s="16" t="s">
        <v>21</v>
      </c>
      <c r="AF19" s="16" t="s">
        <v>21</v>
      </c>
      <c r="AG19" s="18" t="s">
        <v>21</v>
      </c>
      <c r="AH19"/>
    </row>
    <row r="20" spans="1:33" ht="16.5" customHeight="1">
      <c r="A20" s="11" t="s">
        <v>15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0.4</v>
      </c>
      <c r="X20" s="3">
        <v>0.6</v>
      </c>
      <c r="Y20" s="3">
        <v>2.8</v>
      </c>
      <c r="Z20" s="3">
        <v>6.6</v>
      </c>
      <c r="AA20" s="3">
        <v>4.6</v>
      </c>
      <c r="AB20" s="3">
        <v>2</v>
      </c>
      <c r="AC20" s="3">
        <v>0.2</v>
      </c>
      <c r="AD20" s="3">
        <v>0</v>
      </c>
      <c r="AE20" s="3">
        <v>0</v>
      </c>
      <c r="AF20" s="3">
        <v>4.8</v>
      </c>
      <c r="AG20" s="18">
        <f t="shared" si="1"/>
        <v>22</v>
      </c>
    </row>
    <row r="21" spans="1:33" ht="16.5" customHeight="1">
      <c r="A21" s="11" t="s">
        <v>16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9.2</v>
      </c>
      <c r="J21" s="3">
        <v>0</v>
      </c>
      <c r="K21" s="3">
        <v>0.2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12.6</v>
      </c>
      <c r="Z21" s="3">
        <v>0</v>
      </c>
      <c r="AA21" s="3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3.4</v>
      </c>
      <c r="AG21" s="18">
        <f t="shared" si="1"/>
        <v>25.4</v>
      </c>
    </row>
    <row r="22" spans="1:33" ht="16.5" customHeight="1">
      <c r="A22" s="11" t="s">
        <v>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0.4</v>
      </c>
      <c r="Y22" s="3">
        <v>8.2</v>
      </c>
      <c r="Z22" s="3">
        <v>0</v>
      </c>
      <c r="AA22" s="3">
        <v>0.2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18">
        <f t="shared" si="1"/>
        <v>8.799999999999999</v>
      </c>
    </row>
    <row r="23" spans="1:33" ht="16.5" customHeight="1">
      <c r="A23" s="11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18">
        <f t="shared" si="1"/>
        <v>0</v>
      </c>
    </row>
    <row r="24" spans="1:33" ht="16.5" customHeight="1">
      <c r="A24" s="11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0.4</v>
      </c>
      <c r="X24" s="3">
        <v>0</v>
      </c>
      <c r="Y24" s="3">
        <v>9.4</v>
      </c>
      <c r="Z24" s="3">
        <v>0</v>
      </c>
      <c r="AA24" s="3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47.2</v>
      </c>
      <c r="AG24" s="18">
        <f t="shared" si="1"/>
        <v>57</v>
      </c>
    </row>
    <row r="25" spans="1:34" ht="16.5" customHeight="1">
      <c r="A25" s="11" t="s">
        <v>20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25">
        <v>0</v>
      </c>
      <c r="W25" s="3">
        <v>0</v>
      </c>
      <c r="X25" s="3">
        <v>0</v>
      </c>
      <c r="Y25" s="3">
        <v>0</v>
      </c>
      <c r="Z25" s="3">
        <v>0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18" t="s">
        <v>21</v>
      </c>
      <c r="AH25" s="2"/>
    </row>
    <row r="26" spans="1:34" s="36" customFormat="1" ht="16.5" customHeight="1">
      <c r="A26" s="40" t="s">
        <v>39</v>
      </c>
      <c r="B26" s="37">
        <f>MAX(B5:B25)</f>
        <v>0.2</v>
      </c>
      <c r="C26" s="37">
        <f aca="true" t="shared" si="2" ref="C26:AG26">MAX(C5:C25)</f>
        <v>0</v>
      </c>
      <c r="D26" s="37">
        <f t="shared" si="2"/>
        <v>0</v>
      </c>
      <c r="E26" s="37">
        <f t="shared" si="2"/>
        <v>0.2</v>
      </c>
      <c r="F26" s="37">
        <f t="shared" si="2"/>
        <v>0</v>
      </c>
      <c r="G26" s="37">
        <f t="shared" si="2"/>
        <v>0</v>
      </c>
      <c r="H26" s="37">
        <f t="shared" si="2"/>
        <v>0</v>
      </c>
      <c r="I26" s="37">
        <f t="shared" si="2"/>
        <v>9.2</v>
      </c>
      <c r="J26" s="37">
        <f t="shared" si="2"/>
        <v>0</v>
      </c>
      <c r="K26" s="37">
        <f t="shared" si="2"/>
        <v>0.2</v>
      </c>
      <c r="L26" s="37">
        <f t="shared" si="2"/>
        <v>0</v>
      </c>
      <c r="M26" s="37">
        <f t="shared" si="2"/>
        <v>0.2</v>
      </c>
      <c r="N26" s="37">
        <f t="shared" si="2"/>
        <v>0</v>
      </c>
      <c r="O26" s="37">
        <f t="shared" si="2"/>
        <v>0</v>
      </c>
      <c r="P26" s="37">
        <f t="shared" si="2"/>
        <v>0</v>
      </c>
      <c r="Q26" s="37">
        <f t="shared" si="2"/>
        <v>0</v>
      </c>
      <c r="R26" s="37">
        <f t="shared" si="2"/>
        <v>0</v>
      </c>
      <c r="S26" s="37">
        <f t="shared" si="2"/>
        <v>0</v>
      </c>
      <c r="T26" s="37">
        <f t="shared" si="2"/>
        <v>0</v>
      </c>
      <c r="U26" s="37">
        <f t="shared" si="2"/>
        <v>0</v>
      </c>
      <c r="V26" s="37">
        <f t="shared" si="2"/>
        <v>0</v>
      </c>
      <c r="W26" s="37">
        <f t="shared" si="2"/>
        <v>4.4</v>
      </c>
      <c r="X26" s="37">
        <f t="shared" si="2"/>
        <v>2.2</v>
      </c>
      <c r="Y26" s="37">
        <f t="shared" si="2"/>
        <v>20.2</v>
      </c>
      <c r="Z26" s="37">
        <f t="shared" si="2"/>
        <v>6.6</v>
      </c>
      <c r="AA26" s="37">
        <f t="shared" si="2"/>
        <v>4.6</v>
      </c>
      <c r="AB26" s="37">
        <f t="shared" si="2"/>
        <v>2</v>
      </c>
      <c r="AC26" s="37">
        <f t="shared" si="2"/>
        <v>0.2</v>
      </c>
      <c r="AD26" s="37">
        <f t="shared" si="2"/>
        <v>0</v>
      </c>
      <c r="AE26" s="37">
        <f t="shared" si="2"/>
        <v>0</v>
      </c>
      <c r="AF26" s="37">
        <f t="shared" si="2"/>
        <v>47.2</v>
      </c>
      <c r="AG26" s="39">
        <f>MAX(AG5:AG25)</f>
        <v>57</v>
      </c>
      <c r="AH26" s="20"/>
    </row>
    <row r="27" spans="1:34" s="6" customFormat="1" ht="16.5" customHeight="1">
      <c r="A27" s="41" t="s">
        <v>38</v>
      </c>
      <c r="B27" s="38">
        <f aca="true" t="shared" si="3" ref="B27:AF27">SUM(B5:B24)</f>
        <v>0.2</v>
      </c>
      <c r="C27" s="38">
        <f t="shared" si="3"/>
        <v>0</v>
      </c>
      <c r="D27" s="38">
        <f t="shared" si="3"/>
        <v>0</v>
      </c>
      <c r="E27" s="38">
        <f t="shared" si="3"/>
        <v>0.2</v>
      </c>
      <c r="F27" s="38">
        <f t="shared" si="3"/>
        <v>0</v>
      </c>
      <c r="G27" s="38">
        <f t="shared" si="3"/>
        <v>0</v>
      </c>
      <c r="H27" s="38">
        <f t="shared" si="3"/>
        <v>0</v>
      </c>
      <c r="I27" s="38">
        <f t="shared" si="3"/>
        <v>9.6</v>
      </c>
      <c r="J27" s="38">
        <f t="shared" si="3"/>
        <v>0</v>
      </c>
      <c r="K27" s="38">
        <f t="shared" si="3"/>
        <v>0.2</v>
      </c>
      <c r="L27" s="38">
        <f t="shared" si="3"/>
        <v>0</v>
      </c>
      <c r="M27" s="38">
        <f t="shared" si="3"/>
        <v>0.2</v>
      </c>
      <c r="N27" s="38">
        <f t="shared" si="3"/>
        <v>0</v>
      </c>
      <c r="O27" s="38">
        <f t="shared" si="3"/>
        <v>0</v>
      </c>
      <c r="P27" s="38">
        <f t="shared" si="3"/>
        <v>0</v>
      </c>
      <c r="Q27" s="38">
        <f t="shared" si="3"/>
        <v>0</v>
      </c>
      <c r="R27" s="38">
        <f t="shared" si="3"/>
        <v>0</v>
      </c>
      <c r="S27" s="38">
        <f t="shared" si="3"/>
        <v>0</v>
      </c>
      <c r="T27" s="38">
        <f t="shared" si="3"/>
        <v>0</v>
      </c>
      <c r="U27" s="38">
        <f t="shared" si="3"/>
        <v>0</v>
      </c>
      <c r="V27" s="38">
        <f t="shared" si="3"/>
        <v>0</v>
      </c>
      <c r="W27" s="38">
        <f t="shared" si="3"/>
        <v>10.600000000000001</v>
      </c>
      <c r="X27" s="38">
        <f t="shared" si="3"/>
        <v>6.2</v>
      </c>
      <c r="Y27" s="38">
        <f t="shared" si="3"/>
        <v>98.2</v>
      </c>
      <c r="Z27" s="38">
        <f t="shared" si="3"/>
        <v>9.8</v>
      </c>
      <c r="AA27" s="38">
        <f t="shared" si="3"/>
        <v>5</v>
      </c>
      <c r="AB27" s="38">
        <f t="shared" si="3"/>
        <v>2</v>
      </c>
      <c r="AC27" s="38">
        <f t="shared" si="3"/>
        <v>0.2</v>
      </c>
      <c r="AD27" s="38">
        <f t="shared" si="3"/>
        <v>0</v>
      </c>
      <c r="AE27" s="38">
        <f t="shared" si="3"/>
        <v>0</v>
      </c>
      <c r="AF27" s="38">
        <f t="shared" si="3"/>
        <v>76.80000000000001</v>
      </c>
      <c r="AG27" s="27">
        <f>SUM(B27:AF27)</f>
        <v>219.20000000000002</v>
      </c>
      <c r="AH27" s="14"/>
    </row>
    <row r="28" spans="1:15" ht="12.75">
      <c r="A28" s="54" t="s">
        <v>49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ht="12.75">
      <c r="A29" s="53" t="s">
        <v>50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C7">
      <selection activeCell="AG26" sqref="AG26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7.421875" style="20" bestFit="1" customWidth="1"/>
    <col min="34" max="34" width="6.57421875" style="7" bestFit="1" customWidth="1"/>
  </cols>
  <sheetData>
    <row r="1" spans="1:34" ht="19.5" customHeight="1" thickBot="1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45</v>
      </c>
      <c r="AH3" s="44" t="s">
        <v>44</v>
      </c>
    </row>
    <row r="4" spans="1:34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45" t="s">
        <v>43</v>
      </c>
    </row>
    <row r="5" spans="1:34" ht="16.5" customHeight="1" thickTop="1">
      <c r="A5" s="10" t="s">
        <v>0</v>
      </c>
      <c r="B5" s="3">
        <v>28.3</v>
      </c>
      <c r="C5" s="3">
        <v>29</v>
      </c>
      <c r="D5" s="3">
        <v>29.3</v>
      </c>
      <c r="E5" s="3">
        <v>29.1</v>
      </c>
      <c r="F5" s="3">
        <v>27.6</v>
      </c>
      <c r="G5" s="3">
        <v>28.8</v>
      </c>
      <c r="H5" s="3">
        <v>30.3</v>
      </c>
      <c r="I5" s="3">
        <v>22.8</v>
      </c>
      <c r="J5" s="3">
        <v>28.6</v>
      </c>
      <c r="K5" s="3">
        <v>27.1</v>
      </c>
      <c r="L5" s="3">
        <v>26</v>
      </c>
      <c r="M5" s="3">
        <v>27.9</v>
      </c>
      <c r="N5" s="3">
        <v>29.5</v>
      </c>
      <c r="O5" s="3">
        <v>28</v>
      </c>
      <c r="P5" s="3">
        <v>26.8</v>
      </c>
      <c r="Q5" s="3">
        <v>28.3</v>
      </c>
      <c r="R5" s="3">
        <v>30.2</v>
      </c>
      <c r="S5" s="3">
        <v>29.9</v>
      </c>
      <c r="T5" s="3">
        <v>30.2</v>
      </c>
      <c r="U5" s="3">
        <v>31.5</v>
      </c>
      <c r="V5" s="3">
        <v>32.3</v>
      </c>
      <c r="W5" s="3">
        <v>30.9</v>
      </c>
      <c r="X5" s="3">
        <v>29.2</v>
      </c>
      <c r="Y5" s="3">
        <v>23.7</v>
      </c>
      <c r="Z5" s="3">
        <v>21.3</v>
      </c>
      <c r="AA5" s="3">
        <v>29.2</v>
      </c>
      <c r="AB5" s="25">
        <v>29.5</v>
      </c>
      <c r="AC5" s="25">
        <v>32.7</v>
      </c>
      <c r="AD5" s="25">
        <v>32.4</v>
      </c>
      <c r="AE5" s="25">
        <v>24.6</v>
      </c>
      <c r="AF5" s="25">
        <v>19.3</v>
      </c>
      <c r="AG5" s="18">
        <f>MAX(B5:AF5)</f>
        <v>32.7</v>
      </c>
      <c r="AH5" s="8">
        <f>AVERAGE(B5:AF5)</f>
        <v>28.203225806451616</v>
      </c>
    </row>
    <row r="6" spans="1:34" ht="16.5" customHeight="1">
      <c r="A6" s="11" t="s">
        <v>1</v>
      </c>
      <c r="B6" s="3">
        <v>31.7</v>
      </c>
      <c r="C6" s="3">
        <v>30.4</v>
      </c>
      <c r="D6" s="3">
        <v>31.7</v>
      </c>
      <c r="E6" s="3">
        <v>31.7</v>
      </c>
      <c r="F6" s="3">
        <v>31</v>
      </c>
      <c r="G6" s="3">
        <v>32.3</v>
      </c>
      <c r="H6" s="3">
        <v>32.6</v>
      </c>
      <c r="I6" s="3">
        <v>30</v>
      </c>
      <c r="J6" s="3">
        <v>31.9</v>
      </c>
      <c r="K6" s="3">
        <v>30.1</v>
      </c>
      <c r="L6" s="3">
        <v>29.1</v>
      </c>
      <c r="M6" s="3">
        <v>31.8</v>
      </c>
      <c r="N6" s="3">
        <v>32.8</v>
      </c>
      <c r="O6" s="3">
        <v>31</v>
      </c>
      <c r="P6" s="3">
        <v>30.2</v>
      </c>
      <c r="Q6" s="3">
        <v>31.1</v>
      </c>
      <c r="R6" s="3">
        <v>31.2</v>
      </c>
      <c r="S6" s="3">
        <v>32.1</v>
      </c>
      <c r="T6" s="3">
        <v>32.7</v>
      </c>
      <c r="U6" s="3">
        <v>34.5</v>
      </c>
      <c r="V6" s="3">
        <v>35</v>
      </c>
      <c r="W6" s="3">
        <v>32.9</v>
      </c>
      <c r="X6" s="3">
        <v>33.3</v>
      </c>
      <c r="Y6" s="3">
        <v>29.5</v>
      </c>
      <c r="Z6" s="3">
        <v>30.2</v>
      </c>
      <c r="AA6" s="3">
        <v>33.5</v>
      </c>
      <c r="AB6" s="25">
        <v>35</v>
      </c>
      <c r="AC6" s="25">
        <v>35.3</v>
      </c>
      <c r="AD6" s="25">
        <v>34.7</v>
      </c>
      <c r="AE6" s="25">
        <v>34.2</v>
      </c>
      <c r="AF6" s="25">
        <v>30.5</v>
      </c>
      <c r="AG6" s="18">
        <f aca="true" t="shared" si="1" ref="AG6:AG25">MAX(B6:AF6)</f>
        <v>35.3</v>
      </c>
      <c r="AH6" s="8">
        <f aca="true" t="shared" si="2" ref="AH6:AH25">AVERAGE(B6:AF6)</f>
        <v>32.06451612903226</v>
      </c>
    </row>
    <row r="7" spans="1:34" ht="16.5" customHeight="1">
      <c r="A7" s="11" t="s">
        <v>2</v>
      </c>
      <c r="B7" s="3">
        <v>30.8</v>
      </c>
      <c r="C7" s="3">
        <v>28.2</v>
      </c>
      <c r="D7" s="3">
        <v>29.3</v>
      </c>
      <c r="E7" s="3">
        <v>28.9</v>
      </c>
      <c r="F7" s="3">
        <v>28.2</v>
      </c>
      <c r="G7" s="3">
        <v>30</v>
      </c>
      <c r="H7" s="3">
        <v>30.6</v>
      </c>
      <c r="I7" s="3">
        <v>30.5</v>
      </c>
      <c r="J7" s="3">
        <v>29.3</v>
      </c>
      <c r="K7" s="3">
        <v>27.3</v>
      </c>
      <c r="L7" s="3">
        <v>26.6</v>
      </c>
      <c r="M7" s="3">
        <v>28.7</v>
      </c>
      <c r="N7" s="3">
        <v>30.8</v>
      </c>
      <c r="O7" s="3">
        <v>28.3</v>
      </c>
      <c r="P7" s="3">
        <v>27.5</v>
      </c>
      <c r="Q7" s="3">
        <v>28.3</v>
      </c>
      <c r="R7" s="3">
        <v>28.3</v>
      </c>
      <c r="S7" s="3">
        <v>29.8</v>
      </c>
      <c r="T7" s="3">
        <v>29.8</v>
      </c>
      <c r="U7" s="3">
        <v>32</v>
      </c>
      <c r="V7" s="3">
        <v>32.7</v>
      </c>
      <c r="W7" s="3">
        <v>31</v>
      </c>
      <c r="X7" s="3">
        <v>31</v>
      </c>
      <c r="Y7" s="3">
        <v>30.3</v>
      </c>
      <c r="Z7" s="3">
        <v>29.8</v>
      </c>
      <c r="AA7" s="3">
        <v>31.2</v>
      </c>
      <c r="AB7" s="25">
        <v>32.3</v>
      </c>
      <c r="AC7" s="25">
        <v>32.9</v>
      </c>
      <c r="AD7" s="25">
        <v>32.5</v>
      </c>
      <c r="AE7" s="25">
        <v>32.4</v>
      </c>
      <c r="AF7" s="25">
        <v>29.7</v>
      </c>
      <c r="AG7" s="18">
        <f t="shared" si="1"/>
        <v>32.9</v>
      </c>
      <c r="AH7" s="8">
        <f t="shared" si="2"/>
        <v>29.96774193548387</v>
      </c>
    </row>
    <row r="8" spans="1:34" ht="16.5" customHeight="1">
      <c r="A8" s="11" t="s">
        <v>3</v>
      </c>
      <c r="B8" s="3">
        <v>30.6</v>
      </c>
      <c r="C8" s="3">
        <v>28.7</v>
      </c>
      <c r="D8" s="3">
        <v>29.7</v>
      </c>
      <c r="E8" s="3">
        <v>28.9</v>
      </c>
      <c r="F8" s="3">
        <v>28.8</v>
      </c>
      <c r="G8" s="3">
        <v>30.6</v>
      </c>
      <c r="H8" s="3">
        <v>30.7</v>
      </c>
      <c r="I8" s="3">
        <v>30.7</v>
      </c>
      <c r="J8" s="3">
        <v>28.5</v>
      </c>
      <c r="K8" s="3">
        <v>26.9</v>
      </c>
      <c r="L8" s="3">
        <v>28.1</v>
      </c>
      <c r="M8" s="3">
        <v>29.8</v>
      </c>
      <c r="N8" s="3">
        <v>29.1</v>
      </c>
      <c r="O8" s="3">
        <v>27.8</v>
      </c>
      <c r="P8" s="3">
        <v>27.5</v>
      </c>
      <c r="Q8" s="3">
        <v>28.8</v>
      </c>
      <c r="R8" s="3">
        <v>29.2</v>
      </c>
      <c r="S8" s="3">
        <v>30.6</v>
      </c>
      <c r="T8" s="3">
        <v>31.8</v>
      </c>
      <c r="U8" s="3">
        <v>32.3</v>
      </c>
      <c r="V8" s="3">
        <v>32.7</v>
      </c>
      <c r="W8" s="3">
        <v>33.9</v>
      </c>
      <c r="X8" s="3">
        <v>33.2</v>
      </c>
      <c r="Y8" s="3">
        <v>33.3</v>
      </c>
      <c r="Z8" s="3">
        <v>31.7</v>
      </c>
      <c r="AA8" s="3">
        <v>30.6</v>
      </c>
      <c r="AB8" s="25">
        <v>33</v>
      </c>
      <c r="AC8" s="25">
        <v>32.6</v>
      </c>
      <c r="AD8" s="25">
        <v>31.2</v>
      </c>
      <c r="AE8" s="25">
        <v>31.4</v>
      </c>
      <c r="AF8" s="25">
        <v>32.1</v>
      </c>
      <c r="AG8" s="18">
        <f t="shared" si="1"/>
        <v>33.9</v>
      </c>
      <c r="AH8" s="8">
        <f t="shared" si="2"/>
        <v>30.477419354838712</v>
      </c>
    </row>
    <row r="9" spans="1:34" ht="16.5" customHeight="1">
      <c r="A9" s="11" t="s">
        <v>4</v>
      </c>
      <c r="B9" s="3">
        <v>28.2</v>
      </c>
      <c r="C9" s="3">
        <v>27.1</v>
      </c>
      <c r="D9" s="3">
        <v>26.8</v>
      </c>
      <c r="E9" s="3">
        <v>26.2</v>
      </c>
      <c r="F9" s="3">
        <v>26.7</v>
      </c>
      <c r="G9" s="3">
        <v>28.1</v>
      </c>
      <c r="H9" s="3">
        <v>27.7</v>
      </c>
      <c r="I9" s="3">
        <v>29</v>
      </c>
      <c r="J9" s="3">
        <v>26.3</v>
      </c>
      <c r="K9" s="3">
        <v>23.8</v>
      </c>
      <c r="L9" s="3">
        <v>26</v>
      </c>
      <c r="M9" s="3">
        <v>26.6</v>
      </c>
      <c r="N9" s="3">
        <v>27.4</v>
      </c>
      <c r="O9" s="3">
        <v>25.3</v>
      </c>
      <c r="P9" s="3">
        <v>25.6</v>
      </c>
      <c r="Q9" s="3">
        <v>26.8</v>
      </c>
      <c r="R9" s="3">
        <v>27.6</v>
      </c>
      <c r="S9" s="3">
        <v>28.5</v>
      </c>
      <c r="T9" s="3">
        <v>29.2</v>
      </c>
      <c r="U9" s="3">
        <v>31.1</v>
      </c>
      <c r="V9" s="3">
        <v>30.8</v>
      </c>
      <c r="W9" s="3">
        <v>31.2</v>
      </c>
      <c r="X9" s="3">
        <v>30.7</v>
      </c>
      <c r="Y9" s="3">
        <v>30.8</v>
      </c>
      <c r="Z9" s="3">
        <v>29.8</v>
      </c>
      <c r="AA9" s="3">
        <v>28.7</v>
      </c>
      <c r="AB9" s="25">
        <v>30</v>
      </c>
      <c r="AC9" s="25">
        <v>30.1</v>
      </c>
      <c r="AD9" s="25">
        <v>29.7</v>
      </c>
      <c r="AE9" s="25">
        <v>29.4</v>
      </c>
      <c r="AF9" s="25">
        <v>29.9</v>
      </c>
      <c r="AG9" s="18">
        <f t="shared" si="1"/>
        <v>31.2</v>
      </c>
      <c r="AH9" s="8">
        <f t="shared" si="2"/>
        <v>28.22903225806452</v>
      </c>
    </row>
    <row r="10" spans="1:34" ht="16.5" customHeight="1">
      <c r="A10" s="11" t="s">
        <v>5</v>
      </c>
      <c r="B10" s="3">
        <v>29.1</v>
      </c>
      <c r="C10" s="3">
        <v>29.5</v>
      </c>
      <c r="D10" s="3">
        <v>30.2</v>
      </c>
      <c r="E10" s="3">
        <v>29.1</v>
      </c>
      <c r="F10" s="3">
        <v>29.7</v>
      </c>
      <c r="G10" s="3">
        <v>30.3</v>
      </c>
      <c r="H10" s="3">
        <v>29.6</v>
      </c>
      <c r="I10" s="3">
        <v>30.4</v>
      </c>
      <c r="J10" s="3">
        <v>29.4</v>
      </c>
      <c r="K10" s="3">
        <v>28.7</v>
      </c>
      <c r="L10" s="3">
        <v>26.9</v>
      </c>
      <c r="M10" s="3">
        <v>29.4</v>
      </c>
      <c r="N10" s="3">
        <v>29.9</v>
      </c>
      <c r="O10" s="3">
        <v>28.9</v>
      </c>
      <c r="P10" s="3">
        <v>28.8</v>
      </c>
      <c r="Q10" s="3">
        <v>30</v>
      </c>
      <c r="R10" s="3">
        <v>30.6</v>
      </c>
      <c r="S10" s="3">
        <v>30.6</v>
      </c>
      <c r="T10" s="3">
        <v>30.6</v>
      </c>
      <c r="U10" s="3">
        <v>31.8</v>
      </c>
      <c r="V10" s="3">
        <v>33.8</v>
      </c>
      <c r="W10" s="3">
        <v>33.8</v>
      </c>
      <c r="X10" s="3">
        <v>31.4</v>
      </c>
      <c r="Y10" s="3">
        <v>28.7</v>
      </c>
      <c r="Z10" s="3">
        <v>27.1</v>
      </c>
      <c r="AA10" s="3">
        <v>30.3</v>
      </c>
      <c r="AB10" s="25">
        <v>33.1</v>
      </c>
      <c r="AC10" s="25">
        <v>31.2</v>
      </c>
      <c r="AD10" s="25">
        <v>32</v>
      </c>
      <c r="AE10" s="25">
        <v>32.9</v>
      </c>
      <c r="AF10" s="25">
        <v>27.9</v>
      </c>
      <c r="AG10" s="18">
        <f t="shared" si="1"/>
        <v>33.8</v>
      </c>
      <c r="AH10" s="8">
        <f t="shared" si="2"/>
        <v>30.183870967741928</v>
      </c>
    </row>
    <row r="11" spans="1:34" ht="16.5" customHeight="1">
      <c r="A11" s="11" t="s">
        <v>6</v>
      </c>
      <c r="B11" s="3">
        <v>32.6</v>
      </c>
      <c r="C11" s="3">
        <v>29.7</v>
      </c>
      <c r="D11" s="3">
        <v>30.9</v>
      </c>
      <c r="E11" s="3">
        <v>31.6</v>
      </c>
      <c r="F11" s="3">
        <v>31.6</v>
      </c>
      <c r="G11" s="3">
        <v>32.5</v>
      </c>
      <c r="H11" s="3">
        <v>32.4</v>
      </c>
      <c r="I11" s="3">
        <v>33</v>
      </c>
      <c r="J11" s="3">
        <v>32.5</v>
      </c>
      <c r="K11" s="3">
        <v>30.2</v>
      </c>
      <c r="L11" s="3">
        <v>30.6</v>
      </c>
      <c r="M11" s="3">
        <v>31.3</v>
      </c>
      <c r="N11" s="3">
        <v>32.3</v>
      </c>
      <c r="O11" s="3">
        <v>31.4</v>
      </c>
      <c r="P11" s="3">
        <v>30.1</v>
      </c>
      <c r="Q11" s="3">
        <v>30.7</v>
      </c>
      <c r="R11" s="3">
        <v>32.2</v>
      </c>
      <c r="S11" s="3">
        <v>32.1</v>
      </c>
      <c r="T11" s="3">
        <v>33.4</v>
      </c>
      <c r="U11" s="3">
        <v>34.5</v>
      </c>
      <c r="V11" s="3">
        <v>35.1</v>
      </c>
      <c r="W11" s="3">
        <v>34.2</v>
      </c>
      <c r="X11" s="3">
        <v>34.4</v>
      </c>
      <c r="Y11" s="3">
        <v>34.4</v>
      </c>
      <c r="Z11" s="3">
        <v>34.1</v>
      </c>
      <c r="AA11" s="3">
        <v>34.4</v>
      </c>
      <c r="AB11" s="25">
        <v>34.6</v>
      </c>
      <c r="AC11" s="25">
        <v>35</v>
      </c>
      <c r="AD11" s="25">
        <v>34</v>
      </c>
      <c r="AE11" s="25">
        <v>34.6</v>
      </c>
      <c r="AF11" s="25">
        <v>34.4</v>
      </c>
      <c r="AG11" s="18">
        <f t="shared" si="1"/>
        <v>35.1</v>
      </c>
      <c r="AH11" s="8">
        <f t="shared" si="2"/>
        <v>32.73548387096774</v>
      </c>
    </row>
    <row r="12" spans="1:34" ht="16.5" customHeight="1">
      <c r="A12" s="11" t="s">
        <v>7</v>
      </c>
      <c r="B12" s="3">
        <v>28.3</v>
      </c>
      <c r="C12" s="3">
        <v>28.6</v>
      </c>
      <c r="D12" s="3">
        <v>27.9</v>
      </c>
      <c r="E12" s="3">
        <v>28.3</v>
      </c>
      <c r="F12" s="3">
        <v>27.5</v>
      </c>
      <c r="G12" s="3">
        <v>29.1</v>
      </c>
      <c r="H12" s="3">
        <v>30.4</v>
      </c>
      <c r="I12" s="3">
        <v>27.6</v>
      </c>
      <c r="J12" s="3">
        <v>28.5</v>
      </c>
      <c r="K12" s="3">
        <v>26.3</v>
      </c>
      <c r="L12" s="3">
        <v>25.4</v>
      </c>
      <c r="M12" s="3">
        <v>28.5</v>
      </c>
      <c r="N12" s="3">
        <v>29.7</v>
      </c>
      <c r="O12" s="3">
        <v>27.3</v>
      </c>
      <c r="P12" s="3">
        <v>26.7</v>
      </c>
      <c r="Q12" s="3">
        <v>28.4</v>
      </c>
      <c r="R12" s="3">
        <v>29.5</v>
      </c>
      <c r="S12" s="3">
        <v>29.6</v>
      </c>
      <c r="T12" s="3">
        <v>30.1</v>
      </c>
      <c r="U12" s="3">
        <v>31.7</v>
      </c>
      <c r="V12" s="3">
        <v>32.7</v>
      </c>
      <c r="W12" s="3">
        <v>32.1</v>
      </c>
      <c r="X12" s="3">
        <v>30.7</v>
      </c>
      <c r="Y12" s="3">
        <v>25.5</v>
      </c>
      <c r="Z12" s="3">
        <v>23.1</v>
      </c>
      <c r="AA12" s="3">
        <v>28.6</v>
      </c>
      <c r="AB12" s="25">
        <v>29.9</v>
      </c>
      <c r="AC12" s="25">
        <v>32.4</v>
      </c>
      <c r="AD12" s="25">
        <v>32.1</v>
      </c>
      <c r="AE12" s="25">
        <v>31.3</v>
      </c>
      <c r="AF12" s="25">
        <v>20.4</v>
      </c>
      <c r="AG12" s="18">
        <f t="shared" si="1"/>
        <v>32.7</v>
      </c>
      <c r="AH12" s="8">
        <f t="shared" si="2"/>
        <v>28.65161290322581</v>
      </c>
    </row>
    <row r="13" spans="1:34" ht="16.5" customHeight="1">
      <c r="A13" s="11" t="s">
        <v>8</v>
      </c>
      <c r="B13" s="3">
        <v>27.7</v>
      </c>
      <c r="C13" s="3">
        <v>27.3</v>
      </c>
      <c r="D13" s="3">
        <v>28.8</v>
      </c>
      <c r="E13" s="3">
        <v>28.1</v>
      </c>
      <c r="F13" s="3">
        <v>27.2</v>
      </c>
      <c r="G13" s="3">
        <v>27.9</v>
      </c>
      <c r="H13" s="3">
        <v>28.7</v>
      </c>
      <c r="I13" s="3">
        <v>25.5</v>
      </c>
      <c r="J13" s="3">
        <v>27.8</v>
      </c>
      <c r="K13" s="3">
        <v>25.8</v>
      </c>
      <c r="L13" s="3">
        <v>25.9</v>
      </c>
      <c r="M13" s="3">
        <v>27.5</v>
      </c>
      <c r="N13" s="3">
        <v>27.7</v>
      </c>
      <c r="O13" s="3">
        <v>27.5</v>
      </c>
      <c r="P13" s="3">
        <v>26.7</v>
      </c>
      <c r="Q13" s="3">
        <v>28.6</v>
      </c>
      <c r="R13" s="3">
        <v>29.9</v>
      </c>
      <c r="S13" s="3">
        <v>29.9</v>
      </c>
      <c r="T13" s="3">
        <v>29.7</v>
      </c>
      <c r="U13" s="3">
        <v>31.6</v>
      </c>
      <c r="V13" s="3">
        <v>32.1</v>
      </c>
      <c r="W13" s="3">
        <v>29.1</v>
      </c>
      <c r="X13" s="3">
        <v>28.5</v>
      </c>
      <c r="Y13" s="3">
        <v>21.5</v>
      </c>
      <c r="Z13" s="3">
        <v>24.5</v>
      </c>
      <c r="AA13" s="3">
        <v>26.2</v>
      </c>
      <c r="AB13" s="25">
        <v>27.5</v>
      </c>
      <c r="AC13" s="25">
        <v>31.9</v>
      </c>
      <c r="AD13" s="25">
        <v>31.7</v>
      </c>
      <c r="AE13" s="25">
        <v>26</v>
      </c>
      <c r="AF13" s="25">
        <v>19.8</v>
      </c>
      <c r="AG13" s="18">
        <f t="shared" si="1"/>
        <v>32.1</v>
      </c>
      <c r="AH13" s="8">
        <f t="shared" si="2"/>
        <v>27.69677419354839</v>
      </c>
    </row>
    <row r="14" spans="1:34" ht="16.5" customHeight="1">
      <c r="A14" s="11" t="s">
        <v>9</v>
      </c>
      <c r="B14" s="3">
        <v>29.1</v>
      </c>
      <c r="C14" s="3">
        <v>29.4</v>
      </c>
      <c r="D14" s="3">
        <v>29.2</v>
      </c>
      <c r="E14" s="3">
        <v>28.7</v>
      </c>
      <c r="F14" s="3">
        <v>27.8</v>
      </c>
      <c r="G14" s="3">
        <v>30</v>
      </c>
      <c r="H14" s="3">
        <v>30.4</v>
      </c>
      <c r="I14" s="3">
        <v>29.6</v>
      </c>
      <c r="J14" s="3">
        <v>29.3</v>
      </c>
      <c r="K14" s="3">
        <v>25.6</v>
      </c>
      <c r="L14" s="3">
        <v>26.3</v>
      </c>
      <c r="M14" s="3">
        <v>28</v>
      </c>
      <c r="N14" s="3">
        <v>29.1</v>
      </c>
      <c r="O14" s="3">
        <v>27.2</v>
      </c>
      <c r="P14" s="3">
        <v>27.4</v>
      </c>
      <c r="Q14" s="3">
        <v>28.6</v>
      </c>
      <c r="R14" s="3">
        <v>29.6</v>
      </c>
      <c r="S14" s="3">
        <v>30.8</v>
      </c>
      <c r="T14" s="3">
        <v>30.9</v>
      </c>
      <c r="U14" s="3">
        <v>31.6</v>
      </c>
      <c r="V14" s="3">
        <v>32.7</v>
      </c>
      <c r="W14" s="3">
        <v>34.1</v>
      </c>
      <c r="X14" s="3">
        <v>32.2</v>
      </c>
      <c r="Y14" s="3">
        <v>23.7</v>
      </c>
      <c r="Z14" s="3">
        <v>24.9</v>
      </c>
      <c r="AA14" s="3">
        <v>29.5</v>
      </c>
      <c r="AB14" s="25">
        <v>30.2</v>
      </c>
      <c r="AC14" s="25">
        <v>33.3</v>
      </c>
      <c r="AD14" s="25">
        <v>32.5</v>
      </c>
      <c r="AE14" s="25">
        <v>33</v>
      </c>
      <c r="AF14" s="25">
        <v>23.6</v>
      </c>
      <c r="AG14" s="18">
        <f t="shared" si="1"/>
        <v>34.1</v>
      </c>
      <c r="AH14" s="8">
        <f t="shared" si="2"/>
        <v>29.300000000000004</v>
      </c>
    </row>
    <row r="15" spans="1:34" ht="16.5" customHeight="1">
      <c r="A15" s="11" t="s">
        <v>10</v>
      </c>
      <c r="B15" s="3">
        <v>28.7</v>
      </c>
      <c r="C15" s="3">
        <v>29.6</v>
      </c>
      <c r="D15" s="3">
        <v>28.8</v>
      </c>
      <c r="E15" s="3">
        <v>29.2</v>
      </c>
      <c r="F15" s="3">
        <v>28.1</v>
      </c>
      <c r="G15" s="3">
        <v>29.7</v>
      </c>
      <c r="H15" s="3">
        <v>30.6</v>
      </c>
      <c r="I15" s="3">
        <v>24.2</v>
      </c>
      <c r="J15" s="3">
        <v>29.4</v>
      </c>
      <c r="K15" s="3">
        <v>26.6</v>
      </c>
      <c r="L15" s="3">
        <v>26.3</v>
      </c>
      <c r="M15" s="3">
        <v>28.5</v>
      </c>
      <c r="N15" s="3">
        <v>29.9</v>
      </c>
      <c r="O15" s="3">
        <v>28.1</v>
      </c>
      <c r="P15" s="3">
        <v>27.4</v>
      </c>
      <c r="Q15" s="3">
        <v>28.5</v>
      </c>
      <c r="R15" s="3">
        <v>30</v>
      </c>
      <c r="S15" s="3">
        <v>30</v>
      </c>
      <c r="T15" s="3">
        <v>30.4</v>
      </c>
      <c r="U15" s="3">
        <v>31.7</v>
      </c>
      <c r="V15" s="3">
        <v>32.6</v>
      </c>
      <c r="W15" s="3">
        <v>30.8</v>
      </c>
      <c r="X15" s="3">
        <v>29.5</v>
      </c>
      <c r="Y15" s="3">
        <v>24.2</v>
      </c>
      <c r="Z15" s="3">
        <v>22.1</v>
      </c>
      <c r="AA15" s="3">
        <v>29.1</v>
      </c>
      <c r="AB15" s="25">
        <v>29.7</v>
      </c>
      <c r="AC15" s="25">
        <v>33</v>
      </c>
      <c r="AD15" s="25">
        <v>32.1</v>
      </c>
      <c r="AE15" s="25">
        <v>28.9</v>
      </c>
      <c r="AF15" s="25">
        <v>19.8</v>
      </c>
      <c r="AG15" s="18">
        <f t="shared" si="1"/>
        <v>33</v>
      </c>
      <c r="AH15" s="8">
        <f t="shared" si="2"/>
        <v>28.629032258064516</v>
      </c>
    </row>
    <row r="16" spans="1:34" ht="16.5" customHeight="1">
      <c r="A16" s="11" t="s">
        <v>11</v>
      </c>
      <c r="B16" s="3">
        <v>29.6</v>
      </c>
      <c r="C16" s="3">
        <v>28.8</v>
      </c>
      <c r="D16" s="3">
        <v>29.4</v>
      </c>
      <c r="E16" s="3">
        <v>29.2</v>
      </c>
      <c r="F16" s="3">
        <v>28.7</v>
      </c>
      <c r="G16" s="3">
        <v>30.7</v>
      </c>
      <c r="H16" s="3">
        <v>31.5</v>
      </c>
      <c r="I16" s="3">
        <v>28.7</v>
      </c>
      <c r="J16" s="3">
        <v>29.6</v>
      </c>
      <c r="K16" s="3">
        <v>27.5</v>
      </c>
      <c r="L16" s="3">
        <v>26.8</v>
      </c>
      <c r="M16" s="3">
        <v>29.9</v>
      </c>
      <c r="N16" s="3">
        <v>31</v>
      </c>
      <c r="O16" s="3">
        <v>28.2</v>
      </c>
      <c r="P16" s="3">
        <v>27.7</v>
      </c>
      <c r="Q16" s="3">
        <v>29.6</v>
      </c>
      <c r="R16" s="3">
        <v>29.8</v>
      </c>
      <c r="S16" s="3">
        <v>30.7</v>
      </c>
      <c r="T16" s="3">
        <v>31.4</v>
      </c>
      <c r="U16" s="3">
        <v>33.3</v>
      </c>
      <c r="V16" s="3">
        <v>33.6</v>
      </c>
      <c r="W16" s="3">
        <v>32.6</v>
      </c>
      <c r="X16" s="3">
        <v>31.3</v>
      </c>
      <c r="Y16" s="3">
        <v>27.5</v>
      </c>
      <c r="Z16" s="3">
        <v>24.8</v>
      </c>
      <c r="AA16" s="3">
        <v>30.6</v>
      </c>
      <c r="AB16" s="25">
        <v>33.1</v>
      </c>
      <c r="AC16" s="25">
        <v>33.9</v>
      </c>
      <c r="AD16" s="25">
        <v>33.4</v>
      </c>
      <c r="AE16" s="25">
        <v>32.2</v>
      </c>
      <c r="AF16" s="25">
        <v>23.4</v>
      </c>
      <c r="AG16" s="18">
        <f t="shared" si="1"/>
        <v>33.9</v>
      </c>
      <c r="AH16" s="8">
        <f t="shared" si="2"/>
        <v>29.951612903225804</v>
      </c>
    </row>
    <row r="17" spans="1:34" ht="16.5" customHeight="1">
      <c r="A17" s="11" t="s">
        <v>12</v>
      </c>
      <c r="B17" s="3">
        <v>31.5</v>
      </c>
      <c r="C17" s="3">
        <v>30</v>
      </c>
      <c r="D17" s="3">
        <v>30.3</v>
      </c>
      <c r="E17" s="3">
        <v>31.7</v>
      </c>
      <c r="F17" s="3">
        <v>30.7</v>
      </c>
      <c r="G17" s="3">
        <v>31.4</v>
      </c>
      <c r="H17" s="3">
        <v>32.2</v>
      </c>
      <c r="I17" s="3">
        <v>30.2</v>
      </c>
      <c r="J17" s="3">
        <v>31.5</v>
      </c>
      <c r="K17" s="3">
        <v>30</v>
      </c>
      <c r="L17" s="3">
        <v>29.5</v>
      </c>
      <c r="M17" s="3">
        <v>31.5</v>
      </c>
      <c r="N17" s="3">
        <v>31.9</v>
      </c>
      <c r="O17" s="3">
        <v>31</v>
      </c>
      <c r="P17" s="3">
        <v>30.1</v>
      </c>
      <c r="Q17" s="3">
        <v>30.5</v>
      </c>
      <c r="R17" s="3">
        <v>31.1</v>
      </c>
      <c r="S17" s="3">
        <v>31</v>
      </c>
      <c r="T17" s="3">
        <v>32.1</v>
      </c>
      <c r="U17" s="3">
        <v>33.8</v>
      </c>
      <c r="V17" s="3">
        <v>34.2</v>
      </c>
      <c r="W17" s="3">
        <v>34.1</v>
      </c>
      <c r="X17" s="3">
        <v>32</v>
      </c>
      <c r="Y17" s="3">
        <v>30</v>
      </c>
      <c r="Z17" s="3">
        <v>28.9</v>
      </c>
      <c r="AA17" s="3">
        <v>32.9</v>
      </c>
      <c r="AB17" s="3">
        <v>34.1</v>
      </c>
      <c r="AC17" s="3">
        <v>34.9</v>
      </c>
      <c r="AD17" s="3">
        <v>34.4</v>
      </c>
      <c r="AE17" s="3">
        <v>33</v>
      </c>
      <c r="AF17" s="3">
        <v>30.3</v>
      </c>
      <c r="AG17" s="18">
        <f t="shared" si="1"/>
        <v>34.9</v>
      </c>
      <c r="AH17" s="8">
        <f t="shared" si="2"/>
        <v>31.638709677419353</v>
      </c>
    </row>
    <row r="18" spans="1:34" ht="16.5" customHeight="1">
      <c r="A18" s="11" t="s">
        <v>13</v>
      </c>
      <c r="B18" s="3">
        <v>31.9</v>
      </c>
      <c r="C18" s="3">
        <v>30.7</v>
      </c>
      <c r="D18" s="3">
        <v>31.8</v>
      </c>
      <c r="E18" s="3">
        <v>31.2</v>
      </c>
      <c r="F18" s="3">
        <v>30.4</v>
      </c>
      <c r="G18" s="3">
        <v>31.1</v>
      </c>
      <c r="H18" s="3">
        <v>32.5</v>
      </c>
      <c r="I18" s="3">
        <v>30.6</v>
      </c>
      <c r="J18" s="3">
        <v>31.8</v>
      </c>
      <c r="K18" s="3">
        <v>30.4</v>
      </c>
      <c r="L18" s="3">
        <v>30.1</v>
      </c>
      <c r="M18" s="3">
        <v>31.2</v>
      </c>
      <c r="N18" s="3">
        <v>31.9</v>
      </c>
      <c r="O18" s="3">
        <v>31.9</v>
      </c>
      <c r="P18" s="3">
        <v>30.3</v>
      </c>
      <c r="Q18" s="3">
        <v>30.6</v>
      </c>
      <c r="R18" s="3">
        <v>31.1</v>
      </c>
      <c r="S18" s="3">
        <v>31.1</v>
      </c>
      <c r="T18" s="3">
        <v>32</v>
      </c>
      <c r="U18" s="3">
        <v>33.8</v>
      </c>
      <c r="V18" s="3">
        <v>33</v>
      </c>
      <c r="W18" s="3">
        <v>33.3</v>
      </c>
      <c r="X18" s="3">
        <v>33.3</v>
      </c>
      <c r="Y18" s="3">
        <v>32.2</v>
      </c>
      <c r="Z18" s="3">
        <v>27.7</v>
      </c>
      <c r="AA18" s="3">
        <v>33.2</v>
      </c>
      <c r="AB18" s="3">
        <v>34.3</v>
      </c>
      <c r="AC18" s="3">
        <v>34.1</v>
      </c>
      <c r="AD18" s="3">
        <v>33.9</v>
      </c>
      <c r="AE18" s="3">
        <v>32.9</v>
      </c>
      <c r="AF18" s="3">
        <v>31.5</v>
      </c>
      <c r="AG18" s="18">
        <f t="shared" si="1"/>
        <v>34.3</v>
      </c>
      <c r="AH18" s="8">
        <f t="shared" si="2"/>
        <v>31.799999999999997</v>
      </c>
    </row>
    <row r="19" spans="1:34" ht="16.5" customHeight="1">
      <c r="A19" s="11" t="s">
        <v>14</v>
      </c>
      <c r="B19" s="2" t="s">
        <v>21</v>
      </c>
      <c r="C19" s="2" t="s">
        <v>21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2" t="s">
        <v>21</v>
      </c>
      <c r="R19" s="2" t="s">
        <v>21</v>
      </c>
      <c r="S19" s="2" t="s">
        <v>21</v>
      </c>
      <c r="T19" s="2" t="s">
        <v>21</v>
      </c>
      <c r="U19" s="2" t="s">
        <v>21</v>
      </c>
      <c r="V19" s="2" t="s">
        <v>21</v>
      </c>
      <c r="W19" s="2" t="s">
        <v>21</v>
      </c>
      <c r="X19" s="2" t="s">
        <v>21</v>
      </c>
      <c r="Y19" s="2" t="s">
        <v>21</v>
      </c>
      <c r="Z19" s="2" t="s">
        <v>21</v>
      </c>
      <c r="AA19" s="2" t="s">
        <v>21</v>
      </c>
      <c r="AB19" s="2" t="s">
        <v>21</v>
      </c>
      <c r="AC19" s="2" t="s">
        <v>21</v>
      </c>
      <c r="AD19" s="2" t="s">
        <v>21</v>
      </c>
      <c r="AE19" s="2" t="s">
        <v>21</v>
      </c>
      <c r="AF19" s="2" t="s">
        <v>21</v>
      </c>
      <c r="AG19" s="18" t="s">
        <v>21</v>
      </c>
      <c r="AH19" s="8" t="s">
        <v>21</v>
      </c>
    </row>
    <row r="20" spans="1:34" ht="16.5" customHeight="1">
      <c r="A20" s="11" t="s">
        <v>15</v>
      </c>
      <c r="B20" s="3">
        <v>26.8</v>
      </c>
      <c r="C20" s="3">
        <v>27.3</v>
      </c>
      <c r="D20" s="3">
        <v>27.9</v>
      </c>
      <c r="E20" s="3">
        <v>27.3</v>
      </c>
      <c r="F20" s="3">
        <v>25.9</v>
      </c>
      <c r="G20" s="3">
        <v>26.7</v>
      </c>
      <c r="H20" s="3">
        <v>28.1</v>
      </c>
      <c r="I20" s="3">
        <v>21.3</v>
      </c>
      <c r="J20" s="3">
        <v>26.7</v>
      </c>
      <c r="K20" s="3">
        <v>25.3</v>
      </c>
      <c r="L20" s="3">
        <v>24.2</v>
      </c>
      <c r="M20" s="3">
        <v>26.2</v>
      </c>
      <c r="N20" s="3">
        <v>27.8</v>
      </c>
      <c r="O20" s="3">
        <v>26.2</v>
      </c>
      <c r="P20" s="3">
        <v>24.7</v>
      </c>
      <c r="Q20" s="3">
        <v>26.7</v>
      </c>
      <c r="R20" s="3">
        <v>27.5</v>
      </c>
      <c r="S20" s="3">
        <v>27.8</v>
      </c>
      <c r="T20" s="3">
        <v>28.3</v>
      </c>
      <c r="U20" s="3">
        <v>29.3</v>
      </c>
      <c r="V20" s="3">
        <v>30.6</v>
      </c>
      <c r="W20" s="3">
        <v>28.2</v>
      </c>
      <c r="X20" s="3">
        <v>28.4</v>
      </c>
      <c r="Y20" s="3">
        <v>23.6</v>
      </c>
      <c r="Z20" s="3">
        <v>20.6</v>
      </c>
      <c r="AA20" s="3">
        <v>27.5</v>
      </c>
      <c r="AB20" s="3">
        <v>27.9</v>
      </c>
      <c r="AC20" s="3">
        <v>30.9</v>
      </c>
      <c r="AD20" s="3">
        <v>30.3</v>
      </c>
      <c r="AE20" s="3">
        <v>25.9</v>
      </c>
      <c r="AF20" s="3">
        <v>18.5</v>
      </c>
      <c r="AG20" s="18">
        <f t="shared" si="1"/>
        <v>30.9</v>
      </c>
      <c r="AH20" s="8">
        <f t="shared" si="2"/>
        <v>26.59354838709677</v>
      </c>
    </row>
    <row r="21" spans="1:34" ht="16.5" customHeight="1">
      <c r="A21" s="11" t="s">
        <v>16</v>
      </c>
      <c r="B21" s="3">
        <v>32.1</v>
      </c>
      <c r="C21" s="3">
        <v>33.5</v>
      </c>
      <c r="D21" s="3">
        <v>29.2</v>
      </c>
      <c r="E21" s="3">
        <v>33.2</v>
      </c>
      <c r="F21" s="3">
        <v>31.5</v>
      </c>
      <c r="G21" s="3">
        <v>33</v>
      </c>
      <c r="H21" s="3">
        <v>32.4</v>
      </c>
      <c r="I21" s="3">
        <v>28.4</v>
      </c>
      <c r="J21" s="3">
        <v>31.1</v>
      </c>
      <c r="K21" s="3">
        <v>32.8</v>
      </c>
      <c r="L21" s="3">
        <v>30</v>
      </c>
      <c r="M21" s="3">
        <v>31.4</v>
      </c>
      <c r="N21" s="3">
        <v>33.7</v>
      </c>
      <c r="O21" s="3">
        <v>33.6</v>
      </c>
      <c r="P21" s="3">
        <v>31.4</v>
      </c>
      <c r="Q21" s="3">
        <v>31.6</v>
      </c>
      <c r="R21" s="3">
        <v>31.6</v>
      </c>
      <c r="S21" s="3">
        <v>31.9</v>
      </c>
      <c r="T21" s="3">
        <v>31.2</v>
      </c>
      <c r="U21" s="3">
        <v>34</v>
      </c>
      <c r="V21" s="3">
        <v>34.2</v>
      </c>
      <c r="W21" s="3">
        <v>30.7</v>
      </c>
      <c r="X21" s="3">
        <v>29.7</v>
      </c>
      <c r="Y21" s="3">
        <v>25.2</v>
      </c>
      <c r="Z21" s="3">
        <v>23.6</v>
      </c>
      <c r="AA21" s="3">
        <v>32.9</v>
      </c>
      <c r="AB21" s="25">
        <v>34.9</v>
      </c>
      <c r="AC21" s="25">
        <v>35.5</v>
      </c>
      <c r="AD21" s="25">
        <v>34.9</v>
      </c>
      <c r="AE21" s="25">
        <v>25.5</v>
      </c>
      <c r="AF21" s="25">
        <v>26.8</v>
      </c>
      <c r="AG21" s="18">
        <f t="shared" si="1"/>
        <v>35.5</v>
      </c>
      <c r="AH21" s="8">
        <f t="shared" si="2"/>
        <v>31.33870967741936</v>
      </c>
    </row>
    <row r="22" spans="1:34" ht="16.5" customHeight="1">
      <c r="A22" s="11" t="s">
        <v>17</v>
      </c>
      <c r="B22" s="3">
        <v>30.9</v>
      </c>
      <c r="C22" s="3">
        <v>29.3</v>
      </c>
      <c r="D22" s="3">
        <v>30.6</v>
      </c>
      <c r="E22" s="3">
        <v>29.9</v>
      </c>
      <c r="F22" s="3">
        <v>29.1</v>
      </c>
      <c r="G22" s="3">
        <v>31.2</v>
      </c>
      <c r="H22" s="3">
        <v>32.3</v>
      </c>
      <c r="I22" s="3">
        <v>29.5</v>
      </c>
      <c r="J22" s="3">
        <v>30.3</v>
      </c>
      <c r="K22" s="3">
        <v>27.9</v>
      </c>
      <c r="L22" s="3">
        <v>27.8</v>
      </c>
      <c r="M22" s="3">
        <v>29.7</v>
      </c>
      <c r="N22" s="3">
        <v>31.6</v>
      </c>
      <c r="O22" s="3">
        <v>28.5</v>
      </c>
      <c r="P22" s="3">
        <v>28.7</v>
      </c>
      <c r="Q22" s="3">
        <v>29.8</v>
      </c>
      <c r="R22" s="3">
        <v>31.2</v>
      </c>
      <c r="S22" s="3">
        <v>31.9</v>
      </c>
      <c r="T22" s="3">
        <v>31.7</v>
      </c>
      <c r="U22" s="3">
        <v>33.7</v>
      </c>
      <c r="V22" s="3">
        <v>34.3</v>
      </c>
      <c r="W22" s="3">
        <v>33.9</v>
      </c>
      <c r="X22" s="3">
        <v>33.2</v>
      </c>
      <c r="Y22" s="3">
        <v>26.9</v>
      </c>
      <c r="Z22" s="3">
        <v>25.1</v>
      </c>
      <c r="AA22" s="3">
        <v>31</v>
      </c>
      <c r="AB22" s="3">
        <v>32.9</v>
      </c>
      <c r="AC22" s="3">
        <v>34.8</v>
      </c>
      <c r="AD22" s="3">
        <v>34.4</v>
      </c>
      <c r="AE22" s="3">
        <v>33.5</v>
      </c>
      <c r="AF22" s="3">
        <v>25</v>
      </c>
      <c r="AG22" s="18">
        <f t="shared" si="1"/>
        <v>34.8</v>
      </c>
      <c r="AH22" s="8">
        <f t="shared" si="2"/>
        <v>30.664516129032258</v>
      </c>
    </row>
    <row r="23" spans="1:34" ht="16.5" customHeight="1">
      <c r="A23" s="11" t="s">
        <v>18</v>
      </c>
      <c r="B23" s="4">
        <v>29.6</v>
      </c>
      <c r="C23" s="4">
        <v>27.5</v>
      </c>
      <c r="D23" s="4">
        <v>28.7</v>
      </c>
      <c r="E23" s="4">
        <v>27.9</v>
      </c>
      <c r="F23" s="4">
        <v>27.9</v>
      </c>
      <c r="G23" s="4">
        <v>28.8</v>
      </c>
      <c r="H23" s="4">
        <v>29.7</v>
      </c>
      <c r="I23" s="4">
        <v>29.9</v>
      </c>
      <c r="J23" s="4">
        <v>28.2</v>
      </c>
      <c r="K23" s="4">
        <v>26.3</v>
      </c>
      <c r="L23" s="4">
        <v>26.6</v>
      </c>
      <c r="M23" s="4">
        <v>27.8</v>
      </c>
      <c r="N23" s="4">
        <v>29.2</v>
      </c>
      <c r="O23" s="4">
        <v>27.6</v>
      </c>
      <c r="P23" s="4">
        <v>26.4</v>
      </c>
      <c r="Q23" s="4">
        <v>27.4</v>
      </c>
      <c r="R23" s="4">
        <v>27.8</v>
      </c>
      <c r="S23" s="4">
        <v>29</v>
      </c>
      <c r="T23" s="4">
        <v>30</v>
      </c>
      <c r="U23" s="4">
        <v>31.1</v>
      </c>
      <c r="V23" s="4">
        <v>31.8</v>
      </c>
      <c r="W23" s="4">
        <v>30.9</v>
      </c>
      <c r="X23" s="4">
        <v>31</v>
      </c>
      <c r="Y23" s="4">
        <v>31</v>
      </c>
      <c r="Z23" s="4">
        <v>30.6</v>
      </c>
      <c r="AA23" s="4">
        <v>30.4</v>
      </c>
      <c r="AB23" s="4">
        <v>31.3</v>
      </c>
      <c r="AC23" s="4">
        <v>31.7</v>
      </c>
      <c r="AD23" s="4">
        <v>31</v>
      </c>
      <c r="AE23" s="4">
        <v>30.9</v>
      </c>
      <c r="AF23" s="4">
        <v>31.3</v>
      </c>
      <c r="AG23" s="18">
        <f t="shared" si="1"/>
        <v>31.8</v>
      </c>
      <c r="AH23" s="8">
        <f t="shared" si="2"/>
        <v>29.332258064516125</v>
      </c>
    </row>
    <row r="24" spans="1:34" ht="16.5" customHeight="1">
      <c r="A24" s="11" t="s">
        <v>19</v>
      </c>
      <c r="B24" s="3">
        <v>27.1</v>
      </c>
      <c r="C24" s="3">
        <v>28.1</v>
      </c>
      <c r="D24" s="3">
        <v>29</v>
      </c>
      <c r="E24" s="3">
        <v>28.8</v>
      </c>
      <c r="F24" s="3">
        <v>27.1</v>
      </c>
      <c r="G24" s="3">
        <v>27.8</v>
      </c>
      <c r="H24" s="3">
        <v>30</v>
      </c>
      <c r="I24" s="3">
        <v>22.9</v>
      </c>
      <c r="J24" s="3">
        <v>28.2</v>
      </c>
      <c r="K24" s="3">
        <v>27</v>
      </c>
      <c r="L24" s="3">
        <v>25.5</v>
      </c>
      <c r="M24" s="3">
        <v>27.2</v>
      </c>
      <c r="N24" s="3">
        <v>28.3</v>
      </c>
      <c r="O24" s="3">
        <v>28.1</v>
      </c>
      <c r="P24" s="3">
        <v>26.4</v>
      </c>
      <c r="Q24" s="3">
        <v>28.1</v>
      </c>
      <c r="R24" s="3">
        <v>28.9</v>
      </c>
      <c r="S24" s="3">
        <v>29.5</v>
      </c>
      <c r="T24" s="3">
        <v>30</v>
      </c>
      <c r="U24" s="3">
        <v>31</v>
      </c>
      <c r="V24" s="3">
        <v>32</v>
      </c>
      <c r="W24" s="3">
        <v>25.2</v>
      </c>
      <c r="X24" s="3">
        <v>27.3</v>
      </c>
      <c r="Y24" s="3">
        <v>21.1</v>
      </c>
      <c r="Z24" s="3">
        <v>23.9</v>
      </c>
      <c r="AA24" s="3">
        <v>28</v>
      </c>
      <c r="AB24" s="25">
        <v>28.1</v>
      </c>
      <c r="AC24" s="25">
        <v>32.1</v>
      </c>
      <c r="AD24" s="25">
        <v>31.7</v>
      </c>
      <c r="AE24" s="25">
        <v>25.6</v>
      </c>
      <c r="AF24" s="25">
        <v>17.7</v>
      </c>
      <c r="AG24" s="18">
        <f t="shared" si="1"/>
        <v>32.1</v>
      </c>
      <c r="AH24" s="8">
        <f t="shared" si="2"/>
        <v>27.474193548387102</v>
      </c>
    </row>
    <row r="25" spans="1:34" ht="16.5" customHeight="1">
      <c r="A25" s="11" t="s">
        <v>20</v>
      </c>
      <c r="B25" s="3">
        <v>30.9</v>
      </c>
      <c r="C25" s="3">
        <v>29.6</v>
      </c>
      <c r="D25" s="3">
        <v>31.5</v>
      </c>
      <c r="E25" s="3">
        <v>29.8</v>
      </c>
      <c r="F25" s="3">
        <v>29.3</v>
      </c>
      <c r="G25" s="3">
        <v>30.2</v>
      </c>
      <c r="H25" s="3">
        <v>29.8</v>
      </c>
      <c r="I25" s="3">
        <v>30.8</v>
      </c>
      <c r="J25" s="3">
        <v>29.9</v>
      </c>
      <c r="K25" s="3">
        <v>27.6</v>
      </c>
      <c r="L25" s="3">
        <v>28</v>
      </c>
      <c r="M25" s="3">
        <v>28.8</v>
      </c>
      <c r="N25" s="3">
        <v>30</v>
      </c>
      <c r="O25" s="3">
        <v>28.1</v>
      </c>
      <c r="P25" s="3">
        <v>28.3</v>
      </c>
      <c r="Q25" s="3">
        <v>28.7</v>
      </c>
      <c r="R25" s="3">
        <v>29.2</v>
      </c>
      <c r="S25" s="3">
        <v>31.2</v>
      </c>
      <c r="T25" s="3">
        <v>31.5</v>
      </c>
      <c r="U25" s="3">
        <v>32</v>
      </c>
      <c r="V25" s="3">
        <v>32.6</v>
      </c>
      <c r="W25" s="3">
        <v>35</v>
      </c>
      <c r="X25" s="3">
        <v>33.5</v>
      </c>
      <c r="Y25" s="3">
        <v>31.4</v>
      </c>
      <c r="Z25" s="3">
        <v>29.5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18">
        <f t="shared" si="1"/>
        <v>35</v>
      </c>
      <c r="AH25" s="8">
        <f t="shared" si="2"/>
        <v>30.288</v>
      </c>
    </row>
    <row r="26" spans="1:34" s="6" customFormat="1" ht="16.5" customHeight="1">
      <c r="A26" s="15" t="s">
        <v>39</v>
      </c>
      <c r="B26" s="23">
        <f>MAX(B5:B25)</f>
        <v>32.6</v>
      </c>
      <c r="C26" s="23">
        <f>MAX(C5:C25)</f>
        <v>33.5</v>
      </c>
      <c r="D26" s="23">
        <f aca="true" t="shared" si="3" ref="D26:O26">MAX(D5:D25)</f>
        <v>31.8</v>
      </c>
      <c r="E26" s="23">
        <f t="shared" si="3"/>
        <v>33.2</v>
      </c>
      <c r="F26" s="23">
        <f t="shared" si="3"/>
        <v>31.6</v>
      </c>
      <c r="G26" s="23">
        <f t="shared" si="3"/>
        <v>33</v>
      </c>
      <c r="H26" s="23">
        <f t="shared" si="3"/>
        <v>32.6</v>
      </c>
      <c r="I26" s="23">
        <f t="shared" si="3"/>
        <v>33</v>
      </c>
      <c r="J26" s="23">
        <f t="shared" si="3"/>
        <v>32.5</v>
      </c>
      <c r="K26" s="23">
        <f t="shared" si="3"/>
        <v>32.8</v>
      </c>
      <c r="L26" s="23">
        <f t="shared" si="3"/>
        <v>30.6</v>
      </c>
      <c r="M26" s="23">
        <f>MAX(M5:M25)</f>
        <v>31.8</v>
      </c>
      <c r="N26" s="23">
        <f t="shared" si="3"/>
        <v>33.7</v>
      </c>
      <c r="O26" s="23">
        <f t="shared" si="3"/>
        <v>33.6</v>
      </c>
      <c r="P26" s="23">
        <f aca="true" t="shared" si="4" ref="P26:U26">MAX(P5:P25)</f>
        <v>31.4</v>
      </c>
      <c r="Q26" s="23">
        <f t="shared" si="4"/>
        <v>31.6</v>
      </c>
      <c r="R26" s="23">
        <f t="shared" si="4"/>
        <v>32.2</v>
      </c>
      <c r="S26" s="23">
        <f t="shared" si="4"/>
        <v>32.1</v>
      </c>
      <c r="T26" s="23">
        <f t="shared" si="4"/>
        <v>33.4</v>
      </c>
      <c r="U26" s="23">
        <f t="shared" si="4"/>
        <v>34.5</v>
      </c>
      <c r="V26" s="23">
        <f aca="true" t="shared" si="5" ref="V26:AF26">MAX(V5:V25)</f>
        <v>35.1</v>
      </c>
      <c r="W26" s="23">
        <f t="shared" si="5"/>
        <v>35</v>
      </c>
      <c r="X26" s="23">
        <f t="shared" si="5"/>
        <v>34.4</v>
      </c>
      <c r="Y26" s="23">
        <f t="shared" si="5"/>
        <v>34.4</v>
      </c>
      <c r="Z26" s="23">
        <f t="shared" si="5"/>
        <v>34.1</v>
      </c>
      <c r="AA26" s="23">
        <f t="shared" si="5"/>
        <v>34.4</v>
      </c>
      <c r="AB26" s="23">
        <f t="shared" si="5"/>
        <v>35</v>
      </c>
      <c r="AC26" s="23">
        <f t="shared" si="5"/>
        <v>35.5</v>
      </c>
      <c r="AD26" s="23">
        <f t="shared" si="5"/>
        <v>34.9</v>
      </c>
      <c r="AE26" s="23">
        <f t="shared" si="5"/>
        <v>34.6</v>
      </c>
      <c r="AF26" s="23">
        <f t="shared" si="5"/>
        <v>34.4</v>
      </c>
      <c r="AG26" s="19">
        <f>MAX(AG5:AG25)</f>
        <v>35.5</v>
      </c>
      <c r="AH26" s="46">
        <f>AVERAGE(AH5:AH25)</f>
        <v>29.76101290322581</v>
      </c>
    </row>
    <row r="27" ht="12.75">
      <c r="A27" s="54" t="s">
        <v>49</v>
      </c>
    </row>
    <row r="28" ht="12.75">
      <c r="A28" s="53" t="s">
        <v>50</v>
      </c>
    </row>
  </sheetData>
  <sheetProtection password="C6EC" sheet="1"/>
  <mergeCells count="34">
    <mergeCell ref="A1:AH1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W3:W4"/>
    <mergeCell ref="AF3:AF4"/>
    <mergeCell ref="N3:N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U3:U4"/>
    <mergeCell ref="V3:V4"/>
    <mergeCell ref="E3:E4"/>
    <mergeCell ref="F3:F4"/>
    <mergeCell ref="G3:G4"/>
    <mergeCell ref="A2:A4"/>
    <mergeCell ref="B3:B4"/>
    <mergeCell ref="C3:C4"/>
    <mergeCell ref="D3:D4"/>
    <mergeCell ref="B2:AH2"/>
    <mergeCell ref="H3:H4"/>
    <mergeCell ref="I3:I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3">
      <selection activeCell="AG26" sqref="AG26"/>
    </sheetView>
  </sheetViews>
  <sheetFormatPr defaultColWidth="9.140625" defaultRowHeight="12.75"/>
  <cols>
    <col min="1" max="1" width="19.140625" style="2" customWidth="1"/>
    <col min="2" max="32" width="5.421875" style="2" bestFit="1" customWidth="1"/>
    <col min="33" max="33" width="7.421875" style="20" bestFit="1" customWidth="1"/>
    <col min="34" max="34" width="6.57421875" style="20" bestFit="1" customWidth="1"/>
  </cols>
  <sheetData>
    <row r="1" spans="1:34" ht="19.5" customHeight="1" thickBot="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46</v>
      </c>
      <c r="AH3" s="42" t="s">
        <v>44</v>
      </c>
    </row>
    <row r="4" spans="1:34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43" t="s">
        <v>43</v>
      </c>
    </row>
    <row r="5" spans="1:34" ht="16.5" customHeight="1" thickTop="1">
      <c r="A5" s="10" t="s">
        <v>0</v>
      </c>
      <c r="B5" s="3">
        <v>8.3</v>
      </c>
      <c r="C5" s="3">
        <v>12.5</v>
      </c>
      <c r="D5" s="3">
        <v>15.4</v>
      </c>
      <c r="E5" s="3">
        <v>9.8</v>
      </c>
      <c r="F5" s="3">
        <v>8.7</v>
      </c>
      <c r="G5" s="3">
        <v>8.3</v>
      </c>
      <c r="H5" s="3">
        <v>14</v>
      </c>
      <c r="I5" s="3">
        <v>16.7</v>
      </c>
      <c r="J5" s="3">
        <v>11.9</v>
      </c>
      <c r="K5" s="3">
        <v>10.7</v>
      </c>
      <c r="L5" s="3">
        <v>8.4</v>
      </c>
      <c r="M5" s="3">
        <v>9.1</v>
      </c>
      <c r="N5" s="3">
        <v>9.5</v>
      </c>
      <c r="O5" s="3">
        <v>10</v>
      </c>
      <c r="P5" s="3">
        <v>7.9</v>
      </c>
      <c r="Q5" s="3">
        <v>9</v>
      </c>
      <c r="R5" s="3">
        <v>11.4</v>
      </c>
      <c r="S5" s="3">
        <v>8</v>
      </c>
      <c r="T5" s="3">
        <v>11</v>
      </c>
      <c r="U5" s="3">
        <v>14.9</v>
      </c>
      <c r="V5" s="3">
        <v>12.1</v>
      </c>
      <c r="W5" s="3">
        <v>20.8</v>
      </c>
      <c r="X5" s="3">
        <v>16.1</v>
      </c>
      <c r="Y5" s="3">
        <v>17</v>
      </c>
      <c r="Z5" s="3">
        <v>14.3</v>
      </c>
      <c r="AA5" s="3">
        <v>11.7</v>
      </c>
      <c r="AB5" s="25">
        <v>13.9</v>
      </c>
      <c r="AC5" s="25">
        <v>12.8</v>
      </c>
      <c r="AD5" s="25">
        <v>11.8</v>
      </c>
      <c r="AE5" s="25">
        <v>14.7</v>
      </c>
      <c r="AF5" s="25">
        <v>15.6</v>
      </c>
      <c r="AG5" s="18">
        <f>MIN(B5:AF5)</f>
        <v>7.9</v>
      </c>
      <c r="AH5" s="26">
        <f>AVERAGE(B5:AF5)</f>
        <v>12.138709677419357</v>
      </c>
    </row>
    <row r="6" spans="1:34" ht="16.5" customHeight="1">
      <c r="A6" s="11" t="s">
        <v>1</v>
      </c>
      <c r="B6" s="3">
        <v>13.7</v>
      </c>
      <c r="C6" s="3">
        <v>15.4</v>
      </c>
      <c r="D6" s="3">
        <v>18.6</v>
      </c>
      <c r="E6" s="3">
        <v>13</v>
      </c>
      <c r="F6" s="3">
        <v>14</v>
      </c>
      <c r="G6" s="3">
        <v>14.5</v>
      </c>
      <c r="H6" s="3">
        <v>15.4</v>
      </c>
      <c r="I6" s="3">
        <v>13.7</v>
      </c>
      <c r="J6" s="3">
        <v>17.6</v>
      </c>
      <c r="K6" s="3">
        <v>16.3</v>
      </c>
      <c r="L6" s="3">
        <v>14.9</v>
      </c>
      <c r="M6" s="3">
        <v>13.8</v>
      </c>
      <c r="N6" s="3">
        <v>12.5</v>
      </c>
      <c r="O6" s="3">
        <v>18.5</v>
      </c>
      <c r="P6" s="3">
        <v>14.2</v>
      </c>
      <c r="Q6" s="3">
        <v>12.3</v>
      </c>
      <c r="R6" s="3">
        <v>12</v>
      </c>
      <c r="S6" s="3">
        <v>12.1</v>
      </c>
      <c r="T6" s="3">
        <v>13</v>
      </c>
      <c r="U6" s="3">
        <v>13.4</v>
      </c>
      <c r="V6" s="3">
        <v>15</v>
      </c>
      <c r="W6" s="3">
        <v>16.2</v>
      </c>
      <c r="X6" s="3">
        <v>18.4</v>
      </c>
      <c r="Y6" s="3">
        <v>19.6</v>
      </c>
      <c r="Z6" s="3">
        <v>18.3</v>
      </c>
      <c r="AA6" s="3">
        <v>19.9</v>
      </c>
      <c r="AB6" s="25">
        <v>17.1</v>
      </c>
      <c r="AC6" s="25">
        <v>14.4</v>
      </c>
      <c r="AD6" s="25">
        <v>12.9</v>
      </c>
      <c r="AE6" s="25">
        <v>14.1</v>
      </c>
      <c r="AF6" s="25">
        <v>18.6</v>
      </c>
      <c r="AG6" s="18">
        <f aca="true" t="shared" si="1" ref="AG6:AG26">MIN(B6:AF6)</f>
        <v>12</v>
      </c>
      <c r="AH6" s="18">
        <f aca="true" t="shared" si="2" ref="AH6:AH25">AVERAGE(B6:AF6)</f>
        <v>15.270967741935484</v>
      </c>
    </row>
    <row r="7" spans="1:34" ht="16.5" customHeight="1">
      <c r="A7" s="11" t="s">
        <v>2</v>
      </c>
      <c r="B7" s="3">
        <v>14.9</v>
      </c>
      <c r="C7" s="3">
        <v>19.3</v>
      </c>
      <c r="D7" s="3">
        <v>19.4</v>
      </c>
      <c r="E7" s="3">
        <v>12.8</v>
      </c>
      <c r="F7" s="3">
        <v>17.4</v>
      </c>
      <c r="G7" s="3">
        <v>17.9</v>
      </c>
      <c r="H7" s="3">
        <v>16</v>
      </c>
      <c r="I7" s="3">
        <v>19.1</v>
      </c>
      <c r="J7" s="3">
        <v>14.8</v>
      </c>
      <c r="K7" s="3">
        <v>17.8</v>
      </c>
      <c r="L7" s="3">
        <v>13.4</v>
      </c>
      <c r="M7" s="3">
        <v>16.3</v>
      </c>
      <c r="N7" s="3">
        <v>17.3</v>
      </c>
      <c r="O7" s="3">
        <v>17.8</v>
      </c>
      <c r="P7" s="3">
        <v>14</v>
      </c>
      <c r="Q7" s="3">
        <v>15.7</v>
      </c>
      <c r="R7" s="3">
        <v>16.2</v>
      </c>
      <c r="S7" s="3">
        <v>16.1</v>
      </c>
      <c r="T7" s="3">
        <v>13.9</v>
      </c>
      <c r="U7" s="3">
        <v>16</v>
      </c>
      <c r="V7" s="3">
        <v>19.9</v>
      </c>
      <c r="W7" s="3">
        <v>20.1</v>
      </c>
      <c r="X7" s="3">
        <v>18.8</v>
      </c>
      <c r="Y7" s="3">
        <v>18</v>
      </c>
      <c r="Z7" s="3">
        <v>15.8</v>
      </c>
      <c r="AA7" s="3">
        <v>18.8</v>
      </c>
      <c r="AB7" s="25">
        <v>19.9</v>
      </c>
      <c r="AC7" s="25">
        <v>17.7</v>
      </c>
      <c r="AD7" s="25">
        <v>17.8</v>
      </c>
      <c r="AE7" s="25">
        <v>16.2</v>
      </c>
      <c r="AF7" s="25">
        <v>16.3</v>
      </c>
      <c r="AG7" s="18">
        <f t="shared" si="1"/>
        <v>12.8</v>
      </c>
      <c r="AH7" s="18">
        <f t="shared" si="2"/>
        <v>16.948387096774198</v>
      </c>
    </row>
    <row r="8" spans="1:34" ht="16.5" customHeight="1">
      <c r="A8" s="11" t="s">
        <v>3</v>
      </c>
      <c r="B8" s="3">
        <v>14.7</v>
      </c>
      <c r="C8" s="3">
        <v>15</v>
      </c>
      <c r="D8" s="3">
        <v>17.7</v>
      </c>
      <c r="E8" s="3">
        <v>10.7</v>
      </c>
      <c r="F8" s="3">
        <v>11.8</v>
      </c>
      <c r="G8" s="3">
        <v>15.4</v>
      </c>
      <c r="H8" s="3">
        <v>16.7</v>
      </c>
      <c r="I8" s="3">
        <v>15.3</v>
      </c>
      <c r="J8" s="3">
        <v>13.7</v>
      </c>
      <c r="K8" s="3">
        <v>11.8</v>
      </c>
      <c r="L8" s="3">
        <v>10.1</v>
      </c>
      <c r="M8" s="3">
        <v>12.3</v>
      </c>
      <c r="N8" s="3">
        <v>12.7</v>
      </c>
      <c r="O8" s="3">
        <v>13.5</v>
      </c>
      <c r="P8" s="3">
        <v>8.8</v>
      </c>
      <c r="Q8" s="3">
        <v>10</v>
      </c>
      <c r="R8" s="3">
        <v>10</v>
      </c>
      <c r="S8" s="3">
        <v>10.7</v>
      </c>
      <c r="T8" s="3">
        <v>10.2</v>
      </c>
      <c r="U8" s="3">
        <v>10.4</v>
      </c>
      <c r="V8" s="3">
        <v>11.3</v>
      </c>
      <c r="W8" s="3">
        <v>12.1</v>
      </c>
      <c r="X8" s="3">
        <v>13.6</v>
      </c>
      <c r="Y8" s="3">
        <v>11.7</v>
      </c>
      <c r="Z8" s="3">
        <v>13.5</v>
      </c>
      <c r="AA8" s="3">
        <v>17</v>
      </c>
      <c r="AB8" s="25">
        <v>16.3</v>
      </c>
      <c r="AC8" s="25">
        <v>14</v>
      </c>
      <c r="AD8" s="25">
        <v>12.9</v>
      </c>
      <c r="AE8" s="25">
        <v>11.6</v>
      </c>
      <c r="AF8" s="25">
        <v>11.6</v>
      </c>
      <c r="AG8" s="18">
        <f t="shared" si="1"/>
        <v>8.8</v>
      </c>
      <c r="AH8" s="18">
        <f t="shared" si="2"/>
        <v>12.809677419354841</v>
      </c>
    </row>
    <row r="9" spans="1:34" ht="16.5" customHeight="1">
      <c r="A9" s="11" t="s">
        <v>4</v>
      </c>
      <c r="B9" s="3">
        <v>16.3</v>
      </c>
      <c r="C9" s="3">
        <v>16.2</v>
      </c>
      <c r="D9" s="3">
        <v>16.2</v>
      </c>
      <c r="E9" s="3">
        <v>12.7</v>
      </c>
      <c r="F9" s="3">
        <v>13.6</v>
      </c>
      <c r="G9" s="3">
        <v>15</v>
      </c>
      <c r="H9" s="3">
        <v>15.2</v>
      </c>
      <c r="I9" s="3">
        <v>17.2</v>
      </c>
      <c r="J9" s="3">
        <v>15.2</v>
      </c>
      <c r="K9" s="3">
        <v>14.1</v>
      </c>
      <c r="L9" s="3">
        <v>11.7</v>
      </c>
      <c r="M9" s="3">
        <v>13.7</v>
      </c>
      <c r="N9" s="3">
        <v>15.4</v>
      </c>
      <c r="O9" s="3">
        <v>12.7</v>
      </c>
      <c r="P9" s="3">
        <v>12.2</v>
      </c>
      <c r="Q9" s="3">
        <v>11.9</v>
      </c>
      <c r="R9" s="3">
        <v>13.3</v>
      </c>
      <c r="S9" s="3">
        <v>15</v>
      </c>
      <c r="T9" s="3">
        <v>13.6</v>
      </c>
      <c r="U9" s="3">
        <v>16.1</v>
      </c>
      <c r="V9" s="3">
        <v>16</v>
      </c>
      <c r="W9" s="3">
        <v>16.1</v>
      </c>
      <c r="X9" s="3">
        <v>17.7</v>
      </c>
      <c r="Y9" s="3">
        <v>16.7</v>
      </c>
      <c r="Z9" s="3">
        <v>16.6</v>
      </c>
      <c r="AA9" s="3">
        <v>15.8</v>
      </c>
      <c r="AB9" s="25">
        <v>17.2</v>
      </c>
      <c r="AC9" s="25">
        <v>17</v>
      </c>
      <c r="AD9" s="25">
        <v>15.9</v>
      </c>
      <c r="AE9" s="25">
        <v>15.6</v>
      </c>
      <c r="AF9" s="25">
        <v>15.5</v>
      </c>
      <c r="AG9" s="18">
        <f t="shared" si="1"/>
        <v>11.7</v>
      </c>
      <c r="AH9" s="18">
        <f t="shared" si="2"/>
        <v>15.07741935483871</v>
      </c>
    </row>
    <row r="10" spans="1:34" ht="16.5" customHeight="1">
      <c r="A10" s="11" t="s">
        <v>5</v>
      </c>
      <c r="B10" s="3">
        <v>20.5</v>
      </c>
      <c r="C10" s="3">
        <v>20.9</v>
      </c>
      <c r="D10" s="3">
        <v>20.9</v>
      </c>
      <c r="E10" s="3">
        <v>18.4</v>
      </c>
      <c r="F10" s="3">
        <v>19.5</v>
      </c>
      <c r="G10" s="3">
        <v>22</v>
      </c>
      <c r="H10" s="3">
        <v>23.8</v>
      </c>
      <c r="I10" s="3">
        <v>23.7</v>
      </c>
      <c r="J10" s="3">
        <v>20.4</v>
      </c>
      <c r="K10" s="3">
        <v>22.3</v>
      </c>
      <c r="L10" s="3">
        <v>20.2</v>
      </c>
      <c r="M10" s="3">
        <v>19.2</v>
      </c>
      <c r="N10" s="3">
        <v>22.1</v>
      </c>
      <c r="O10" s="3">
        <v>23.9</v>
      </c>
      <c r="P10" s="3">
        <v>21.9</v>
      </c>
      <c r="Q10" s="3">
        <v>19.3</v>
      </c>
      <c r="R10" s="3">
        <v>21.1</v>
      </c>
      <c r="S10" s="3">
        <v>20.5</v>
      </c>
      <c r="T10" s="3">
        <v>22</v>
      </c>
      <c r="U10" s="3">
        <v>23.4</v>
      </c>
      <c r="V10" s="3">
        <v>24.1</v>
      </c>
      <c r="W10" s="3">
        <v>23.8</v>
      </c>
      <c r="X10" s="3">
        <v>20.8</v>
      </c>
      <c r="Y10" s="3">
        <v>21.1</v>
      </c>
      <c r="Z10" s="3">
        <v>17.2</v>
      </c>
      <c r="AA10" s="3">
        <v>19.2</v>
      </c>
      <c r="AB10" s="25">
        <v>21.4</v>
      </c>
      <c r="AC10" s="25">
        <v>22.2</v>
      </c>
      <c r="AD10" s="25">
        <v>24.2</v>
      </c>
      <c r="AE10" s="25">
        <v>23.3</v>
      </c>
      <c r="AF10" s="25">
        <v>20.7</v>
      </c>
      <c r="AG10" s="18">
        <f t="shared" si="1"/>
        <v>17.2</v>
      </c>
      <c r="AH10" s="18">
        <f t="shared" si="2"/>
        <v>21.41935483870968</v>
      </c>
    </row>
    <row r="11" spans="1:34" ht="16.5" customHeight="1">
      <c r="A11" s="11" t="s">
        <v>6</v>
      </c>
      <c r="B11" s="3">
        <v>15.7</v>
      </c>
      <c r="C11" s="3">
        <v>14.8</v>
      </c>
      <c r="D11" s="3">
        <v>14</v>
      </c>
      <c r="E11" s="3">
        <v>12.4</v>
      </c>
      <c r="F11" s="3">
        <v>10.3</v>
      </c>
      <c r="G11" s="3">
        <v>10.7</v>
      </c>
      <c r="H11" s="3">
        <v>12.4</v>
      </c>
      <c r="I11" s="3">
        <v>15.6</v>
      </c>
      <c r="J11" s="3">
        <v>13.7</v>
      </c>
      <c r="K11" s="3">
        <v>13.8</v>
      </c>
      <c r="L11" s="3">
        <v>10.5</v>
      </c>
      <c r="M11" s="3">
        <v>11.6</v>
      </c>
      <c r="N11" s="3">
        <v>13.8</v>
      </c>
      <c r="O11" s="3">
        <v>15.3</v>
      </c>
      <c r="P11" s="3">
        <v>11</v>
      </c>
      <c r="Q11" s="3">
        <v>10.7</v>
      </c>
      <c r="R11" s="3">
        <v>11</v>
      </c>
      <c r="S11" s="3">
        <v>10.8</v>
      </c>
      <c r="T11" s="3">
        <v>10.8</v>
      </c>
      <c r="U11" s="3">
        <v>12.3</v>
      </c>
      <c r="V11" s="3">
        <v>13.2</v>
      </c>
      <c r="W11" s="3">
        <v>11.9</v>
      </c>
      <c r="X11" s="3">
        <v>14.9</v>
      </c>
      <c r="Y11" s="3">
        <v>12.8</v>
      </c>
      <c r="Z11" s="3">
        <v>14.6</v>
      </c>
      <c r="AA11" s="3">
        <v>17.1</v>
      </c>
      <c r="AB11" s="25">
        <v>14</v>
      </c>
      <c r="AC11" s="25">
        <v>12.4</v>
      </c>
      <c r="AD11" s="25">
        <v>11.8</v>
      </c>
      <c r="AE11" s="25">
        <v>12.2</v>
      </c>
      <c r="AF11" s="25">
        <v>12.9</v>
      </c>
      <c r="AG11" s="18">
        <f t="shared" si="1"/>
        <v>10.3</v>
      </c>
      <c r="AH11" s="18">
        <f t="shared" si="2"/>
        <v>12.870967741935484</v>
      </c>
    </row>
    <row r="12" spans="1:34" ht="16.5" customHeight="1">
      <c r="A12" s="11" t="s">
        <v>7</v>
      </c>
      <c r="B12" s="3">
        <v>14</v>
      </c>
      <c r="C12" s="3">
        <v>16.3</v>
      </c>
      <c r="D12" s="3">
        <v>18.4</v>
      </c>
      <c r="E12" s="3">
        <v>14.7</v>
      </c>
      <c r="F12" s="3">
        <v>14.8</v>
      </c>
      <c r="G12" s="3">
        <v>13.8</v>
      </c>
      <c r="H12" s="3">
        <v>16.4</v>
      </c>
      <c r="I12" s="3">
        <v>15.4</v>
      </c>
      <c r="J12" s="3">
        <v>15.4</v>
      </c>
      <c r="K12" s="3">
        <v>15.6</v>
      </c>
      <c r="L12" s="3">
        <v>14</v>
      </c>
      <c r="M12" s="3">
        <v>13.6</v>
      </c>
      <c r="N12" s="3">
        <v>15.2</v>
      </c>
      <c r="O12" s="3">
        <v>15.6</v>
      </c>
      <c r="P12" s="3">
        <v>13.7</v>
      </c>
      <c r="Q12" s="3">
        <v>14</v>
      </c>
      <c r="R12" s="3">
        <v>13.9</v>
      </c>
      <c r="S12" s="3">
        <v>14.4</v>
      </c>
      <c r="T12" s="3">
        <v>15.4</v>
      </c>
      <c r="U12" s="3">
        <v>17.7</v>
      </c>
      <c r="V12" s="3">
        <v>17.8</v>
      </c>
      <c r="W12" s="3">
        <v>18.2</v>
      </c>
      <c r="X12" s="3">
        <v>15.7</v>
      </c>
      <c r="Y12" s="3">
        <v>17.7</v>
      </c>
      <c r="Z12" s="3">
        <v>14.5</v>
      </c>
      <c r="AA12" s="3">
        <v>15</v>
      </c>
      <c r="AB12" s="25">
        <v>16.2</v>
      </c>
      <c r="AC12" s="25">
        <v>19.7</v>
      </c>
      <c r="AD12" s="25">
        <v>18</v>
      </c>
      <c r="AE12" s="25">
        <v>17.2</v>
      </c>
      <c r="AF12" s="25">
        <v>16.3</v>
      </c>
      <c r="AG12" s="18">
        <f t="shared" si="1"/>
        <v>13.6</v>
      </c>
      <c r="AH12" s="18">
        <f t="shared" si="2"/>
        <v>15.761290322580642</v>
      </c>
    </row>
    <row r="13" spans="1:34" ht="16.5" customHeight="1">
      <c r="A13" s="11" t="s">
        <v>8</v>
      </c>
      <c r="B13" s="3">
        <v>11</v>
      </c>
      <c r="C13" s="3">
        <v>16.7</v>
      </c>
      <c r="D13" s="3">
        <v>15.2</v>
      </c>
      <c r="E13" s="3">
        <v>13.4</v>
      </c>
      <c r="F13" s="3">
        <v>13.5</v>
      </c>
      <c r="G13" s="3">
        <v>13.5</v>
      </c>
      <c r="H13" s="3">
        <v>16.6</v>
      </c>
      <c r="I13" s="3">
        <v>16</v>
      </c>
      <c r="J13" s="3">
        <v>14.4</v>
      </c>
      <c r="K13" s="3">
        <v>14.5</v>
      </c>
      <c r="L13" s="3">
        <v>12.3</v>
      </c>
      <c r="M13" s="3">
        <v>13.3</v>
      </c>
      <c r="N13" s="3">
        <v>14.5</v>
      </c>
      <c r="O13" s="3">
        <v>13.8</v>
      </c>
      <c r="P13" s="3">
        <v>11.2</v>
      </c>
      <c r="Q13" s="3">
        <v>11.6</v>
      </c>
      <c r="R13" s="3">
        <v>13.2</v>
      </c>
      <c r="S13" s="3">
        <v>13.2</v>
      </c>
      <c r="T13" s="3">
        <v>13.1</v>
      </c>
      <c r="U13" s="3">
        <v>17.4</v>
      </c>
      <c r="V13" s="3">
        <v>15.7</v>
      </c>
      <c r="W13" s="3">
        <v>18</v>
      </c>
      <c r="X13" s="3">
        <v>15.9</v>
      </c>
      <c r="Y13" s="3">
        <v>18</v>
      </c>
      <c r="Z13" s="3">
        <v>14.8</v>
      </c>
      <c r="AA13" s="3">
        <v>12.6</v>
      </c>
      <c r="AB13" s="25">
        <v>15.2</v>
      </c>
      <c r="AC13" s="25">
        <v>14.5</v>
      </c>
      <c r="AD13" s="25">
        <v>17.5</v>
      </c>
      <c r="AE13" s="25">
        <v>16.5</v>
      </c>
      <c r="AF13" s="25">
        <v>16.6</v>
      </c>
      <c r="AG13" s="18">
        <f t="shared" si="1"/>
        <v>11</v>
      </c>
      <c r="AH13" s="18">
        <f t="shared" si="2"/>
        <v>14.635483870967741</v>
      </c>
    </row>
    <row r="14" spans="1:34" ht="16.5" customHeight="1">
      <c r="A14" s="11" t="s">
        <v>9</v>
      </c>
      <c r="B14" s="3">
        <v>16.7</v>
      </c>
      <c r="C14" s="3">
        <v>17.8</v>
      </c>
      <c r="D14" s="3">
        <v>18.5</v>
      </c>
      <c r="E14" s="3">
        <v>15.3</v>
      </c>
      <c r="F14" s="3">
        <v>16</v>
      </c>
      <c r="G14" s="3">
        <v>14.1</v>
      </c>
      <c r="H14" s="3">
        <v>17.6</v>
      </c>
      <c r="I14" s="3">
        <v>17.4</v>
      </c>
      <c r="J14" s="3">
        <v>19</v>
      </c>
      <c r="K14" s="3">
        <v>15.9</v>
      </c>
      <c r="L14" s="3">
        <v>14</v>
      </c>
      <c r="M14" s="3">
        <v>14.3</v>
      </c>
      <c r="N14" s="3">
        <v>16.7</v>
      </c>
      <c r="O14" s="3">
        <v>16</v>
      </c>
      <c r="P14" s="3">
        <v>14.6</v>
      </c>
      <c r="Q14" s="3">
        <v>14.3</v>
      </c>
      <c r="R14" s="3">
        <v>14</v>
      </c>
      <c r="S14" s="3">
        <v>14.8</v>
      </c>
      <c r="T14" s="3">
        <v>13.8</v>
      </c>
      <c r="U14" s="3">
        <v>17</v>
      </c>
      <c r="V14" s="3">
        <v>18.4</v>
      </c>
      <c r="W14" s="3">
        <v>17.1</v>
      </c>
      <c r="X14" s="3">
        <v>16.2</v>
      </c>
      <c r="Y14" s="3">
        <v>18.4</v>
      </c>
      <c r="Z14" s="3">
        <v>16.2</v>
      </c>
      <c r="AA14" s="3">
        <v>17.1</v>
      </c>
      <c r="AB14" s="25">
        <v>15.9</v>
      </c>
      <c r="AC14" s="25">
        <v>19</v>
      </c>
      <c r="AD14" s="25">
        <v>19.1</v>
      </c>
      <c r="AE14" s="25">
        <v>18.2</v>
      </c>
      <c r="AF14" s="25">
        <v>17.7</v>
      </c>
      <c r="AG14" s="18">
        <f t="shared" si="1"/>
        <v>13.8</v>
      </c>
      <c r="AH14" s="18">
        <f t="shared" si="2"/>
        <v>16.487096774193546</v>
      </c>
    </row>
    <row r="15" spans="1:34" ht="16.5" customHeight="1">
      <c r="A15" s="11" t="s">
        <v>10</v>
      </c>
      <c r="B15" s="3">
        <v>11.3</v>
      </c>
      <c r="C15" s="3">
        <v>15.4</v>
      </c>
      <c r="D15" s="3">
        <v>16.1</v>
      </c>
      <c r="E15" s="3">
        <v>11.8</v>
      </c>
      <c r="F15" s="3">
        <v>13.5</v>
      </c>
      <c r="G15" s="3">
        <v>12.4</v>
      </c>
      <c r="H15" s="3">
        <v>14</v>
      </c>
      <c r="I15" s="3">
        <v>15.3</v>
      </c>
      <c r="J15" s="3">
        <v>13.4</v>
      </c>
      <c r="K15" s="3">
        <v>13.3</v>
      </c>
      <c r="L15" s="3">
        <v>12</v>
      </c>
      <c r="M15" s="3">
        <v>14.7</v>
      </c>
      <c r="N15" s="3">
        <v>13.1</v>
      </c>
      <c r="O15" s="3">
        <v>14.1</v>
      </c>
      <c r="P15" s="3">
        <v>11.5</v>
      </c>
      <c r="Q15" s="3">
        <v>11.8</v>
      </c>
      <c r="R15" s="3">
        <v>13.7</v>
      </c>
      <c r="S15" s="3">
        <v>11.1</v>
      </c>
      <c r="T15" s="3">
        <v>13.6</v>
      </c>
      <c r="U15" s="3">
        <v>16.7</v>
      </c>
      <c r="V15" s="3">
        <v>15.6</v>
      </c>
      <c r="W15" s="3">
        <v>19.5</v>
      </c>
      <c r="X15" s="3">
        <v>15.7</v>
      </c>
      <c r="Y15" s="3">
        <v>18.2</v>
      </c>
      <c r="Z15" s="3">
        <v>15.1</v>
      </c>
      <c r="AA15" s="3">
        <v>14.3</v>
      </c>
      <c r="AB15" s="25">
        <v>14.6</v>
      </c>
      <c r="AC15" s="25">
        <v>14.7</v>
      </c>
      <c r="AD15" s="25">
        <v>14.5</v>
      </c>
      <c r="AE15" s="25">
        <v>16.5</v>
      </c>
      <c r="AF15" s="25">
        <v>16.3</v>
      </c>
      <c r="AG15" s="18">
        <f t="shared" si="1"/>
        <v>11.1</v>
      </c>
      <c r="AH15" s="18">
        <f t="shared" si="2"/>
        <v>14.316129032258067</v>
      </c>
    </row>
    <row r="16" spans="1:34" ht="16.5" customHeight="1">
      <c r="A16" s="11" t="s">
        <v>11</v>
      </c>
      <c r="B16" s="3">
        <v>10.6</v>
      </c>
      <c r="C16" s="3">
        <v>14.4</v>
      </c>
      <c r="D16" s="3">
        <v>16.2</v>
      </c>
      <c r="E16" s="3">
        <v>11.1</v>
      </c>
      <c r="F16" s="3">
        <v>7.8</v>
      </c>
      <c r="G16" s="3">
        <v>7.8</v>
      </c>
      <c r="H16" s="3">
        <v>13.4</v>
      </c>
      <c r="I16" s="3">
        <v>12</v>
      </c>
      <c r="J16" s="3">
        <v>12.9</v>
      </c>
      <c r="K16" s="3">
        <v>9.7</v>
      </c>
      <c r="L16" s="3">
        <v>7.6</v>
      </c>
      <c r="M16" s="3">
        <v>7.8</v>
      </c>
      <c r="N16" s="3">
        <v>9.3</v>
      </c>
      <c r="O16" s="3">
        <v>10.2</v>
      </c>
      <c r="P16" s="3">
        <v>7.8</v>
      </c>
      <c r="Q16" s="3">
        <v>7.4</v>
      </c>
      <c r="R16" s="3">
        <v>8.2</v>
      </c>
      <c r="S16" s="3">
        <v>8.1</v>
      </c>
      <c r="T16" s="3">
        <v>9.9</v>
      </c>
      <c r="U16" s="3">
        <v>10.5</v>
      </c>
      <c r="V16" s="3">
        <v>10.9</v>
      </c>
      <c r="W16" s="3">
        <v>14.6</v>
      </c>
      <c r="X16" s="3">
        <v>15.7</v>
      </c>
      <c r="Y16" s="3">
        <v>15.2</v>
      </c>
      <c r="Z16" s="3">
        <v>15.9</v>
      </c>
      <c r="AA16" s="3">
        <v>12.7</v>
      </c>
      <c r="AB16" s="25">
        <v>14</v>
      </c>
      <c r="AC16" s="25">
        <v>11.7</v>
      </c>
      <c r="AD16" s="25">
        <v>11.5</v>
      </c>
      <c r="AE16" s="25">
        <v>11.7</v>
      </c>
      <c r="AF16" s="25">
        <v>16.9</v>
      </c>
      <c r="AG16" s="18">
        <f t="shared" si="1"/>
        <v>7.4</v>
      </c>
      <c r="AH16" s="18">
        <f t="shared" si="2"/>
        <v>11.40322580645161</v>
      </c>
    </row>
    <row r="17" spans="1:34" ht="16.5" customHeight="1">
      <c r="A17" s="11" t="s">
        <v>12</v>
      </c>
      <c r="B17" s="3">
        <v>14</v>
      </c>
      <c r="C17" s="3">
        <v>16.4</v>
      </c>
      <c r="D17" s="3">
        <v>16.6</v>
      </c>
      <c r="E17" s="3">
        <v>12.9</v>
      </c>
      <c r="F17" s="3">
        <v>11.4</v>
      </c>
      <c r="G17" s="3">
        <v>11.7</v>
      </c>
      <c r="H17" s="3">
        <v>15.2</v>
      </c>
      <c r="I17" s="3">
        <v>13</v>
      </c>
      <c r="J17" s="3">
        <v>15.2</v>
      </c>
      <c r="K17" s="3">
        <v>16.5</v>
      </c>
      <c r="L17" s="3">
        <v>13.9</v>
      </c>
      <c r="M17" s="3">
        <v>13.6</v>
      </c>
      <c r="N17" s="3">
        <v>12.1</v>
      </c>
      <c r="O17" s="3">
        <v>15.7</v>
      </c>
      <c r="P17" s="3">
        <v>15.8</v>
      </c>
      <c r="Q17" s="3">
        <v>12.6</v>
      </c>
      <c r="R17" s="3">
        <v>11.4</v>
      </c>
      <c r="S17" s="3">
        <v>12.2</v>
      </c>
      <c r="T17" s="3">
        <v>12.1</v>
      </c>
      <c r="U17" s="3">
        <v>13.9</v>
      </c>
      <c r="V17" s="3">
        <v>14.8</v>
      </c>
      <c r="W17" s="3">
        <v>16.1</v>
      </c>
      <c r="X17" s="3">
        <v>18.1</v>
      </c>
      <c r="Y17" s="3">
        <v>19.6</v>
      </c>
      <c r="Z17" s="3">
        <v>17.7</v>
      </c>
      <c r="AA17" s="3">
        <v>17.8</v>
      </c>
      <c r="AB17" s="3">
        <v>17.1</v>
      </c>
      <c r="AC17" s="3">
        <v>14.9</v>
      </c>
      <c r="AD17" s="3">
        <v>13.6</v>
      </c>
      <c r="AE17" s="3">
        <v>13.9</v>
      </c>
      <c r="AF17" s="3">
        <v>19.9</v>
      </c>
      <c r="AG17" s="18">
        <f t="shared" si="1"/>
        <v>11.4</v>
      </c>
      <c r="AH17" s="18">
        <f t="shared" si="2"/>
        <v>14.829032258064517</v>
      </c>
    </row>
    <row r="18" spans="1:34" ht="16.5" customHeight="1">
      <c r="A18" s="11" t="s">
        <v>13</v>
      </c>
      <c r="B18" s="3">
        <v>14</v>
      </c>
      <c r="C18" s="3">
        <v>16</v>
      </c>
      <c r="D18" s="3">
        <v>16.9</v>
      </c>
      <c r="E18" s="3">
        <v>13.7</v>
      </c>
      <c r="F18" s="3">
        <v>12.4</v>
      </c>
      <c r="G18" s="3">
        <v>14.1</v>
      </c>
      <c r="H18" s="3">
        <v>16.2</v>
      </c>
      <c r="I18" s="3">
        <v>14.8</v>
      </c>
      <c r="J18" s="3">
        <v>15.5</v>
      </c>
      <c r="K18" s="3">
        <v>13.8</v>
      </c>
      <c r="L18" s="3">
        <v>11</v>
      </c>
      <c r="M18" s="3">
        <v>11.2</v>
      </c>
      <c r="N18" s="3">
        <v>13.7</v>
      </c>
      <c r="O18" s="3">
        <v>13.1</v>
      </c>
      <c r="P18" s="3">
        <v>12</v>
      </c>
      <c r="Q18" s="3">
        <v>10.5</v>
      </c>
      <c r="R18" s="3">
        <v>13</v>
      </c>
      <c r="S18" s="3">
        <v>12.7</v>
      </c>
      <c r="T18" s="3">
        <v>13.6</v>
      </c>
      <c r="U18" s="3">
        <v>15</v>
      </c>
      <c r="V18" s="3">
        <v>15.9</v>
      </c>
      <c r="W18" s="3">
        <v>15.4</v>
      </c>
      <c r="X18" s="3">
        <v>18</v>
      </c>
      <c r="Y18" s="3">
        <v>18.9</v>
      </c>
      <c r="Z18" s="3">
        <v>18.3</v>
      </c>
      <c r="AA18" s="3">
        <v>14.7</v>
      </c>
      <c r="AB18" s="3">
        <v>16.4</v>
      </c>
      <c r="AC18" s="3">
        <v>12.8</v>
      </c>
      <c r="AD18" s="3">
        <v>14</v>
      </c>
      <c r="AE18" s="3">
        <v>14.2</v>
      </c>
      <c r="AF18" s="3">
        <v>16.7</v>
      </c>
      <c r="AG18" s="18">
        <f t="shared" si="1"/>
        <v>10.5</v>
      </c>
      <c r="AH18" s="18">
        <f t="shared" si="2"/>
        <v>14.467741935483867</v>
      </c>
    </row>
    <row r="19" spans="1:34" ht="16.5" customHeight="1">
      <c r="A19" s="11" t="s">
        <v>14</v>
      </c>
      <c r="B19" s="17" t="s">
        <v>21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7" t="s">
        <v>21</v>
      </c>
      <c r="O19" s="17" t="s">
        <v>21</v>
      </c>
      <c r="P19" s="17" t="s">
        <v>21</v>
      </c>
      <c r="Q19" s="17" t="s">
        <v>21</v>
      </c>
      <c r="R19" s="17" t="s">
        <v>21</v>
      </c>
      <c r="S19" s="17" t="s">
        <v>21</v>
      </c>
      <c r="T19" s="17" t="s">
        <v>21</v>
      </c>
      <c r="U19" s="17" t="s">
        <v>21</v>
      </c>
      <c r="V19" s="17" t="s">
        <v>21</v>
      </c>
      <c r="W19" s="17" t="s">
        <v>21</v>
      </c>
      <c r="X19" s="17" t="s">
        <v>21</v>
      </c>
      <c r="Y19" s="17" t="s">
        <v>21</v>
      </c>
      <c r="Z19" s="17" t="s">
        <v>21</v>
      </c>
      <c r="AA19" s="17" t="s">
        <v>21</v>
      </c>
      <c r="AB19" s="17" t="s">
        <v>21</v>
      </c>
      <c r="AC19" s="17" t="s">
        <v>21</v>
      </c>
      <c r="AD19" s="17" t="s">
        <v>21</v>
      </c>
      <c r="AE19" s="17" t="s">
        <v>21</v>
      </c>
      <c r="AF19" s="17" t="s">
        <v>21</v>
      </c>
      <c r="AG19" s="18" t="s">
        <v>21</v>
      </c>
      <c r="AH19" s="18" t="s">
        <v>21</v>
      </c>
    </row>
    <row r="20" spans="1:34" ht="16.5" customHeight="1">
      <c r="A20" s="11" t="s">
        <v>15</v>
      </c>
      <c r="B20" s="3">
        <v>14.1</v>
      </c>
      <c r="C20" s="3">
        <v>15.7</v>
      </c>
      <c r="D20" s="3">
        <v>18.2</v>
      </c>
      <c r="E20" s="3">
        <v>15.2</v>
      </c>
      <c r="F20" s="3">
        <v>11.5</v>
      </c>
      <c r="G20" s="3">
        <v>10.5</v>
      </c>
      <c r="H20" s="3">
        <v>14.6</v>
      </c>
      <c r="I20" s="3">
        <v>15.7</v>
      </c>
      <c r="J20" s="3">
        <v>13.7</v>
      </c>
      <c r="K20" s="3">
        <v>13.1</v>
      </c>
      <c r="L20" s="3">
        <v>11.4</v>
      </c>
      <c r="M20" s="3">
        <v>10.1</v>
      </c>
      <c r="N20" s="3">
        <v>12.3</v>
      </c>
      <c r="O20" s="3">
        <v>12.8</v>
      </c>
      <c r="P20" s="3">
        <v>10.7</v>
      </c>
      <c r="Q20" s="3">
        <v>10</v>
      </c>
      <c r="R20" s="3">
        <v>10.8</v>
      </c>
      <c r="S20" s="3">
        <v>16.5</v>
      </c>
      <c r="T20" s="3">
        <v>15.3</v>
      </c>
      <c r="U20" s="3">
        <v>16.2</v>
      </c>
      <c r="V20" s="3">
        <v>15.7</v>
      </c>
      <c r="W20" s="3">
        <v>20.2</v>
      </c>
      <c r="X20" s="3">
        <v>15.1</v>
      </c>
      <c r="Y20" s="3">
        <v>16.6</v>
      </c>
      <c r="Z20" s="3">
        <v>12.5</v>
      </c>
      <c r="AA20" s="3">
        <v>13.9</v>
      </c>
      <c r="AB20" s="3">
        <v>14.6</v>
      </c>
      <c r="AC20" s="3">
        <v>16.1</v>
      </c>
      <c r="AD20" s="3">
        <v>15.9</v>
      </c>
      <c r="AE20" s="3">
        <v>17.6</v>
      </c>
      <c r="AF20" s="3">
        <v>15</v>
      </c>
      <c r="AG20" s="18">
        <f t="shared" si="1"/>
        <v>10</v>
      </c>
      <c r="AH20" s="18">
        <f t="shared" si="2"/>
        <v>14.245161290322583</v>
      </c>
    </row>
    <row r="21" spans="1:34" ht="16.5" customHeight="1">
      <c r="A21" s="11" t="s">
        <v>16</v>
      </c>
      <c r="B21" s="3">
        <v>14.5</v>
      </c>
      <c r="C21" s="3">
        <v>16.9</v>
      </c>
      <c r="D21" s="3">
        <v>19.5</v>
      </c>
      <c r="E21" s="3">
        <v>13.7</v>
      </c>
      <c r="F21" s="3">
        <v>12.1</v>
      </c>
      <c r="G21" s="3">
        <v>15.8</v>
      </c>
      <c r="H21" s="3">
        <v>19.9</v>
      </c>
      <c r="I21" s="3">
        <v>19.4</v>
      </c>
      <c r="J21" s="3">
        <v>15.4</v>
      </c>
      <c r="K21" s="3">
        <v>14.5</v>
      </c>
      <c r="L21" s="3">
        <v>12</v>
      </c>
      <c r="M21" s="3">
        <v>11.6</v>
      </c>
      <c r="N21" s="3">
        <v>13.9</v>
      </c>
      <c r="O21" s="3">
        <v>15</v>
      </c>
      <c r="P21" s="3">
        <v>12.8</v>
      </c>
      <c r="Q21" s="3">
        <v>12.3</v>
      </c>
      <c r="R21" s="3">
        <v>16.5</v>
      </c>
      <c r="S21" s="3">
        <v>16.9</v>
      </c>
      <c r="T21" s="3">
        <v>19.4</v>
      </c>
      <c r="U21" s="3">
        <v>21</v>
      </c>
      <c r="V21" s="3">
        <v>22.1</v>
      </c>
      <c r="W21" s="3">
        <v>19.4</v>
      </c>
      <c r="X21" s="3">
        <v>15.9</v>
      </c>
      <c r="Y21" s="3">
        <v>16.8</v>
      </c>
      <c r="Z21" s="3">
        <v>16.4</v>
      </c>
      <c r="AA21" s="3">
        <v>15.4</v>
      </c>
      <c r="AB21" s="25">
        <v>15.6</v>
      </c>
      <c r="AC21" s="25">
        <v>16.1</v>
      </c>
      <c r="AD21" s="25">
        <v>17.5</v>
      </c>
      <c r="AE21" s="25">
        <v>19.4</v>
      </c>
      <c r="AF21" s="25">
        <v>18.6</v>
      </c>
      <c r="AG21" s="18">
        <f t="shared" si="1"/>
        <v>11.6</v>
      </c>
      <c r="AH21" s="18">
        <f t="shared" si="2"/>
        <v>16.33225806451613</v>
      </c>
    </row>
    <row r="22" spans="1:34" ht="16.5" customHeight="1">
      <c r="A22" s="11" t="s">
        <v>17</v>
      </c>
      <c r="B22" s="3">
        <v>10</v>
      </c>
      <c r="C22" s="3">
        <v>15.3</v>
      </c>
      <c r="D22" s="3">
        <v>15.3</v>
      </c>
      <c r="E22" s="3">
        <v>9.2</v>
      </c>
      <c r="F22" s="3">
        <v>12.3</v>
      </c>
      <c r="G22" s="3">
        <v>10.6</v>
      </c>
      <c r="H22" s="3">
        <v>9.7</v>
      </c>
      <c r="I22" s="3">
        <v>11.9</v>
      </c>
      <c r="J22" s="3">
        <v>12.4</v>
      </c>
      <c r="K22" s="3">
        <v>8.7</v>
      </c>
      <c r="L22" s="3">
        <v>7.9</v>
      </c>
      <c r="M22" s="3">
        <v>14.2</v>
      </c>
      <c r="N22" s="3">
        <v>13.4</v>
      </c>
      <c r="O22" s="3">
        <v>10.1</v>
      </c>
      <c r="P22" s="3">
        <v>9</v>
      </c>
      <c r="Q22" s="3">
        <v>11</v>
      </c>
      <c r="R22" s="3">
        <v>11.3</v>
      </c>
      <c r="S22" s="3">
        <v>10.2</v>
      </c>
      <c r="T22" s="3">
        <v>9.6</v>
      </c>
      <c r="U22" s="3">
        <v>11.9</v>
      </c>
      <c r="V22" s="3">
        <v>10.3</v>
      </c>
      <c r="W22" s="3">
        <v>14.7</v>
      </c>
      <c r="X22" s="3">
        <v>14.7</v>
      </c>
      <c r="Y22" s="3">
        <v>15.9</v>
      </c>
      <c r="Z22" s="3">
        <v>16.3</v>
      </c>
      <c r="AA22" s="3">
        <v>13.3</v>
      </c>
      <c r="AB22" s="3">
        <v>15.7</v>
      </c>
      <c r="AC22" s="3">
        <v>12.1</v>
      </c>
      <c r="AD22" s="3">
        <v>11.6</v>
      </c>
      <c r="AE22" s="3">
        <v>12.9</v>
      </c>
      <c r="AF22" s="3">
        <v>16.4</v>
      </c>
      <c r="AG22" s="18">
        <f t="shared" si="1"/>
        <v>7.9</v>
      </c>
      <c r="AH22" s="18">
        <f t="shared" si="2"/>
        <v>12.19032258064516</v>
      </c>
    </row>
    <row r="23" spans="1:34" ht="16.5" customHeight="1">
      <c r="A23" s="11" t="s">
        <v>18</v>
      </c>
      <c r="B23" s="4">
        <v>14.6</v>
      </c>
      <c r="C23" s="4">
        <v>15.6</v>
      </c>
      <c r="D23" s="4">
        <v>16.2</v>
      </c>
      <c r="E23" s="4">
        <v>12.8</v>
      </c>
      <c r="F23" s="4">
        <v>12.7</v>
      </c>
      <c r="G23" s="4">
        <v>11.7</v>
      </c>
      <c r="H23" s="4">
        <v>10.4</v>
      </c>
      <c r="I23" s="4">
        <v>16.1</v>
      </c>
      <c r="J23" s="4">
        <v>15.8</v>
      </c>
      <c r="K23" s="4">
        <v>12.1</v>
      </c>
      <c r="L23" s="4">
        <v>12.1</v>
      </c>
      <c r="M23" s="4">
        <v>12.6</v>
      </c>
      <c r="N23" s="4">
        <v>12.8</v>
      </c>
      <c r="O23" s="4">
        <v>14.1</v>
      </c>
      <c r="P23" s="4">
        <v>10.7</v>
      </c>
      <c r="Q23" s="4">
        <v>11.1</v>
      </c>
      <c r="R23" s="4">
        <v>11.7</v>
      </c>
      <c r="S23" s="4">
        <v>10.4</v>
      </c>
      <c r="T23" s="4">
        <v>11.7</v>
      </c>
      <c r="U23" s="4">
        <v>12</v>
      </c>
      <c r="V23" s="4">
        <v>15.1</v>
      </c>
      <c r="W23" s="4">
        <v>16</v>
      </c>
      <c r="X23" s="4">
        <v>15</v>
      </c>
      <c r="Y23" s="4">
        <v>14.7</v>
      </c>
      <c r="Z23" s="4">
        <v>15</v>
      </c>
      <c r="AA23" s="4">
        <v>16</v>
      </c>
      <c r="AB23" s="4">
        <v>16.6</v>
      </c>
      <c r="AC23" s="4">
        <v>13.8</v>
      </c>
      <c r="AD23" s="4">
        <v>12.9</v>
      </c>
      <c r="AE23" s="4">
        <v>11.7</v>
      </c>
      <c r="AF23" s="4">
        <v>13.5</v>
      </c>
      <c r="AG23" s="18">
        <f t="shared" si="1"/>
        <v>10.4</v>
      </c>
      <c r="AH23" s="18">
        <f t="shared" si="2"/>
        <v>13.46774193548387</v>
      </c>
    </row>
    <row r="24" spans="1:34" ht="16.5" customHeight="1">
      <c r="A24" s="11" t="s">
        <v>19</v>
      </c>
      <c r="B24" s="3">
        <v>12.9</v>
      </c>
      <c r="C24" s="3">
        <v>16.8</v>
      </c>
      <c r="D24" s="3">
        <v>14.9</v>
      </c>
      <c r="E24" s="3">
        <v>14.3</v>
      </c>
      <c r="F24" s="3">
        <v>12.7</v>
      </c>
      <c r="G24" s="3">
        <v>12.3</v>
      </c>
      <c r="H24" s="3">
        <v>17.1</v>
      </c>
      <c r="I24" s="3">
        <v>16.2</v>
      </c>
      <c r="J24" s="3">
        <v>15</v>
      </c>
      <c r="K24" s="3">
        <v>15.2</v>
      </c>
      <c r="L24" s="3">
        <v>12.3</v>
      </c>
      <c r="M24" s="3">
        <v>11.8</v>
      </c>
      <c r="N24" s="3">
        <v>13.5</v>
      </c>
      <c r="O24" s="3">
        <v>14.2</v>
      </c>
      <c r="P24" s="3">
        <v>12.3</v>
      </c>
      <c r="Q24" s="3">
        <v>13.2</v>
      </c>
      <c r="R24" s="3">
        <v>13</v>
      </c>
      <c r="S24" s="3">
        <v>11.7</v>
      </c>
      <c r="T24" s="3">
        <v>14.3</v>
      </c>
      <c r="U24" s="3">
        <v>17.3</v>
      </c>
      <c r="V24" s="3">
        <v>18.4</v>
      </c>
      <c r="W24" s="3">
        <v>17.3</v>
      </c>
      <c r="X24" s="3">
        <v>15.7</v>
      </c>
      <c r="Y24" s="3">
        <v>16</v>
      </c>
      <c r="Z24" s="3">
        <v>10.3</v>
      </c>
      <c r="AA24" s="3">
        <v>11.9</v>
      </c>
      <c r="AB24" s="25">
        <v>16.1</v>
      </c>
      <c r="AC24" s="25">
        <v>17</v>
      </c>
      <c r="AD24" s="25">
        <v>17.6</v>
      </c>
      <c r="AE24" s="25">
        <v>17.7</v>
      </c>
      <c r="AF24" s="25">
        <v>15.8</v>
      </c>
      <c r="AG24" s="18">
        <f t="shared" si="1"/>
        <v>10.3</v>
      </c>
      <c r="AH24" s="18">
        <f t="shared" si="2"/>
        <v>14.670967741935485</v>
      </c>
    </row>
    <row r="25" spans="1:34" ht="16.5" customHeight="1">
      <c r="A25" s="11" t="s">
        <v>20</v>
      </c>
      <c r="B25" s="3">
        <v>14.8</v>
      </c>
      <c r="C25" s="3">
        <v>16.8</v>
      </c>
      <c r="D25" s="3">
        <v>18.7</v>
      </c>
      <c r="E25" s="3">
        <v>13.5</v>
      </c>
      <c r="F25" s="3">
        <v>13.4</v>
      </c>
      <c r="G25" s="3">
        <v>15.1</v>
      </c>
      <c r="H25" s="3">
        <v>18.4</v>
      </c>
      <c r="I25" s="3">
        <v>15.6</v>
      </c>
      <c r="J25" s="3">
        <v>14.3</v>
      </c>
      <c r="K25" s="3">
        <v>12.2</v>
      </c>
      <c r="L25" s="3">
        <v>12.7</v>
      </c>
      <c r="M25" s="3">
        <v>14.5</v>
      </c>
      <c r="N25" s="3">
        <v>16.8</v>
      </c>
      <c r="O25" s="3">
        <v>14.2</v>
      </c>
      <c r="P25" s="3">
        <v>11.9</v>
      </c>
      <c r="Q25" s="3">
        <v>12.3</v>
      </c>
      <c r="R25" s="3">
        <v>12.5</v>
      </c>
      <c r="S25" s="3">
        <v>14.8</v>
      </c>
      <c r="T25" s="3">
        <v>14.5</v>
      </c>
      <c r="U25" s="3">
        <v>14.6</v>
      </c>
      <c r="V25" s="3">
        <v>15.2</v>
      </c>
      <c r="W25" s="3">
        <v>16.2</v>
      </c>
      <c r="X25" s="3">
        <v>18.9</v>
      </c>
      <c r="Y25" s="3">
        <v>17.5</v>
      </c>
      <c r="Z25" s="3">
        <v>16.6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18">
        <f>MIN(B25:AF25)</f>
        <v>11.9</v>
      </c>
      <c r="AH25" s="18">
        <f t="shared" si="2"/>
        <v>15.04</v>
      </c>
    </row>
    <row r="26" spans="1:34" s="6" customFormat="1" ht="16.5" customHeight="1">
      <c r="A26" s="15" t="s">
        <v>41</v>
      </c>
      <c r="B26" s="23">
        <f>MIN(B5:B25)</f>
        <v>8.3</v>
      </c>
      <c r="C26" s="23">
        <f aca="true" t="shared" si="3" ref="C26:O26">MIN(C5:C25)</f>
        <v>12.5</v>
      </c>
      <c r="D26" s="23">
        <f t="shared" si="3"/>
        <v>14</v>
      </c>
      <c r="E26" s="23">
        <f t="shared" si="3"/>
        <v>9.2</v>
      </c>
      <c r="F26" s="23">
        <f t="shared" si="3"/>
        <v>7.8</v>
      </c>
      <c r="G26" s="23">
        <f t="shared" si="3"/>
        <v>7.8</v>
      </c>
      <c r="H26" s="23">
        <f t="shared" si="3"/>
        <v>9.7</v>
      </c>
      <c r="I26" s="23">
        <f t="shared" si="3"/>
        <v>11.9</v>
      </c>
      <c r="J26" s="23">
        <f t="shared" si="3"/>
        <v>11.9</v>
      </c>
      <c r="K26" s="23">
        <f t="shared" si="3"/>
        <v>8.7</v>
      </c>
      <c r="L26" s="23">
        <f t="shared" si="3"/>
        <v>7.6</v>
      </c>
      <c r="M26" s="23">
        <f t="shared" si="3"/>
        <v>7.8</v>
      </c>
      <c r="N26" s="23">
        <f t="shared" si="3"/>
        <v>9.3</v>
      </c>
      <c r="O26" s="23">
        <f t="shared" si="3"/>
        <v>10</v>
      </c>
      <c r="P26" s="23">
        <f aca="true" t="shared" si="4" ref="P26:U26">MIN(P5:P25)</f>
        <v>7.8</v>
      </c>
      <c r="Q26" s="23">
        <f t="shared" si="4"/>
        <v>7.4</v>
      </c>
      <c r="R26" s="23">
        <f t="shared" si="4"/>
        <v>8.2</v>
      </c>
      <c r="S26" s="23">
        <f t="shared" si="4"/>
        <v>8</v>
      </c>
      <c r="T26" s="23">
        <f t="shared" si="4"/>
        <v>9.6</v>
      </c>
      <c r="U26" s="23">
        <f t="shared" si="4"/>
        <v>10.4</v>
      </c>
      <c r="V26" s="23">
        <f aca="true" t="shared" si="5" ref="V26:AF26">MIN(V5:V25)</f>
        <v>10.3</v>
      </c>
      <c r="W26" s="23">
        <f t="shared" si="5"/>
        <v>11.9</v>
      </c>
      <c r="X26" s="23">
        <f t="shared" si="5"/>
        <v>13.6</v>
      </c>
      <c r="Y26" s="23">
        <f t="shared" si="5"/>
        <v>11.7</v>
      </c>
      <c r="Z26" s="23">
        <f t="shared" si="5"/>
        <v>10.3</v>
      </c>
      <c r="AA26" s="23">
        <f t="shared" si="5"/>
        <v>11.7</v>
      </c>
      <c r="AB26" s="23">
        <f t="shared" si="5"/>
        <v>13.9</v>
      </c>
      <c r="AC26" s="23">
        <f t="shared" si="5"/>
        <v>11.7</v>
      </c>
      <c r="AD26" s="23">
        <f t="shared" si="5"/>
        <v>11.5</v>
      </c>
      <c r="AE26" s="23">
        <f t="shared" si="5"/>
        <v>11.6</v>
      </c>
      <c r="AF26" s="23">
        <f t="shared" si="5"/>
        <v>11.6</v>
      </c>
      <c r="AG26" s="19">
        <f>MIN(AG5:AG25)</f>
        <v>7.4</v>
      </c>
      <c r="AH26" s="49">
        <f>AVERAGE(AH5:AH25)</f>
        <v>14.71909677419355</v>
      </c>
    </row>
    <row r="27" ht="12.75">
      <c r="A27" s="54" t="s">
        <v>49</v>
      </c>
    </row>
    <row r="28" ht="12.75">
      <c r="A28" s="53" t="s">
        <v>50</v>
      </c>
    </row>
  </sheetData>
  <sheetProtection password="C6EC" sheet="1"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C10">
      <selection activeCell="AG26" sqref="AG26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5.8515625" style="20" bestFit="1" customWidth="1"/>
    <col min="34" max="35" width="9.140625" style="1" customWidth="1"/>
  </cols>
  <sheetData>
    <row r="1" spans="1:33" ht="19.5" customHeight="1" thickBo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5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3"/>
      <c r="AI2" s="13"/>
    </row>
    <row r="3" spans="1:35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44</v>
      </c>
      <c r="AH3" s="14"/>
      <c r="AI3" s="14"/>
    </row>
    <row r="4" spans="1:35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14"/>
      <c r="AI4" s="14"/>
    </row>
    <row r="5" spans="1:33" ht="16.5" customHeight="1" thickTop="1">
      <c r="A5" s="10" t="s">
        <v>0</v>
      </c>
      <c r="B5" s="3">
        <v>71.33333333333333</v>
      </c>
      <c r="C5" s="3">
        <v>67.79166666666667</v>
      </c>
      <c r="D5" s="3">
        <v>61.916666666666664</v>
      </c>
      <c r="E5" s="3">
        <v>67.16666666666667</v>
      </c>
      <c r="F5" s="3">
        <v>65.66666666666667</v>
      </c>
      <c r="G5" s="3">
        <v>65.125</v>
      </c>
      <c r="H5" s="3">
        <v>60.916666666666664</v>
      </c>
      <c r="I5" s="3">
        <v>70.91666666666667</v>
      </c>
      <c r="J5" s="3">
        <v>71.70833333333333</v>
      </c>
      <c r="K5" s="3">
        <v>61.833333333333336</v>
      </c>
      <c r="L5" s="3">
        <v>68.875</v>
      </c>
      <c r="M5" s="3">
        <v>68.04166666666667</v>
      </c>
      <c r="N5" s="3">
        <v>64.66666666666667</v>
      </c>
      <c r="O5" s="3">
        <v>58.5</v>
      </c>
      <c r="P5" s="3">
        <v>59.291666666666664</v>
      </c>
      <c r="Q5" s="3">
        <v>57.708333333333336</v>
      </c>
      <c r="R5" s="3">
        <v>50.208333333333336</v>
      </c>
      <c r="S5" s="3">
        <v>59.791666666666664</v>
      </c>
      <c r="T5" s="3">
        <v>55.875</v>
      </c>
      <c r="U5" s="3">
        <v>54.375</v>
      </c>
      <c r="V5" s="3">
        <v>54.958333333333336</v>
      </c>
      <c r="W5" s="3">
        <v>51.208333333333336</v>
      </c>
      <c r="X5" s="3">
        <v>79.625</v>
      </c>
      <c r="Y5" s="3">
        <v>89.41666666666667</v>
      </c>
      <c r="Z5" s="3">
        <v>80.54166666666667</v>
      </c>
      <c r="AA5" s="3">
        <v>78.29166666666667</v>
      </c>
      <c r="AB5" s="25">
        <v>71.29166666666667</v>
      </c>
      <c r="AC5" s="25">
        <v>59.708333333333336</v>
      </c>
      <c r="AD5" s="25">
        <v>55.958333333333336</v>
      </c>
      <c r="AE5" s="25">
        <v>70.375</v>
      </c>
      <c r="AF5" s="25">
        <v>89.79166666666667</v>
      </c>
      <c r="AG5" s="18">
        <f>AVERAGE(B5:AF5)</f>
        <v>65.8991935483871</v>
      </c>
    </row>
    <row r="6" spans="1:33" ht="16.5" customHeight="1">
      <c r="A6" s="11" t="s">
        <v>1</v>
      </c>
      <c r="B6" s="3">
        <v>69.75</v>
      </c>
      <c r="C6" s="3">
        <v>69.70833333333333</v>
      </c>
      <c r="D6" s="3">
        <v>65</v>
      </c>
      <c r="E6" s="3">
        <v>65.95652173913044</v>
      </c>
      <c r="F6" s="3">
        <v>54.375</v>
      </c>
      <c r="G6" s="3">
        <v>54.416666666666664</v>
      </c>
      <c r="H6" s="3">
        <v>56</v>
      </c>
      <c r="I6" s="3">
        <v>65.04166666666667</v>
      </c>
      <c r="J6" s="3">
        <v>55.75</v>
      </c>
      <c r="K6" s="3">
        <v>50.083333333333336</v>
      </c>
      <c r="L6" s="3">
        <v>49.416666666666664</v>
      </c>
      <c r="M6" s="3">
        <v>50.208333333333336</v>
      </c>
      <c r="N6" s="3">
        <v>62.416666666666664</v>
      </c>
      <c r="O6" s="3">
        <v>45.291666666666664</v>
      </c>
      <c r="P6" s="3">
        <v>50.208333333333336</v>
      </c>
      <c r="Q6" s="3">
        <v>55.833333333333336</v>
      </c>
      <c r="R6" s="3">
        <v>61.25</v>
      </c>
      <c r="S6" s="3">
        <v>63.125</v>
      </c>
      <c r="T6" s="3">
        <v>60.958333333333336</v>
      </c>
      <c r="U6" s="3">
        <v>60.666666666666664</v>
      </c>
      <c r="V6" s="3">
        <v>56.791666666666664</v>
      </c>
      <c r="W6" s="3">
        <v>60.041666666666664</v>
      </c>
      <c r="X6" s="3">
        <v>72.70833333333333</v>
      </c>
      <c r="Y6" s="3">
        <v>70.58333333333333</v>
      </c>
      <c r="Z6" s="3">
        <v>75.5</v>
      </c>
      <c r="AA6" s="3">
        <v>63.166666666666664</v>
      </c>
      <c r="AB6" s="25">
        <v>60</v>
      </c>
      <c r="AC6" s="25">
        <v>59.041666666666664</v>
      </c>
      <c r="AD6" s="25">
        <v>57.875</v>
      </c>
      <c r="AE6" s="25">
        <v>58.458333333333336</v>
      </c>
      <c r="AF6" s="25">
        <v>59.791666666666664</v>
      </c>
      <c r="AG6" s="18">
        <f aca="true" t="shared" si="1" ref="AG6:AG24">AVERAGE(B6:AF6)</f>
        <v>59.981124357176256</v>
      </c>
    </row>
    <row r="7" spans="1:33" ht="16.5" customHeight="1">
      <c r="A7" s="11" t="s">
        <v>2</v>
      </c>
      <c r="B7" s="3">
        <v>54.708333333333336</v>
      </c>
      <c r="C7" s="3">
        <v>42.125</v>
      </c>
      <c r="D7" s="3">
        <v>45.583333333333336</v>
      </c>
      <c r="E7" s="3">
        <v>48.541666666666664</v>
      </c>
      <c r="F7" s="3">
        <v>42.875</v>
      </c>
      <c r="G7" s="3">
        <v>40.125</v>
      </c>
      <c r="H7" s="3">
        <v>38.416666666666664</v>
      </c>
      <c r="I7" s="3">
        <v>42.458333333333336</v>
      </c>
      <c r="J7" s="3">
        <v>53.5</v>
      </c>
      <c r="K7" s="3">
        <v>39.375</v>
      </c>
      <c r="L7" s="3">
        <v>49.208333333333336</v>
      </c>
      <c r="M7" s="3">
        <v>46.458333333333336</v>
      </c>
      <c r="N7" s="3">
        <v>44.5</v>
      </c>
      <c r="O7" s="3">
        <v>40.791666666666664</v>
      </c>
      <c r="P7" s="3">
        <v>45.833333333333336</v>
      </c>
      <c r="Q7" s="3">
        <v>44.166666666666664</v>
      </c>
      <c r="R7" s="3">
        <v>41.583333333333336</v>
      </c>
      <c r="S7" s="3">
        <v>47.375</v>
      </c>
      <c r="T7" s="3">
        <v>46.083333333333336</v>
      </c>
      <c r="U7" s="3">
        <v>40.75</v>
      </c>
      <c r="V7" s="3">
        <v>35.375</v>
      </c>
      <c r="W7" s="3">
        <v>39.875</v>
      </c>
      <c r="X7" s="3">
        <v>53.5</v>
      </c>
      <c r="Y7" s="3">
        <v>50.208333333333336</v>
      </c>
      <c r="Z7" s="3">
        <v>71.75</v>
      </c>
      <c r="AA7" s="3">
        <v>59.791666666666664</v>
      </c>
      <c r="AB7" s="25">
        <v>46.5</v>
      </c>
      <c r="AC7" s="25">
        <v>38.375</v>
      </c>
      <c r="AD7" s="25">
        <v>31.708333333333332</v>
      </c>
      <c r="AE7" s="25">
        <v>34.791666666666664</v>
      </c>
      <c r="AF7" s="25">
        <v>55.75</v>
      </c>
      <c r="AG7" s="18">
        <f t="shared" si="1"/>
        <v>45.55107526881721</v>
      </c>
    </row>
    <row r="8" spans="1:33" ht="16.5" customHeight="1">
      <c r="A8" s="11" t="s">
        <v>3</v>
      </c>
      <c r="B8" s="3">
        <v>53.75</v>
      </c>
      <c r="C8" s="3">
        <v>54.166666666666664</v>
      </c>
      <c r="D8" s="3">
        <v>46.13636363636363</v>
      </c>
      <c r="E8" s="3">
        <v>49.05263157894737</v>
      </c>
      <c r="F8" s="3">
        <v>58.208333333333336</v>
      </c>
      <c r="G8" s="3">
        <v>55.958333333333336</v>
      </c>
      <c r="H8" s="3">
        <v>54.5</v>
      </c>
      <c r="I8" s="3">
        <v>52.833333333333336</v>
      </c>
      <c r="J8" s="3">
        <v>52.541666666666664</v>
      </c>
      <c r="K8" s="3">
        <v>52.416666666666664</v>
      </c>
      <c r="L8" s="3">
        <v>56.208333333333336</v>
      </c>
      <c r="M8" s="3">
        <v>56.791666666666664</v>
      </c>
      <c r="N8" s="3">
        <v>53.916666666666664</v>
      </c>
      <c r="O8" s="3">
        <v>47.333333333333336</v>
      </c>
      <c r="P8" s="3">
        <v>57.333333333333336</v>
      </c>
      <c r="Q8" s="3">
        <v>55.666666666666664</v>
      </c>
      <c r="R8" s="3">
        <v>55.833333333333336</v>
      </c>
      <c r="S8" s="3">
        <v>57.708333333333336</v>
      </c>
      <c r="T8" s="3">
        <v>55.758012820512825</v>
      </c>
      <c r="U8" s="3">
        <v>51.608695652173914</v>
      </c>
      <c r="V8" s="3">
        <v>49.583333333333336</v>
      </c>
      <c r="W8" s="3">
        <v>45.958333333333336</v>
      </c>
      <c r="X8" s="3">
        <v>50.166666666666664</v>
      </c>
      <c r="Y8" s="3">
        <v>49</v>
      </c>
      <c r="Z8" s="3">
        <v>53.5</v>
      </c>
      <c r="AA8" s="3">
        <v>58.25</v>
      </c>
      <c r="AB8" s="25">
        <v>51.75</v>
      </c>
      <c r="AC8" s="25">
        <v>48.166666666666664</v>
      </c>
      <c r="AD8" s="25">
        <v>49.916666666666664</v>
      </c>
      <c r="AE8" s="25">
        <v>49.208333333333336</v>
      </c>
      <c r="AF8" s="25">
        <v>48.958333333333336</v>
      </c>
      <c r="AG8" s="18">
        <f t="shared" si="1"/>
        <v>52.650990441548316</v>
      </c>
    </row>
    <row r="9" spans="1:33" ht="16.5" customHeight="1">
      <c r="A9" s="11" t="s">
        <v>4</v>
      </c>
      <c r="B9" s="3">
        <v>44.333333333333336</v>
      </c>
      <c r="C9" s="3">
        <v>42.958333333333336</v>
      </c>
      <c r="D9" s="3">
        <v>42.583333333333336</v>
      </c>
      <c r="E9" s="3">
        <v>38.25</v>
      </c>
      <c r="F9" s="3">
        <v>47.25</v>
      </c>
      <c r="G9" s="3">
        <v>45.875</v>
      </c>
      <c r="H9" s="3">
        <v>43.541666666666664</v>
      </c>
      <c r="I9" s="3">
        <v>40.375</v>
      </c>
      <c r="J9" s="3">
        <v>41.458333333333336</v>
      </c>
      <c r="K9" s="3">
        <v>42.583333333333336</v>
      </c>
      <c r="L9" s="3">
        <v>47.666666666666664</v>
      </c>
      <c r="M9" s="3">
        <v>51.333333333333336</v>
      </c>
      <c r="N9" s="3">
        <v>49.625</v>
      </c>
      <c r="O9" s="3">
        <v>45.041666666666664</v>
      </c>
      <c r="P9" s="3">
        <v>42.666666666666664</v>
      </c>
      <c r="Q9" s="3">
        <v>46.458333333333336</v>
      </c>
      <c r="R9" s="3">
        <v>47.25</v>
      </c>
      <c r="S9" s="3">
        <v>44.041666666666664</v>
      </c>
      <c r="T9" s="3">
        <v>40.583333333333336</v>
      </c>
      <c r="U9" s="3">
        <v>35.291666666666664</v>
      </c>
      <c r="V9" s="3">
        <v>31.625</v>
      </c>
      <c r="W9" s="3">
        <v>34.083333333333336</v>
      </c>
      <c r="X9" s="3">
        <v>37.791666666666664</v>
      </c>
      <c r="Y9" s="3">
        <v>33.875</v>
      </c>
      <c r="Z9" s="3">
        <v>46.166666666666664</v>
      </c>
      <c r="AA9" s="3">
        <v>50.416666666666664</v>
      </c>
      <c r="AB9" s="25">
        <v>43.833333333333336</v>
      </c>
      <c r="AC9" s="25">
        <v>37.125</v>
      </c>
      <c r="AD9" s="25">
        <v>37.583333333333336</v>
      </c>
      <c r="AE9" s="25">
        <v>36.166666666666664</v>
      </c>
      <c r="AF9" s="25">
        <v>36.708333333333336</v>
      </c>
      <c r="AG9" s="18">
        <f t="shared" si="1"/>
        <v>42.081989247311824</v>
      </c>
    </row>
    <row r="10" spans="1:33" ht="16.5" customHeight="1">
      <c r="A10" s="11" t="s">
        <v>5</v>
      </c>
      <c r="B10" s="3">
        <v>61.29</v>
      </c>
      <c r="C10" s="3">
        <v>61.79</v>
      </c>
      <c r="D10" s="3">
        <v>62</v>
      </c>
      <c r="E10" s="3">
        <v>62.96</v>
      </c>
      <c r="F10" s="3">
        <v>53.79</v>
      </c>
      <c r="G10" s="3">
        <v>54.13</v>
      </c>
      <c r="H10" s="3">
        <v>49.96</v>
      </c>
      <c r="I10" s="3">
        <v>51.42</v>
      </c>
      <c r="J10" s="3">
        <v>65.42</v>
      </c>
      <c r="K10" s="3">
        <v>47.08</v>
      </c>
      <c r="L10" s="3">
        <v>43.96</v>
      </c>
      <c r="M10" s="3">
        <v>50.92</v>
      </c>
      <c r="N10" s="3">
        <v>53.67</v>
      </c>
      <c r="O10" s="3">
        <v>46</v>
      </c>
      <c r="P10" s="3">
        <v>40.96</v>
      </c>
      <c r="Q10" s="3">
        <v>46.88</v>
      </c>
      <c r="R10" s="3">
        <v>55.38</v>
      </c>
      <c r="S10" s="3">
        <v>59.08</v>
      </c>
      <c r="T10" s="3">
        <v>53.96</v>
      </c>
      <c r="U10" s="3">
        <v>51.71</v>
      </c>
      <c r="V10" s="3">
        <v>56.38</v>
      </c>
      <c r="W10" s="3">
        <v>61.21</v>
      </c>
      <c r="X10" s="3">
        <v>74.17</v>
      </c>
      <c r="Y10" s="3">
        <v>63.88</v>
      </c>
      <c r="Z10" s="3">
        <v>76.58</v>
      </c>
      <c r="AA10" s="3">
        <v>71.25</v>
      </c>
      <c r="AB10" s="25">
        <v>56.92</v>
      </c>
      <c r="AC10" s="25">
        <v>47.13</v>
      </c>
      <c r="AD10" s="25">
        <v>48.58</v>
      </c>
      <c r="AE10" s="25">
        <v>48.08</v>
      </c>
      <c r="AF10" s="25">
        <v>71.21</v>
      </c>
      <c r="AG10" s="18">
        <f t="shared" si="1"/>
        <v>56.379032258064534</v>
      </c>
    </row>
    <row r="11" spans="1:33" ht="16.5" customHeight="1">
      <c r="A11" s="11" t="s">
        <v>6</v>
      </c>
      <c r="B11" s="3">
        <v>67.5</v>
      </c>
      <c r="C11" s="3">
        <v>69.5</v>
      </c>
      <c r="D11" s="3">
        <v>70.66666666666667</v>
      </c>
      <c r="E11" s="3">
        <v>64.75</v>
      </c>
      <c r="F11" s="3">
        <v>62.583333333333336</v>
      </c>
      <c r="G11" s="3">
        <v>63.708333333333336</v>
      </c>
      <c r="H11" s="3">
        <v>64.70833333333333</v>
      </c>
      <c r="I11" s="3">
        <v>64.04166666666667</v>
      </c>
      <c r="J11" s="3">
        <v>60.666666666666664</v>
      </c>
      <c r="K11" s="3">
        <v>53.916666666666664</v>
      </c>
      <c r="L11" s="3">
        <v>57.416666666666664</v>
      </c>
      <c r="M11" s="3">
        <v>62.25</v>
      </c>
      <c r="N11" s="3">
        <v>60.166666666666664</v>
      </c>
      <c r="O11" s="3">
        <v>53.375</v>
      </c>
      <c r="P11" s="3">
        <v>55.458333333333336</v>
      </c>
      <c r="Q11" s="3">
        <v>60.791666666666664</v>
      </c>
      <c r="R11" s="3">
        <v>62.708333333333336</v>
      </c>
      <c r="S11" s="3">
        <v>62.666666666666664</v>
      </c>
      <c r="T11" s="3">
        <v>62.333333333333336</v>
      </c>
      <c r="U11" s="3">
        <v>62.333333333333336</v>
      </c>
      <c r="V11" s="3">
        <v>60.791666666666664</v>
      </c>
      <c r="W11" s="3">
        <v>57.791666666666664</v>
      </c>
      <c r="X11" s="3">
        <v>61</v>
      </c>
      <c r="Y11" s="3">
        <v>59.791666666666664</v>
      </c>
      <c r="Z11" s="3">
        <v>57.916666666666664</v>
      </c>
      <c r="AA11" s="3">
        <v>61.833333333333336</v>
      </c>
      <c r="AB11" s="25">
        <v>59.75</v>
      </c>
      <c r="AC11" s="25">
        <v>55.5</v>
      </c>
      <c r="AD11" s="25">
        <v>54.791666666666664</v>
      </c>
      <c r="AE11" s="25">
        <v>53.666666666666664</v>
      </c>
      <c r="AF11" s="25">
        <v>56.75</v>
      </c>
      <c r="AG11" s="18">
        <f t="shared" si="1"/>
        <v>60.681451612903224</v>
      </c>
    </row>
    <row r="12" spans="1:33" ht="16.5" customHeight="1">
      <c r="A12" s="11" t="s">
        <v>7</v>
      </c>
      <c r="B12" s="3">
        <v>58.708333333333336</v>
      </c>
      <c r="C12" s="3">
        <v>54.958333333333336</v>
      </c>
      <c r="D12" s="3">
        <v>52.291666666666664</v>
      </c>
      <c r="E12" s="3">
        <v>53.25</v>
      </c>
      <c r="F12" s="3">
        <v>51.5</v>
      </c>
      <c r="G12" s="3">
        <v>50.208333333333336</v>
      </c>
      <c r="H12" s="3">
        <v>49.708333333333336</v>
      </c>
      <c r="I12" s="3">
        <v>57.208333333333336</v>
      </c>
      <c r="J12" s="3">
        <v>58.916666666666664</v>
      </c>
      <c r="K12" s="3">
        <v>48</v>
      </c>
      <c r="L12" s="3">
        <v>58.708333333333336</v>
      </c>
      <c r="M12" s="3">
        <v>55.583333333333336</v>
      </c>
      <c r="N12" s="3">
        <v>53.916666666666664</v>
      </c>
      <c r="O12" s="3">
        <v>45.208333333333336</v>
      </c>
      <c r="P12" s="3">
        <v>47.208333333333336</v>
      </c>
      <c r="Q12" s="3">
        <v>45.25</v>
      </c>
      <c r="R12" s="3">
        <v>48.208333333333336</v>
      </c>
      <c r="S12" s="3">
        <v>50.958333333333336</v>
      </c>
      <c r="T12" s="3">
        <v>44.958333333333336</v>
      </c>
      <c r="U12" s="3">
        <v>38.458333333333336</v>
      </c>
      <c r="V12" s="3">
        <v>40.625</v>
      </c>
      <c r="W12" s="3">
        <v>49.083333333333336</v>
      </c>
      <c r="X12" s="3">
        <v>77.5</v>
      </c>
      <c r="Y12" s="3">
        <v>77.29166666666667</v>
      </c>
      <c r="Z12" s="3">
        <v>86.75</v>
      </c>
      <c r="AA12" s="3">
        <v>75.04166666666667</v>
      </c>
      <c r="AB12" s="25">
        <v>60.875</v>
      </c>
      <c r="AC12" s="25">
        <v>42.458333333333336</v>
      </c>
      <c r="AD12" s="25">
        <v>33.5</v>
      </c>
      <c r="AE12" s="25">
        <v>41</v>
      </c>
      <c r="AF12" s="25">
        <v>87.5</v>
      </c>
      <c r="AG12" s="18">
        <f t="shared" si="1"/>
        <v>54.672043010752695</v>
      </c>
    </row>
    <row r="13" spans="1:33" ht="16.5" customHeight="1">
      <c r="A13" s="11" t="s">
        <v>8</v>
      </c>
      <c r="B13" s="3">
        <v>71.04166666666667</v>
      </c>
      <c r="C13" s="3">
        <v>67.66666666666667</v>
      </c>
      <c r="D13" s="3">
        <v>64.5</v>
      </c>
      <c r="E13" s="3">
        <v>66.70833333333333</v>
      </c>
      <c r="F13" s="3">
        <v>64.66666666666667</v>
      </c>
      <c r="G13" s="3">
        <v>60.666666666666664</v>
      </c>
      <c r="H13" s="3">
        <v>63.75</v>
      </c>
      <c r="I13" s="3">
        <v>70.41666666666667</v>
      </c>
      <c r="J13" s="3">
        <v>67.16666666666667</v>
      </c>
      <c r="K13" s="3">
        <v>56.125</v>
      </c>
      <c r="L13" s="3">
        <v>65.95833333333333</v>
      </c>
      <c r="M13" s="3">
        <v>64</v>
      </c>
      <c r="N13" s="3">
        <v>59.541666666666664</v>
      </c>
      <c r="O13" s="3">
        <v>53.375</v>
      </c>
      <c r="P13" s="3">
        <v>52.833333333333336</v>
      </c>
      <c r="Q13" s="3">
        <v>54.208333333333336</v>
      </c>
      <c r="R13" s="3">
        <v>53.916666666666664</v>
      </c>
      <c r="S13" s="3">
        <v>53.916666666666664</v>
      </c>
      <c r="T13" s="3">
        <v>54.75</v>
      </c>
      <c r="U13" s="3">
        <v>47.458333333333336</v>
      </c>
      <c r="V13" s="3">
        <v>48.416666666666664</v>
      </c>
      <c r="W13" s="3">
        <v>54.583333333333336</v>
      </c>
      <c r="X13" s="3">
        <v>80.08333333333333</v>
      </c>
      <c r="Y13" s="3">
        <v>89.70833333333333</v>
      </c>
      <c r="Z13" s="3">
        <v>77.79166666666667</v>
      </c>
      <c r="AA13" s="3">
        <v>76.33333333333333</v>
      </c>
      <c r="AB13" s="25">
        <v>68.5</v>
      </c>
      <c r="AC13" s="25">
        <v>59.375</v>
      </c>
      <c r="AD13" s="25">
        <v>50.291666666666664</v>
      </c>
      <c r="AE13" s="25">
        <v>56.75</v>
      </c>
      <c r="AF13" s="25">
        <v>88.79166666666667</v>
      </c>
      <c r="AG13" s="18">
        <f t="shared" si="1"/>
        <v>63.33198924731183</v>
      </c>
    </row>
    <row r="14" spans="1:33" ht="16.5" customHeight="1">
      <c r="A14" s="11" t="s">
        <v>9</v>
      </c>
      <c r="B14" s="3">
        <v>59.916666666666664</v>
      </c>
      <c r="C14" s="3">
        <v>51.583333333333336</v>
      </c>
      <c r="D14" s="3">
        <v>47.833333333333336</v>
      </c>
      <c r="E14" s="3">
        <v>55.75</v>
      </c>
      <c r="F14" s="3">
        <v>52.541666666666664</v>
      </c>
      <c r="G14" s="3">
        <v>52.666666666666664</v>
      </c>
      <c r="H14" s="3">
        <v>53.083333333333336</v>
      </c>
      <c r="I14" s="3">
        <v>54.375</v>
      </c>
      <c r="J14" s="3">
        <v>50.791666666666664</v>
      </c>
      <c r="K14" s="3">
        <v>53.5</v>
      </c>
      <c r="L14" s="3">
        <v>60.708333333333336</v>
      </c>
      <c r="M14" s="3">
        <v>57.958333333333336</v>
      </c>
      <c r="N14" s="3">
        <v>50.041666666666664</v>
      </c>
      <c r="O14" s="3">
        <v>44.625</v>
      </c>
      <c r="P14" s="3">
        <v>49.375</v>
      </c>
      <c r="Q14" s="3">
        <v>45.541666666666664</v>
      </c>
      <c r="R14" s="3">
        <v>48</v>
      </c>
      <c r="S14" s="3">
        <v>47.375</v>
      </c>
      <c r="T14" s="3">
        <v>43.666666666666664</v>
      </c>
      <c r="U14" s="3">
        <v>38.416666666666664</v>
      </c>
      <c r="V14" s="3">
        <v>39.25</v>
      </c>
      <c r="W14" s="3">
        <v>40.291666666666664</v>
      </c>
      <c r="X14" s="3">
        <v>63.708333333333336</v>
      </c>
      <c r="Y14" s="3">
        <v>79.45833333333333</v>
      </c>
      <c r="Z14" s="3">
        <v>82.16666666666667</v>
      </c>
      <c r="AA14" s="3">
        <v>71.95833333333333</v>
      </c>
      <c r="AB14" s="25">
        <v>54.208333333333336</v>
      </c>
      <c r="AC14" s="25">
        <v>37.125</v>
      </c>
      <c r="AD14" s="25">
        <v>39.625</v>
      </c>
      <c r="AE14" s="25">
        <v>39.958333333333336</v>
      </c>
      <c r="AF14" s="25">
        <v>73.16666666666667</v>
      </c>
      <c r="AG14" s="18">
        <f t="shared" si="1"/>
        <v>52.86021505376343</v>
      </c>
    </row>
    <row r="15" spans="1:33" ht="16.5" customHeight="1">
      <c r="A15" s="11" t="s">
        <v>10</v>
      </c>
      <c r="B15" s="3">
        <v>69.70833333333333</v>
      </c>
      <c r="C15" s="3">
        <v>63.791666666666664</v>
      </c>
      <c r="D15" s="3">
        <v>61.25</v>
      </c>
      <c r="E15" s="3">
        <v>64.58333333333333</v>
      </c>
      <c r="F15" s="3">
        <v>53</v>
      </c>
      <c r="G15" s="3">
        <v>54</v>
      </c>
      <c r="H15" s="3">
        <v>55.75</v>
      </c>
      <c r="I15" s="3">
        <v>66.625</v>
      </c>
      <c r="J15" s="3">
        <v>67.95833333333333</v>
      </c>
      <c r="K15" s="3">
        <v>49.541666666666664</v>
      </c>
      <c r="L15" s="3">
        <v>62.416666666666664</v>
      </c>
      <c r="M15" s="3">
        <v>57.666666666666664</v>
      </c>
      <c r="N15" s="3">
        <v>52.625</v>
      </c>
      <c r="O15" s="3">
        <v>46.791666666666664</v>
      </c>
      <c r="P15" s="3">
        <v>48</v>
      </c>
      <c r="Q15" s="3">
        <v>46</v>
      </c>
      <c r="R15" s="3">
        <v>44.166666666666664</v>
      </c>
      <c r="S15" s="3">
        <v>50.25</v>
      </c>
      <c r="T15" s="3">
        <v>48.666666666666664</v>
      </c>
      <c r="U15" s="3">
        <v>40.458333333333336</v>
      </c>
      <c r="V15" s="3">
        <v>40.583333333333336</v>
      </c>
      <c r="W15" s="3">
        <v>44.583333333333336</v>
      </c>
      <c r="X15" s="3">
        <v>77.70833333333333</v>
      </c>
      <c r="Y15" s="3">
        <v>88.95833333333333</v>
      </c>
      <c r="Z15" s="3">
        <v>83.66666666666667</v>
      </c>
      <c r="AA15" s="3">
        <v>78.20833333333333</v>
      </c>
      <c r="AB15" s="25">
        <v>62.166666666666664</v>
      </c>
      <c r="AC15" s="25">
        <v>58.791666666666664</v>
      </c>
      <c r="AD15" s="25">
        <v>49.291666666666664</v>
      </c>
      <c r="AE15" s="25">
        <v>55.625</v>
      </c>
      <c r="AF15" s="25">
        <v>89.04166666666667</v>
      </c>
      <c r="AG15" s="18">
        <f t="shared" si="1"/>
        <v>59.092741935483865</v>
      </c>
    </row>
    <row r="16" spans="1:33" ht="16.5" customHeight="1">
      <c r="A16" s="11" t="s">
        <v>11</v>
      </c>
      <c r="B16" s="3">
        <v>74.27272727272727</v>
      </c>
      <c r="C16" s="3">
        <v>66.54545454545455</v>
      </c>
      <c r="D16" s="3">
        <v>65.31818181818181</v>
      </c>
      <c r="E16" s="3">
        <v>64.9047619047619</v>
      </c>
      <c r="F16" s="3">
        <v>64.73913043478261</v>
      </c>
      <c r="G16" s="3">
        <v>64.3913043478261</v>
      </c>
      <c r="H16" s="3">
        <v>61</v>
      </c>
      <c r="I16" s="3">
        <v>65.875</v>
      </c>
      <c r="J16" s="3">
        <v>62</v>
      </c>
      <c r="K16" s="3">
        <v>63.875</v>
      </c>
      <c r="L16" s="3">
        <v>64.75</v>
      </c>
      <c r="M16" s="3">
        <v>63</v>
      </c>
      <c r="N16" s="3">
        <v>63.416666666666664</v>
      </c>
      <c r="O16" s="3">
        <v>60.583333333333336</v>
      </c>
      <c r="P16" s="3">
        <v>60.958333333333336</v>
      </c>
      <c r="Q16" s="3">
        <v>64.16666666666667</v>
      </c>
      <c r="R16" s="3">
        <v>62.208333333333336</v>
      </c>
      <c r="S16" s="3">
        <v>63.583333333333336</v>
      </c>
      <c r="T16" s="3">
        <v>61.041666666666664</v>
      </c>
      <c r="U16" s="3">
        <v>61.125</v>
      </c>
      <c r="V16" s="3">
        <v>58.125</v>
      </c>
      <c r="W16" s="3">
        <v>54.208333333333336</v>
      </c>
      <c r="X16" s="3">
        <v>74.5</v>
      </c>
      <c r="Y16" s="3">
        <v>80.83333333333333</v>
      </c>
      <c r="Z16" s="3">
        <v>84.25</v>
      </c>
      <c r="AA16" s="3">
        <v>75.91666666666667</v>
      </c>
      <c r="AB16" s="25">
        <v>65.91666666666667</v>
      </c>
      <c r="AC16" s="25">
        <v>60.125</v>
      </c>
      <c r="AD16" s="25">
        <v>56.666666666666664</v>
      </c>
      <c r="AE16" s="25">
        <v>57.5</v>
      </c>
      <c r="AF16" s="25">
        <v>75.125</v>
      </c>
      <c r="AG16" s="18">
        <f t="shared" si="1"/>
        <v>65.19101807495917</v>
      </c>
    </row>
    <row r="17" spans="1:33" ht="16.5" customHeight="1">
      <c r="A17" s="11" t="s">
        <v>12</v>
      </c>
      <c r="B17" s="3">
        <v>70.83333333333333</v>
      </c>
      <c r="C17" s="3">
        <v>70.83333333333333</v>
      </c>
      <c r="D17" s="3">
        <v>69.41666666666667</v>
      </c>
      <c r="E17" s="3">
        <v>68.29166666666667</v>
      </c>
      <c r="F17" s="3">
        <v>61.958333333333336</v>
      </c>
      <c r="G17" s="3">
        <v>64.41666666666667</v>
      </c>
      <c r="H17" s="3">
        <v>64.91666666666667</v>
      </c>
      <c r="I17" s="3">
        <v>71.25</v>
      </c>
      <c r="J17" s="3">
        <v>62.666666666666664</v>
      </c>
      <c r="K17" s="3">
        <v>55.75</v>
      </c>
      <c r="L17" s="3">
        <v>53.333333333333336</v>
      </c>
      <c r="M17" s="3">
        <v>57.291666666666664</v>
      </c>
      <c r="N17" s="3">
        <v>61.291666666666664</v>
      </c>
      <c r="O17" s="3">
        <v>59.458333333333336</v>
      </c>
      <c r="P17" s="3">
        <v>51.875</v>
      </c>
      <c r="Q17" s="3">
        <v>56.625</v>
      </c>
      <c r="R17" s="3">
        <v>62.208333333333336</v>
      </c>
      <c r="S17" s="3">
        <v>64.875</v>
      </c>
      <c r="T17" s="3">
        <v>63.541666666666664</v>
      </c>
      <c r="U17" s="3">
        <v>60.125</v>
      </c>
      <c r="V17" s="3">
        <v>59.625</v>
      </c>
      <c r="W17" s="3">
        <v>65.66666666666667</v>
      </c>
      <c r="X17" s="3">
        <v>78.16666666666667</v>
      </c>
      <c r="Y17" s="3">
        <v>77.75</v>
      </c>
      <c r="Z17" s="3">
        <v>75.79166666666667</v>
      </c>
      <c r="AA17" s="3">
        <v>68.41666666666667</v>
      </c>
      <c r="AB17" s="3">
        <v>61.875</v>
      </c>
      <c r="AC17" s="3">
        <v>55.208333333333336</v>
      </c>
      <c r="AD17" s="3">
        <v>57.041666666666664</v>
      </c>
      <c r="AE17" s="3">
        <v>62.291666666666664</v>
      </c>
      <c r="AF17" s="3">
        <v>62.791666666666664</v>
      </c>
      <c r="AG17" s="18">
        <f t="shared" si="1"/>
        <v>63.72849462365593</v>
      </c>
    </row>
    <row r="18" spans="1:33" ht="16.5" customHeight="1">
      <c r="A18" s="11" t="s">
        <v>13</v>
      </c>
      <c r="B18" s="3">
        <v>76.33333333333333</v>
      </c>
      <c r="C18" s="3">
        <v>78.33333333333333</v>
      </c>
      <c r="D18" s="3">
        <v>76.875</v>
      </c>
      <c r="E18" s="3">
        <v>73</v>
      </c>
      <c r="F18" s="3">
        <v>71</v>
      </c>
      <c r="G18" s="3">
        <v>68.70833333333333</v>
      </c>
      <c r="H18" s="3">
        <v>68.33333333333333</v>
      </c>
      <c r="I18" s="3">
        <v>73.29166666666667</v>
      </c>
      <c r="J18" s="3">
        <v>72.54166666666667</v>
      </c>
      <c r="K18" s="3">
        <v>70.41666666666667</v>
      </c>
      <c r="L18" s="3">
        <v>66.875</v>
      </c>
      <c r="M18" s="3">
        <v>70.70833333333333</v>
      </c>
      <c r="N18" s="3">
        <v>69.5</v>
      </c>
      <c r="O18" s="3">
        <v>69.58333333333333</v>
      </c>
      <c r="P18" s="3">
        <v>65.95833333333333</v>
      </c>
      <c r="Q18" s="3">
        <v>70.33333333333333</v>
      </c>
      <c r="R18" s="3">
        <v>69.375</v>
      </c>
      <c r="S18" s="3">
        <v>70.79166666666667</v>
      </c>
      <c r="T18" s="3">
        <v>72.08333333333333</v>
      </c>
      <c r="U18" s="3">
        <v>69.08333333333333</v>
      </c>
      <c r="V18" s="3">
        <v>70.16666666666667</v>
      </c>
      <c r="W18" s="3">
        <v>67.70833333333333</v>
      </c>
      <c r="X18" s="3">
        <v>74.20833333333333</v>
      </c>
      <c r="Y18" s="3">
        <v>70.58333333333333</v>
      </c>
      <c r="Z18" s="3">
        <v>80.45833333333333</v>
      </c>
      <c r="AA18" s="3">
        <v>73.79166666666667</v>
      </c>
      <c r="AB18" s="3">
        <v>67.54166666666667</v>
      </c>
      <c r="AC18" s="3">
        <v>68.625</v>
      </c>
      <c r="AD18" s="3">
        <v>66.875</v>
      </c>
      <c r="AE18" s="3">
        <v>67.95833333333333</v>
      </c>
      <c r="AF18" s="3">
        <v>71.58333333333333</v>
      </c>
      <c r="AG18" s="18">
        <f t="shared" si="1"/>
        <v>71.0524193548387</v>
      </c>
    </row>
    <row r="19" spans="1:33" ht="16.5" customHeight="1">
      <c r="A19" s="11" t="s">
        <v>14</v>
      </c>
      <c r="B19" s="3" t="s">
        <v>21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18" t="s">
        <v>21</v>
      </c>
    </row>
    <row r="20" spans="1:33" ht="16.5" customHeight="1">
      <c r="A20" s="11" t="s">
        <v>15</v>
      </c>
      <c r="B20" s="3">
        <v>63.416666666666664</v>
      </c>
      <c r="C20" s="3">
        <v>62.833333333333336</v>
      </c>
      <c r="D20" s="3">
        <v>54.083333333333336</v>
      </c>
      <c r="E20" s="3">
        <v>55.708333333333336</v>
      </c>
      <c r="F20" s="3">
        <v>60.791666666666664</v>
      </c>
      <c r="G20" s="3">
        <v>64.04166666666667</v>
      </c>
      <c r="H20" s="3">
        <v>55.583333333333336</v>
      </c>
      <c r="I20" s="3">
        <v>66.5</v>
      </c>
      <c r="J20" s="3">
        <v>69.29166666666667</v>
      </c>
      <c r="K20" s="3">
        <v>59.791666666666664</v>
      </c>
      <c r="L20" s="3">
        <v>64.70833333333333</v>
      </c>
      <c r="M20" s="3">
        <v>65.70833333333333</v>
      </c>
      <c r="N20" s="3">
        <v>64.375</v>
      </c>
      <c r="O20" s="3">
        <v>57.041666666666664</v>
      </c>
      <c r="P20" s="3">
        <v>58.958333333333336</v>
      </c>
      <c r="Q20" s="3">
        <v>58.333333333333336</v>
      </c>
      <c r="R20" s="3">
        <v>55.875</v>
      </c>
      <c r="S20" s="3">
        <v>49.583333333333336</v>
      </c>
      <c r="T20" s="3">
        <v>50.166666666666664</v>
      </c>
      <c r="U20" s="3">
        <v>48.791666666666664</v>
      </c>
      <c r="V20" s="3">
        <v>49.041666666666664</v>
      </c>
      <c r="W20" s="3">
        <v>51.875</v>
      </c>
      <c r="X20" s="3">
        <v>83.04166666666667</v>
      </c>
      <c r="Y20" s="3">
        <v>89.29166666666667</v>
      </c>
      <c r="Z20" s="3">
        <v>94.04166666666667</v>
      </c>
      <c r="AA20" s="3">
        <v>82.70833333333333</v>
      </c>
      <c r="AB20" s="3">
        <v>74.66666666666667</v>
      </c>
      <c r="AC20" s="3">
        <v>55.125</v>
      </c>
      <c r="AD20" s="3">
        <v>38.041666666666664</v>
      </c>
      <c r="AE20" s="3">
        <v>54.791666666666664</v>
      </c>
      <c r="AF20" s="3">
        <v>92.75</v>
      </c>
      <c r="AG20" s="18">
        <f t="shared" si="1"/>
        <v>62.934139784946254</v>
      </c>
    </row>
    <row r="21" spans="1:33" ht="16.5" customHeight="1">
      <c r="A21" s="11" t="s">
        <v>16</v>
      </c>
      <c r="B21" s="3">
        <v>60.541666666666664</v>
      </c>
      <c r="C21" s="3">
        <v>60.583333333333336</v>
      </c>
      <c r="D21" s="3">
        <v>63.875</v>
      </c>
      <c r="E21" s="3">
        <v>62.25</v>
      </c>
      <c r="F21" s="3">
        <v>48.208333333333336</v>
      </c>
      <c r="G21" s="3">
        <v>45.083333333333336</v>
      </c>
      <c r="H21" s="3">
        <v>43.541666666666664</v>
      </c>
      <c r="I21" s="3">
        <v>80.33333333333333</v>
      </c>
      <c r="J21" s="3">
        <v>78</v>
      </c>
      <c r="K21" s="3">
        <v>64.04166666666667</v>
      </c>
      <c r="L21" s="3">
        <v>52.208333333333336</v>
      </c>
      <c r="M21" s="3">
        <v>53.208333333333336</v>
      </c>
      <c r="N21" s="3">
        <v>45.916666666666664</v>
      </c>
      <c r="O21" s="3">
        <v>53.375</v>
      </c>
      <c r="P21" s="3">
        <v>51.916666666666664</v>
      </c>
      <c r="Q21" s="3">
        <v>46.875</v>
      </c>
      <c r="R21" s="3">
        <v>46.291666666666664</v>
      </c>
      <c r="S21" s="3">
        <v>48.208333333333336</v>
      </c>
      <c r="T21" s="3">
        <v>53.25</v>
      </c>
      <c r="U21" s="3">
        <v>46.458333333333336</v>
      </c>
      <c r="V21" s="3">
        <v>43.708333333333336</v>
      </c>
      <c r="W21" s="3">
        <v>55.166666666666664</v>
      </c>
      <c r="X21" s="3">
        <v>78.91666666666667</v>
      </c>
      <c r="Y21" s="3">
        <v>87.16666666666667</v>
      </c>
      <c r="Z21" s="3">
        <v>71.625</v>
      </c>
      <c r="AA21" s="3">
        <v>70.95833333333333</v>
      </c>
      <c r="AB21" s="25">
        <v>54.958333333333336</v>
      </c>
      <c r="AC21" s="25">
        <v>46.75</v>
      </c>
      <c r="AD21" s="25">
        <v>43.833333333333336</v>
      </c>
      <c r="AE21" s="25">
        <v>64.66666666666667</v>
      </c>
      <c r="AF21" s="25">
        <v>81.45833333333333</v>
      </c>
      <c r="AG21" s="18">
        <f t="shared" si="1"/>
        <v>58.173387096774185</v>
      </c>
    </row>
    <row r="22" spans="1:33" ht="16.5" customHeight="1">
      <c r="A22" s="11" t="s">
        <v>17</v>
      </c>
      <c r="B22" s="3">
        <v>67.25</v>
      </c>
      <c r="C22" s="3">
        <v>63.25</v>
      </c>
      <c r="D22" s="3">
        <v>61.583333333333336</v>
      </c>
      <c r="E22" s="3">
        <v>69.5</v>
      </c>
      <c r="F22" s="3">
        <v>56.833333333333336</v>
      </c>
      <c r="G22" s="3">
        <v>54.125</v>
      </c>
      <c r="H22" s="3">
        <v>56.833333333333336</v>
      </c>
      <c r="I22" s="3">
        <v>61.625</v>
      </c>
      <c r="J22" s="3">
        <v>62.583333333333336</v>
      </c>
      <c r="K22" s="3">
        <v>62.291666666666664</v>
      </c>
      <c r="L22" s="3">
        <v>64.66666666666667</v>
      </c>
      <c r="M22" s="3">
        <v>54.625</v>
      </c>
      <c r="N22" s="3">
        <v>55.166666666666664</v>
      </c>
      <c r="O22" s="3">
        <v>52.166666666666664</v>
      </c>
      <c r="P22" s="3">
        <v>57.875</v>
      </c>
      <c r="Q22" s="3">
        <v>53.5</v>
      </c>
      <c r="R22" s="3">
        <v>51.166666666666664</v>
      </c>
      <c r="S22" s="3">
        <v>55.916666666666664</v>
      </c>
      <c r="T22" s="3">
        <v>56.625</v>
      </c>
      <c r="U22" s="3">
        <v>52.291666666666664</v>
      </c>
      <c r="V22" s="3">
        <v>51.5</v>
      </c>
      <c r="W22" s="3">
        <v>48.875</v>
      </c>
      <c r="X22" s="3">
        <v>73.08333333333333</v>
      </c>
      <c r="Y22" s="3">
        <v>76.41666666666667</v>
      </c>
      <c r="Z22" s="3">
        <v>85.70833333333333</v>
      </c>
      <c r="AA22" s="3">
        <v>75.66666666666667</v>
      </c>
      <c r="AB22" s="3">
        <v>56.208333333333336</v>
      </c>
      <c r="AC22" s="3">
        <v>53.666666666666664</v>
      </c>
      <c r="AD22" s="3">
        <v>49.541666666666664</v>
      </c>
      <c r="AE22" s="3">
        <v>53</v>
      </c>
      <c r="AF22" s="3">
        <v>74.08333333333333</v>
      </c>
      <c r="AG22" s="18">
        <f t="shared" si="1"/>
        <v>60.24596774193548</v>
      </c>
    </row>
    <row r="23" spans="1:33" ht="16.5" customHeight="1">
      <c r="A23" s="11" t="s">
        <v>18</v>
      </c>
      <c r="B23" s="4">
        <v>55.40909090909091</v>
      </c>
      <c r="C23" s="4">
        <v>55.40909090909091</v>
      </c>
      <c r="D23" s="4">
        <v>47.4375</v>
      </c>
      <c r="E23" s="4">
        <v>49.21739130434783</v>
      </c>
      <c r="F23" s="4">
        <v>49.65217391304348</v>
      </c>
      <c r="G23" s="4">
        <v>50.04347826086956</v>
      </c>
      <c r="H23" s="4">
        <v>48.77272727272727</v>
      </c>
      <c r="I23" s="4">
        <v>46.54545454545455</v>
      </c>
      <c r="J23" s="4">
        <v>50.59090909090909</v>
      </c>
      <c r="K23" s="4">
        <v>47.26086956521739</v>
      </c>
      <c r="L23" s="4">
        <v>50.81818181818182</v>
      </c>
      <c r="M23" s="4">
        <v>54.18181818181818</v>
      </c>
      <c r="N23" s="4">
        <v>52.78260869565217</v>
      </c>
      <c r="O23" s="4">
        <v>45.08695652173913</v>
      </c>
      <c r="P23" s="4">
        <v>47.82608695652174</v>
      </c>
      <c r="Q23" s="4">
        <v>53.17391304347826</v>
      </c>
      <c r="R23" s="4">
        <v>50.82608695652174</v>
      </c>
      <c r="S23" s="4">
        <v>53.90909090909091</v>
      </c>
      <c r="T23" s="4">
        <v>48.63636363636363</v>
      </c>
      <c r="U23" s="4">
        <v>47.142857142857146</v>
      </c>
      <c r="V23" s="4">
        <v>39.80952380952381</v>
      </c>
      <c r="W23" s="4">
        <v>42.714285714285715</v>
      </c>
      <c r="X23" s="4">
        <v>50.13636363636363</v>
      </c>
      <c r="Y23" s="4">
        <v>45.333333333333336</v>
      </c>
      <c r="Z23" s="4">
        <v>55.285714285714285</v>
      </c>
      <c r="AA23" s="4">
        <v>60.09090909090909</v>
      </c>
      <c r="AB23" s="4">
        <v>46.18181818181818</v>
      </c>
      <c r="AC23" s="4">
        <v>37.285714285714285</v>
      </c>
      <c r="AD23" s="4">
        <v>37.476190476190474</v>
      </c>
      <c r="AE23" s="4">
        <v>37.1</v>
      </c>
      <c r="AF23" s="4">
        <v>43.05</v>
      </c>
      <c r="AG23" s="18">
        <f t="shared" si="1"/>
        <v>48.36085491763962</v>
      </c>
    </row>
    <row r="24" spans="1:33" ht="16.5" customHeight="1">
      <c r="A24" s="11" t="s">
        <v>19</v>
      </c>
      <c r="B24" s="3">
        <v>69.95833333333333</v>
      </c>
      <c r="C24" s="3">
        <v>64.41666666666667</v>
      </c>
      <c r="D24" s="3">
        <v>63.916666666666664</v>
      </c>
      <c r="E24" s="3">
        <v>65.79166666666667</v>
      </c>
      <c r="F24" s="3">
        <v>62.166666666666664</v>
      </c>
      <c r="G24" s="3">
        <v>57.708333333333336</v>
      </c>
      <c r="H24" s="3">
        <v>55.125</v>
      </c>
      <c r="I24" s="3">
        <v>75.29166666666667</v>
      </c>
      <c r="J24" s="3">
        <v>64.45833333333333</v>
      </c>
      <c r="K24" s="3">
        <v>52.25</v>
      </c>
      <c r="L24" s="3">
        <v>64.04166666666667</v>
      </c>
      <c r="M24" s="3">
        <v>60.208333333333336</v>
      </c>
      <c r="N24" s="3">
        <v>59.583333333333336</v>
      </c>
      <c r="O24" s="3">
        <v>53.625</v>
      </c>
      <c r="P24" s="3">
        <v>52.25</v>
      </c>
      <c r="Q24" s="3">
        <v>48.208333333333336</v>
      </c>
      <c r="R24" s="3">
        <v>51.25</v>
      </c>
      <c r="S24" s="3">
        <v>51.541666666666664</v>
      </c>
      <c r="T24" s="3">
        <v>49.916666666666664</v>
      </c>
      <c r="U24" s="3">
        <v>47.458333333333336</v>
      </c>
      <c r="V24" s="3">
        <v>43.458333333333336</v>
      </c>
      <c r="W24" s="3">
        <v>71.33333333333333</v>
      </c>
      <c r="X24" s="3">
        <v>83.41666666666667</v>
      </c>
      <c r="Y24" s="3">
        <v>92.91666666666667</v>
      </c>
      <c r="Z24" s="3">
        <v>68.83333333333333</v>
      </c>
      <c r="AA24" s="3">
        <v>68.54166666666667</v>
      </c>
      <c r="AB24" s="25">
        <v>66.95833333333333</v>
      </c>
      <c r="AC24" s="25">
        <v>53.833333333333336</v>
      </c>
      <c r="AD24" s="25">
        <v>46.375</v>
      </c>
      <c r="AE24" s="25">
        <v>63.583333333333336</v>
      </c>
      <c r="AF24" s="25">
        <v>94.75</v>
      </c>
      <c r="AG24" s="18">
        <f t="shared" si="1"/>
        <v>62.037634408602145</v>
      </c>
    </row>
    <row r="25" spans="1:33" ht="16.5" customHeight="1">
      <c r="A25" s="11" t="s">
        <v>20</v>
      </c>
      <c r="B25" s="3">
        <v>61.041666666666664</v>
      </c>
      <c r="C25" s="3">
        <v>56.083333333333336</v>
      </c>
      <c r="D25" s="3">
        <v>51.25</v>
      </c>
      <c r="E25" s="3">
        <v>59.958333333333336</v>
      </c>
      <c r="F25" s="3">
        <v>58.166666666666664</v>
      </c>
      <c r="G25" s="3">
        <v>52.583333333333336</v>
      </c>
      <c r="H25" s="3">
        <v>47.208333333333336</v>
      </c>
      <c r="I25" s="3">
        <v>55.125</v>
      </c>
      <c r="J25" s="3">
        <v>50.25</v>
      </c>
      <c r="K25" s="3">
        <v>50.541666666666664</v>
      </c>
      <c r="L25" s="3">
        <v>53.75</v>
      </c>
      <c r="M25" s="3">
        <v>53.5</v>
      </c>
      <c r="N25" s="3">
        <v>49.041666666666664</v>
      </c>
      <c r="O25" s="3">
        <v>53.625</v>
      </c>
      <c r="P25" s="3">
        <v>52.958333333333336</v>
      </c>
      <c r="Q25" s="3">
        <v>55.375</v>
      </c>
      <c r="R25" s="3">
        <v>59.083333333333336</v>
      </c>
      <c r="S25" s="3">
        <v>56.416666666666664</v>
      </c>
      <c r="T25" s="3">
        <v>54.375</v>
      </c>
      <c r="U25" s="3">
        <v>55.25</v>
      </c>
      <c r="V25" s="3">
        <v>47.5</v>
      </c>
      <c r="W25" s="3">
        <v>44.416666666666664</v>
      </c>
      <c r="X25" s="3">
        <v>47.625</v>
      </c>
      <c r="Y25" s="3">
        <v>47.541666666666664</v>
      </c>
      <c r="Z25" s="3">
        <v>57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8">
        <f>AVERAGE(B25:AF25)</f>
        <v>53.18666666666667</v>
      </c>
    </row>
    <row r="26" spans="1:35" s="6" customFormat="1" ht="16.5" customHeight="1">
      <c r="A26" s="15" t="s">
        <v>42</v>
      </c>
      <c r="B26" s="23">
        <f aca="true" t="shared" si="2" ref="B26:O26">AVERAGE(B5:B25)</f>
        <v>64.05484090909091</v>
      </c>
      <c r="C26" s="23">
        <f t="shared" si="2"/>
        <v>61.216393939393946</v>
      </c>
      <c r="D26" s="23">
        <f t="shared" si="2"/>
        <v>58.67585227272728</v>
      </c>
      <c r="E26" s="23">
        <f t="shared" si="2"/>
        <v>60.279565326359375</v>
      </c>
      <c r="F26" s="23">
        <f t="shared" si="2"/>
        <v>56.998648550724646</v>
      </c>
      <c r="G26" s="23">
        <f t="shared" si="2"/>
        <v>55.89907246376811</v>
      </c>
      <c r="H26" s="23">
        <f t="shared" si="2"/>
        <v>54.58246969696969</v>
      </c>
      <c r="I26" s="23">
        <f t="shared" si="2"/>
        <v>61.57743939393939</v>
      </c>
      <c r="J26" s="23">
        <f t="shared" si="2"/>
        <v>60.91304545454544</v>
      </c>
      <c r="K26" s="23">
        <f t="shared" si="2"/>
        <v>54.03371014492753</v>
      </c>
      <c r="L26" s="23">
        <f t="shared" si="2"/>
        <v>57.784742424242424</v>
      </c>
      <c r="M26" s="23">
        <f t="shared" si="2"/>
        <v>57.68217424242424</v>
      </c>
      <c r="N26" s="23">
        <f t="shared" si="2"/>
        <v>56.30804710144927</v>
      </c>
      <c r="O26" s="23">
        <f t="shared" si="2"/>
        <v>51.54393115942029</v>
      </c>
      <c r="P26" s="23">
        <f aca="true" t="shared" si="3" ref="P26:U26">AVERAGE(P5:P25)</f>
        <v>52.487221014492754</v>
      </c>
      <c r="Q26" s="23">
        <f t="shared" si="3"/>
        <v>53.25477898550726</v>
      </c>
      <c r="R26" s="23">
        <f t="shared" si="3"/>
        <v>53.83947101449276</v>
      </c>
      <c r="S26" s="23">
        <f t="shared" si="3"/>
        <v>55.55570454545456</v>
      </c>
      <c r="T26" s="23">
        <f t="shared" si="3"/>
        <v>53.86146882284381</v>
      </c>
      <c r="U26" s="23">
        <f t="shared" si="3"/>
        <v>50.46266097308488</v>
      </c>
      <c r="V26" s="23">
        <f aca="true" t="shared" si="4" ref="V26:AF26">AVERAGE(V5:V25)</f>
        <v>48.865726190476195</v>
      </c>
      <c r="W26" s="23">
        <f t="shared" si="4"/>
        <v>52.03371428571429</v>
      </c>
      <c r="X26" s="23">
        <f t="shared" si="4"/>
        <v>68.5528181818182</v>
      </c>
      <c r="Y26" s="23">
        <f t="shared" si="4"/>
        <v>71.00025000000002</v>
      </c>
      <c r="Z26" s="23">
        <f t="shared" si="4"/>
        <v>73.26620238095236</v>
      </c>
      <c r="AA26" s="23">
        <f t="shared" si="4"/>
        <v>69.50697767145135</v>
      </c>
      <c r="AB26" s="23">
        <f t="shared" si="4"/>
        <v>59.47904306220095</v>
      </c>
      <c r="AC26" s="23">
        <f t="shared" si="4"/>
        <v>51.2324060150376</v>
      </c>
      <c r="AD26" s="23">
        <f t="shared" si="4"/>
        <v>47.63015037593985</v>
      </c>
      <c r="AE26" s="23">
        <f t="shared" si="4"/>
        <v>52.89324561403508</v>
      </c>
      <c r="AF26" s="23">
        <f t="shared" si="4"/>
        <v>71.21324561403507</v>
      </c>
      <c r="AG26" s="19">
        <f>AVERAGE(AG5:AG25)</f>
        <v>57.904621432576924</v>
      </c>
      <c r="AH26" s="14"/>
      <c r="AI26" s="14"/>
    </row>
    <row r="27" ht="12.75">
      <c r="A27" s="54" t="s">
        <v>49</v>
      </c>
    </row>
    <row r="28" ht="12.75">
      <c r="A28" s="53" t="s">
        <v>50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E13">
      <selection activeCell="AH26" sqref="AH26"/>
    </sheetView>
  </sheetViews>
  <sheetFormatPr defaultColWidth="9.140625" defaultRowHeight="12.75"/>
  <cols>
    <col min="1" max="1" width="19.140625" style="2" bestFit="1" customWidth="1"/>
    <col min="2" max="2" width="6.421875" style="2" bestFit="1" customWidth="1"/>
    <col min="3" max="3" width="5.421875" style="2" bestFit="1" customWidth="1"/>
    <col min="4" max="4" width="6.421875" style="2" bestFit="1" customWidth="1"/>
    <col min="5" max="6" width="5.421875" style="2" bestFit="1" customWidth="1"/>
    <col min="7" max="7" width="6.421875" style="2" bestFit="1" customWidth="1"/>
    <col min="8" max="8" width="5.421875" style="2" bestFit="1" customWidth="1"/>
    <col min="9" max="11" width="6.421875" style="2" bestFit="1" customWidth="1"/>
    <col min="12" max="13" width="5.421875" style="2" bestFit="1" customWidth="1"/>
    <col min="14" max="16" width="6.421875" style="2" bestFit="1" customWidth="1"/>
    <col min="17" max="22" width="5.421875" style="2" bestFit="1" customWidth="1"/>
    <col min="23" max="27" width="6.421875" style="2" bestFit="1" customWidth="1"/>
    <col min="28" max="29" width="5.421875" style="2" bestFit="1" customWidth="1"/>
    <col min="30" max="30" width="6.421875" style="2" bestFit="1" customWidth="1"/>
    <col min="31" max="32" width="5.421875" style="2" bestFit="1" customWidth="1"/>
    <col min="33" max="33" width="7.421875" style="20" bestFit="1" customWidth="1"/>
    <col min="34" max="34" width="6.57421875" style="20" bestFit="1" customWidth="1"/>
    <col min="35" max="35" width="9.140625" style="1" customWidth="1"/>
  </cols>
  <sheetData>
    <row r="1" spans="1:34" ht="19.5" customHeight="1" thickBo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13"/>
    </row>
    <row r="3" spans="1:35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45</v>
      </c>
      <c r="AH3" s="42" t="s">
        <v>44</v>
      </c>
      <c r="AI3" s="14"/>
    </row>
    <row r="4" spans="1:35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43" t="s">
        <v>43</v>
      </c>
      <c r="AI4" s="14"/>
    </row>
    <row r="5" spans="1:34" ht="16.5" customHeight="1" thickTop="1">
      <c r="A5" s="10" t="s">
        <v>0</v>
      </c>
      <c r="B5" s="3">
        <v>97</v>
      </c>
      <c r="C5" s="3">
        <v>96</v>
      </c>
      <c r="D5" s="3">
        <v>91</v>
      </c>
      <c r="E5" s="3">
        <v>97</v>
      </c>
      <c r="F5" s="3">
        <v>94</v>
      </c>
      <c r="G5" s="3">
        <v>94</v>
      </c>
      <c r="H5" s="3">
        <v>90</v>
      </c>
      <c r="I5" s="3">
        <v>90</v>
      </c>
      <c r="J5" s="3">
        <v>97</v>
      </c>
      <c r="K5" s="3">
        <v>92</v>
      </c>
      <c r="L5" s="3">
        <v>97</v>
      </c>
      <c r="M5" s="3">
        <v>95</v>
      </c>
      <c r="N5" s="3">
        <v>96</v>
      </c>
      <c r="O5" s="3">
        <v>91</v>
      </c>
      <c r="P5" s="3">
        <v>91</v>
      </c>
      <c r="Q5" s="3">
        <v>88</v>
      </c>
      <c r="R5" s="3">
        <v>79</v>
      </c>
      <c r="S5" s="3">
        <v>93</v>
      </c>
      <c r="T5" s="3">
        <v>90</v>
      </c>
      <c r="U5" s="3">
        <v>84</v>
      </c>
      <c r="V5" s="3">
        <v>91</v>
      </c>
      <c r="W5" s="3">
        <v>85</v>
      </c>
      <c r="X5" s="3">
        <v>95</v>
      </c>
      <c r="Y5" s="3">
        <v>97</v>
      </c>
      <c r="Z5" s="3">
        <v>96</v>
      </c>
      <c r="AA5" s="3">
        <v>98</v>
      </c>
      <c r="AB5" s="25">
        <v>97</v>
      </c>
      <c r="AC5" s="25">
        <v>94</v>
      </c>
      <c r="AD5" s="25">
        <v>90</v>
      </c>
      <c r="AE5" s="25">
        <v>86</v>
      </c>
      <c r="AF5" s="25">
        <v>98</v>
      </c>
      <c r="AG5" s="18">
        <f>MAX(B5:AF5)</f>
        <v>98</v>
      </c>
      <c r="AH5" s="26">
        <f>AVERAGE(B5:AF5)</f>
        <v>92.54838709677419</v>
      </c>
    </row>
    <row r="6" spans="1:34" ht="16.5" customHeight="1">
      <c r="A6" s="11" t="s">
        <v>1</v>
      </c>
      <c r="B6" s="3">
        <v>95</v>
      </c>
      <c r="C6" s="3">
        <v>95</v>
      </c>
      <c r="D6" s="3">
        <v>91</v>
      </c>
      <c r="E6" s="3">
        <v>97</v>
      </c>
      <c r="F6" s="3">
        <v>92</v>
      </c>
      <c r="G6" s="3">
        <v>81</v>
      </c>
      <c r="H6" s="3">
        <v>86</v>
      </c>
      <c r="I6" s="3">
        <v>95</v>
      </c>
      <c r="J6" s="3">
        <v>81</v>
      </c>
      <c r="K6" s="3">
        <v>82</v>
      </c>
      <c r="L6" s="3">
        <v>77</v>
      </c>
      <c r="M6" s="3">
        <v>89</v>
      </c>
      <c r="N6" s="3">
        <v>91</v>
      </c>
      <c r="O6" s="3">
        <v>73</v>
      </c>
      <c r="P6" s="3">
        <v>82</v>
      </c>
      <c r="Q6" s="3">
        <v>86</v>
      </c>
      <c r="R6" s="3">
        <v>93</v>
      </c>
      <c r="S6" s="3">
        <v>94</v>
      </c>
      <c r="T6" s="3">
        <v>94</v>
      </c>
      <c r="U6" s="3">
        <v>95</v>
      </c>
      <c r="V6" s="3">
        <v>90</v>
      </c>
      <c r="W6" s="3">
        <v>89</v>
      </c>
      <c r="X6" s="3">
        <v>96</v>
      </c>
      <c r="Y6" s="3">
        <v>93</v>
      </c>
      <c r="Z6" s="3">
        <v>94</v>
      </c>
      <c r="AA6" s="3">
        <v>84</v>
      </c>
      <c r="AB6" s="25">
        <v>92</v>
      </c>
      <c r="AC6" s="25">
        <v>90</v>
      </c>
      <c r="AD6" s="25">
        <v>94</v>
      </c>
      <c r="AE6" s="25">
        <v>90</v>
      </c>
      <c r="AF6" s="25">
        <v>79</v>
      </c>
      <c r="AG6" s="18">
        <f aca="true" t="shared" si="1" ref="AG6:AG26">MAX(B6:AF6)</f>
        <v>97</v>
      </c>
      <c r="AH6" s="18">
        <f aca="true" t="shared" si="2" ref="AH6:AH25">AVERAGE(B6:AF6)</f>
        <v>89.03225806451613</v>
      </c>
    </row>
    <row r="7" spans="1:34" ht="16.5" customHeight="1">
      <c r="A7" s="11" t="s">
        <v>2</v>
      </c>
      <c r="B7" s="3">
        <v>84</v>
      </c>
      <c r="C7" s="3">
        <v>59</v>
      </c>
      <c r="D7" s="3">
        <v>65</v>
      </c>
      <c r="E7" s="3">
        <v>81</v>
      </c>
      <c r="F7" s="3">
        <v>56</v>
      </c>
      <c r="G7" s="3">
        <v>53</v>
      </c>
      <c r="H7" s="3">
        <v>58</v>
      </c>
      <c r="I7" s="3">
        <v>58</v>
      </c>
      <c r="J7" s="3">
        <v>82</v>
      </c>
      <c r="K7" s="3">
        <v>55</v>
      </c>
      <c r="L7" s="3">
        <v>72</v>
      </c>
      <c r="M7" s="3">
        <v>62</v>
      </c>
      <c r="N7" s="3">
        <v>66</v>
      </c>
      <c r="O7" s="3">
        <v>52</v>
      </c>
      <c r="P7" s="3">
        <v>64</v>
      </c>
      <c r="Q7" s="3">
        <v>59</v>
      </c>
      <c r="R7" s="3">
        <v>59</v>
      </c>
      <c r="S7" s="3">
        <v>65</v>
      </c>
      <c r="T7" s="3">
        <v>72</v>
      </c>
      <c r="U7" s="3">
        <v>65</v>
      </c>
      <c r="V7" s="3">
        <v>51</v>
      </c>
      <c r="W7" s="3">
        <v>60</v>
      </c>
      <c r="X7" s="3">
        <v>78</v>
      </c>
      <c r="Y7" s="3">
        <v>78</v>
      </c>
      <c r="Z7" s="3">
        <v>96</v>
      </c>
      <c r="AA7" s="3">
        <v>81</v>
      </c>
      <c r="AB7" s="25">
        <v>69</v>
      </c>
      <c r="AC7" s="25">
        <v>61</v>
      </c>
      <c r="AD7" s="25">
        <v>50</v>
      </c>
      <c r="AE7" s="25">
        <v>63</v>
      </c>
      <c r="AF7" s="25">
        <v>82</v>
      </c>
      <c r="AG7" s="18">
        <f t="shared" si="1"/>
        <v>96</v>
      </c>
      <c r="AH7" s="18">
        <f t="shared" si="2"/>
        <v>66.3225806451613</v>
      </c>
    </row>
    <row r="8" spans="1:34" ht="16.5" customHeight="1">
      <c r="A8" s="11" t="s">
        <v>3</v>
      </c>
      <c r="B8" s="3">
        <v>83</v>
      </c>
      <c r="C8" s="3">
        <v>80</v>
      </c>
      <c r="D8" s="3">
        <v>71</v>
      </c>
      <c r="E8" s="3">
        <v>86</v>
      </c>
      <c r="F8" s="3">
        <v>86</v>
      </c>
      <c r="G8" s="3">
        <v>82</v>
      </c>
      <c r="H8" s="3">
        <v>82</v>
      </c>
      <c r="I8" s="3">
        <v>86</v>
      </c>
      <c r="J8" s="3">
        <v>79</v>
      </c>
      <c r="K8" s="3">
        <v>79</v>
      </c>
      <c r="L8" s="3">
        <v>86</v>
      </c>
      <c r="M8" s="3">
        <v>86</v>
      </c>
      <c r="N8" s="3">
        <v>84</v>
      </c>
      <c r="O8" s="3">
        <v>73</v>
      </c>
      <c r="P8" s="3">
        <v>88</v>
      </c>
      <c r="Q8" s="3">
        <v>87</v>
      </c>
      <c r="R8" s="3">
        <v>87</v>
      </c>
      <c r="S8" s="3">
        <v>91</v>
      </c>
      <c r="T8" s="3">
        <v>91</v>
      </c>
      <c r="U8" s="3">
        <v>86</v>
      </c>
      <c r="V8" s="3">
        <v>84</v>
      </c>
      <c r="W8" s="3">
        <v>77</v>
      </c>
      <c r="X8" s="3">
        <v>86</v>
      </c>
      <c r="Y8" s="3">
        <v>86</v>
      </c>
      <c r="Z8" s="3">
        <v>89</v>
      </c>
      <c r="AA8" s="3">
        <v>82</v>
      </c>
      <c r="AB8" s="25">
        <v>84</v>
      </c>
      <c r="AC8" s="25">
        <v>83</v>
      </c>
      <c r="AD8" s="25">
        <v>81</v>
      </c>
      <c r="AE8" s="25">
        <v>85</v>
      </c>
      <c r="AF8" s="25">
        <v>82</v>
      </c>
      <c r="AG8" s="18">
        <f t="shared" si="1"/>
        <v>91</v>
      </c>
      <c r="AH8" s="18">
        <f t="shared" si="2"/>
        <v>83.61290322580645</v>
      </c>
    </row>
    <row r="9" spans="1:34" ht="16.5" customHeight="1">
      <c r="A9" s="11" t="s">
        <v>4</v>
      </c>
      <c r="B9" s="3">
        <v>64</v>
      </c>
      <c r="C9" s="3">
        <v>59</v>
      </c>
      <c r="D9" s="3">
        <v>58</v>
      </c>
      <c r="E9" s="3">
        <v>71</v>
      </c>
      <c r="F9" s="3">
        <v>71</v>
      </c>
      <c r="G9" s="3">
        <v>68</v>
      </c>
      <c r="H9" s="3">
        <v>66</v>
      </c>
      <c r="I9" s="3">
        <v>60</v>
      </c>
      <c r="J9" s="3">
        <v>62</v>
      </c>
      <c r="K9" s="3">
        <v>60</v>
      </c>
      <c r="L9" s="3">
        <v>71</v>
      </c>
      <c r="M9" s="3">
        <v>70</v>
      </c>
      <c r="N9" s="3">
        <v>69</v>
      </c>
      <c r="O9" s="3">
        <v>71</v>
      </c>
      <c r="P9" s="3">
        <v>59</v>
      </c>
      <c r="Q9" s="3">
        <v>72</v>
      </c>
      <c r="R9" s="3">
        <v>67</v>
      </c>
      <c r="S9" s="3">
        <v>64</v>
      </c>
      <c r="T9" s="3">
        <v>65</v>
      </c>
      <c r="U9" s="3">
        <v>58</v>
      </c>
      <c r="V9" s="3">
        <v>50</v>
      </c>
      <c r="W9" s="3">
        <v>52</v>
      </c>
      <c r="X9" s="3">
        <v>57</v>
      </c>
      <c r="Y9" s="3">
        <v>50</v>
      </c>
      <c r="Z9" s="3">
        <v>70</v>
      </c>
      <c r="AA9" s="3">
        <v>77</v>
      </c>
      <c r="AB9" s="25">
        <v>73</v>
      </c>
      <c r="AC9" s="25">
        <v>63</v>
      </c>
      <c r="AD9" s="25">
        <v>58</v>
      </c>
      <c r="AE9" s="25">
        <v>55</v>
      </c>
      <c r="AF9" s="25">
        <v>55</v>
      </c>
      <c r="AG9" s="18">
        <f t="shared" si="1"/>
        <v>77</v>
      </c>
      <c r="AH9" s="18">
        <f t="shared" si="2"/>
        <v>63.38709677419355</v>
      </c>
    </row>
    <row r="10" spans="1:34" ht="16.5" customHeight="1">
      <c r="A10" s="11" t="s">
        <v>5</v>
      </c>
      <c r="B10" s="3">
        <v>82</v>
      </c>
      <c r="C10" s="3">
        <v>89</v>
      </c>
      <c r="D10" s="3">
        <v>88</v>
      </c>
      <c r="E10" s="3">
        <v>84</v>
      </c>
      <c r="F10" s="3">
        <v>79</v>
      </c>
      <c r="G10" s="3">
        <v>64</v>
      </c>
      <c r="H10" s="3">
        <v>65</v>
      </c>
      <c r="I10" s="3">
        <v>65</v>
      </c>
      <c r="J10" s="3">
        <v>86</v>
      </c>
      <c r="K10" s="3">
        <v>76</v>
      </c>
      <c r="L10" s="3">
        <v>52</v>
      </c>
      <c r="M10" s="3">
        <v>81</v>
      </c>
      <c r="N10" s="3">
        <v>70</v>
      </c>
      <c r="O10" s="3">
        <v>54</v>
      </c>
      <c r="P10" s="3">
        <v>51</v>
      </c>
      <c r="Q10" s="3">
        <v>77</v>
      </c>
      <c r="R10" s="3">
        <v>78</v>
      </c>
      <c r="S10" s="3">
        <v>72</v>
      </c>
      <c r="T10" s="3">
        <v>67</v>
      </c>
      <c r="U10" s="3">
        <v>64</v>
      </c>
      <c r="V10" s="3">
        <v>67</v>
      </c>
      <c r="W10" s="3">
        <v>89</v>
      </c>
      <c r="X10" s="3">
        <v>89</v>
      </c>
      <c r="Y10" s="3">
        <v>79</v>
      </c>
      <c r="Z10" s="3">
        <v>90</v>
      </c>
      <c r="AA10" s="3">
        <v>92</v>
      </c>
      <c r="AB10" s="25">
        <v>80</v>
      </c>
      <c r="AC10" s="25">
        <v>75</v>
      </c>
      <c r="AD10" s="25">
        <v>61</v>
      </c>
      <c r="AE10" s="25">
        <v>76</v>
      </c>
      <c r="AF10" s="25">
        <v>88</v>
      </c>
      <c r="AG10" s="18">
        <f t="shared" si="1"/>
        <v>92</v>
      </c>
      <c r="AH10" s="18">
        <f t="shared" si="2"/>
        <v>75.16129032258064</v>
      </c>
    </row>
    <row r="11" spans="1:34" ht="16.5" customHeight="1">
      <c r="A11" s="11" t="s">
        <v>6</v>
      </c>
      <c r="B11" s="3">
        <v>86</v>
      </c>
      <c r="C11" s="3">
        <v>85</v>
      </c>
      <c r="D11" s="3">
        <v>88</v>
      </c>
      <c r="E11" s="3">
        <v>87</v>
      </c>
      <c r="F11" s="3">
        <v>85</v>
      </c>
      <c r="G11" s="3">
        <v>86</v>
      </c>
      <c r="H11" s="3">
        <v>82</v>
      </c>
      <c r="I11" s="3">
        <v>83</v>
      </c>
      <c r="J11" s="3">
        <v>84</v>
      </c>
      <c r="K11" s="3">
        <v>72</v>
      </c>
      <c r="L11" s="3">
        <v>79</v>
      </c>
      <c r="M11" s="3">
        <v>85</v>
      </c>
      <c r="N11" s="3">
        <v>84</v>
      </c>
      <c r="O11" s="3">
        <v>72</v>
      </c>
      <c r="P11" s="3">
        <v>79</v>
      </c>
      <c r="Q11" s="3">
        <v>84</v>
      </c>
      <c r="R11" s="3">
        <v>89</v>
      </c>
      <c r="S11" s="3">
        <v>88</v>
      </c>
      <c r="T11" s="3">
        <v>87</v>
      </c>
      <c r="U11" s="3">
        <v>86</v>
      </c>
      <c r="V11" s="3">
        <v>87</v>
      </c>
      <c r="W11" s="3">
        <v>85</v>
      </c>
      <c r="X11" s="3">
        <v>86</v>
      </c>
      <c r="Y11" s="3">
        <v>86</v>
      </c>
      <c r="Z11" s="3">
        <v>81</v>
      </c>
      <c r="AA11" s="3">
        <v>79</v>
      </c>
      <c r="AB11" s="25">
        <v>84</v>
      </c>
      <c r="AC11" s="25">
        <v>83</v>
      </c>
      <c r="AD11" s="25">
        <v>83</v>
      </c>
      <c r="AE11" s="25">
        <v>83</v>
      </c>
      <c r="AF11" s="25">
        <v>85</v>
      </c>
      <c r="AG11" s="18">
        <f t="shared" si="1"/>
        <v>89</v>
      </c>
      <c r="AH11" s="18">
        <f t="shared" si="2"/>
        <v>83.64516129032258</v>
      </c>
    </row>
    <row r="12" spans="1:34" ht="16.5" customHeight="1">
      <c r="A12" s="11" t="s">
        <v>7</v>
      </c>
      <c r="B12" s="3">
        <v>89</v>
      </c>
      <c r="C12" s="3">
        <v>81</v>
      </c>
      <c r="D12" s="3">
        <v>71</v>
      </c>
      <c r="E12" s="3">
        <v>80</v>
      </c>
      <c r="F12" s="3">
        <v>73</v>
      </c>
      <c r="G12" s="3">
        <v>71</v>
      </c>
      <c r="H12" s="3">
        <v>76</v>
      </c>
      <c r="I12" s="3">
        <v>80</v>
      </c>
      <c r="J12" s="3">
        <v>86</v>
      </c>
      <c r="K12" s="3">
        <v>65</v>
      </c>
      <c r="L12" s="3">
        <v>84</v>
      </c>
      <c r="M12" s="3">
        <v>78</v>
      </c>
      <c r="N12" s="3">
        <v>81</v>
      </c>
      <c r="O12" s="3">
        <v>67</v>
      </c>
      <c r="P12" s="3">
        <v>73</v>
      </c>
      <c r="Q12" s="3">
        <v>68</v>
      </c>
      <c r="R12" s="3">
        <v>70</v>
      </c>
      <c r="S12" s="3">
        <v>77</v>
      </c>
      <c r="T12" s="3">
        <v>73</v>
      </c>
      <c r="U12" s="3">
        <v>56</v>
      </c>
      <c r="V12" s="3">
        <v>59</v>
      </c>
      <c r="W12" s="3">
        <v>68</v>
      </c>
      <c r="X12" s="3">
        <v>99</v>
      </c>
      <c r="Y12" s="3">
        <v>98</v>
      </c>
      <c r="Z12" s="3">
        <v>99</v>
      </c>
      <c r="AA12" s="3">
        <v>97</v>
      </c>
      <c r="AB12" s="25">
        <v>83</v>
      </c>
      <c r="AC12" s="25">
        <v>58</v>
      </c>
      <c r="AD12" s="25">
        <v>65</v>
      </c>
      <c r="AE12" s="25">
        <v>74</v>
      </c>
      <c r="AF12" s="25">
        <v>93</v>
      </c>
      <c r="AG12" s="18">
        <f t="shared" si="1"/>
        <v>99</v>
      </c>
      <c r="AH12" s="18">
        <f t="shared" si="2"/>
        <v>77.16129032258064</v>
      </c>
    </row>
    <row r="13" spans="1:34" ht="16.5" customHeight="1">
      <c r="A13" s="11" t="s">
        <v>8</v>
      </c>
      <c r="B13" s="3">
        <v>98</v>
      </c>
      <c r="C13" s="3">
        <v>88</v>
      </c>
      <c r="D13" s="3">
        <v>90</v>
      </c>
      <c r="E13" s="3">
        <v>93</v>
      </c>
      <c r="F13" s="3">
        <v>90</v>
      </c>
      <c r="G13" s="3">
        <v>82</v>
      </c>
      <c r="H13" s="3">
        <v>83</v>
      </c>
      <c r="I13" s="3">
        <v>86</v>
      </c>
      <c r="J13" s="3">
        <v>92</v>
      </c>
      <c r="K13" s="3">
        <v>71</v>
      </c>
      <c r="L13" s="3">
        <v>91</v>
      </c>
      <c r="M13" s="3">
        <v>88</v>
      </c>
      <c r="N13" s="3">
        <v>81</v>
      </c>
      <c r="O13" s="3">
        <v>78</v>
      </c>
      <c r="P13" s="3">
        <v>82</v>
      </c>
      <c r="Q13" s="3">
        <v>81</v>
      </c>
      <c r="R13" s="3">
        <v>78</v>
      </c>
      <c r="S13" s="3">
        <v>78</v>
      </c>
      <c r="T13" s="3">
        <v>83</v>
      </c>
      <c r="U13" s="3">
        <v>66</v>
      </c>
      <c r="V13" s="3">
        <v>73</v>
      </c>
      <c r="W13" s="3">
        <v>85</v>
      </c>
      <c r="X13" s="3">
        <v>98</v>
      </c>
      <c r="Y13" s="3">
        <v>97</v>
      </c>
      <c r="Z13" s="3">
        <v>95</v>
      </c>
      <c r="AA13" s="3">
        <v>95</v>
      </c>
      <c r="AB13" s="25">
        <v>82</v>
      </c>
      <c r="AC13" s="25">
        <v>93</v>
      </c>
      <c r="AD13" s="25">
        <v>70</v>
      </c>
      <c r="AE13" s="25">
        <v>83</v>
      </c>
      <c r="AF13" s="25">
        <v>97</v>
      </c>
      <c r="AG13" s="18">
        <f t="shared" si="1"/>
        <v>98</v>
      </c>
      <c r="AH13" s="18">
        <f t="shared" si="2"/>
        <v>85.38709677419355</v>
      </c>
    </row>
    <row r="14" spans="1:34" ht="16.5" customHeight="1">
      <c r="A14" s="11" t="s">
        <v>9</v>
      </c>
      <c r="B14" s="3">
        <v>77</v>
      </c>
      <c r="C14" s="3">
        <v>76</v>
      </c>
      <c r="D14" s="3">
        <v>72</v>
      </c>
      <c r="E14" s="3">
        <v>81</v>
      </c>
      <c r="F14" s="3">
        <v>75</v>
      </c>
      <c r="G14" s="3">
        <v>75</v>
      </c>
      <c r="H14" s="3">
        <v>73</v>
      </c>
      <c r="I14" s="3">
        <v>71</v>
      </c>
      <c r="J14" s="3">
        <v>69</v>
      </c>
      <c r="K14" s="3">
        <v>72</v>
      </c>
      <c r="L14" s="3">
        <v>86</v>
      </c>
      <c r="M14" s="3">
        <v>85</v>
      </c>
      <c r="N14" s="3">
        <v>68</v>
      </c>
      <c r="O14" s="3">
        <v>65</v>
      </c>
      <c r="P14" s="3">
        <v>70</v>
      </c>
      <c r="Q14" s="3">
        <v>67</v>
      </c>
      <c r="R14" s="3">
        <v>70</v>
      </c>
      <c r="S14" s="3">
        <v>73</v>
      </c>
      <c r="T14" s="3">
        <v>75</v>
      </c>
      <c r="U14" s="3">
        <v>56</v>
      </c>
      <c r="V14" s="3">
        <v>59</v>
      </c>
      <c r="W14" s="3">
        <v>57</v>
      </c>
      <c r="X14" s="3">
        <v>93</v>
      </c>
      <c r="Y14" s="3">
        <v>93</v>
      </c>
      <c r="Z14" s="3">
        <v>98</v>
      </c>
      <c r="AA14" s="3">
        <v>91</v>
      </c>
      <c r="AB14" s="25">
        <v>72</v>
      </c>
      <c r="AC14" s="25">
        <v>58</v>
      </c>
      <c r="AD14" s="25">
        <v>58</v>
      </c>
      <c r="AE14" s="25">
        <v>59</v>
      </c>
      <c r="AF14" s="25">
        <v>85</v>
      </c>
      <c r="AG14" s="18">
        <f t="shared" si="1"/>
        <v>98</v>
      </c>
      <c r="AH14" s="18">
        <f t="shared" si="2"/>
        <v>73.51612903225806</v>
      </c>
    </row>
    <row r="15" spans="1:34" ht="16.5" customHeight="1">
      <c r="A15" s="11" t="s">
        <v>10</v>
      </c>
      <c r="B15" s="3">
        <v>97</v>
      </c>
      <c r="C15" s="3">
        <v>92</v>
      </c>
      <c r="D15" s="3">
        <v>90</v>
      </c>
      <c r="E15" s="3">
        <v>96</v>
      </c>
      <c r="F15" s="3">
        <v>88</v>
      </c>
      <c r="G15" s="3">
        <v>90</v>
      </c>
      <c r="H15" s="3">
        <v>90</v>
      </c>
      <c r="I15" s="3">
        <v>85</v>
      </c>
      <c r="J15" s="3">
        <v>97</v>
      </c>
      <c r="K15" s="3">
        <v>74</v>
      </c>
      <c r="L15" s="3">
        <v>87</v>
      </c>
      <c r="M15" s="3">
        <v>85</v>
      </c>
      <c r="N15" s="3">
        <v>88</v>
      </c>
      <c r="O15" s="3">
        <v>77</v>
      </c>
      <c r="P15" s="3">
        <v>85</v>
      </c>
      <c r="Q15" s="3">
        <v>81</v>
      </c>
      <c r="R15" s="3">
        <v>73</v>
      </c>
      <c r="S15" s="3">
        <v>86</v>
      </c>
      <c r="T15" s="3">
        <v>79</v>
      </c>
      <c r="U15" s="3">
        <v>65</v>
      </c>
      <c r="V15" s="3">
        <v>73</v>
      </c>
      <c r="W15" s="3">
        <v>64</v>
      </c>
      <c r="X15" s="3">
        <v>98</v>
      </c>
      <c r="Y15" s="3">
        <v>97</v>
      </c>
      <c r="Z15" s="3">
        <v>96</v>
      </c>
      <c r="AA15" s="3">
        <v>97</v>
      </c>
      <c r="AB15" s="25">
        <v>89</v>
      </c>
      <c r="AC15" s="25">
        <v>96</v>
      </c>
      <c r="AD15" s="25">
        <v>86</v>
      </c>
      <c r="AE15" s="25">
        <v>79</v>
      </c>
      <c r="AF15" s="25">
        <v>96</v>
      </c>
      <c r="AG15" s="18">
        <f t="shared" si="1"/>
        <v>98</v>
      </c>
      <c r="AH15" s="18">
        <f t="shared" si="2"/>
        <v>86.3225806451613</v>
      </c>
    </row>
    <row r="16" spans="1:34" ht="16.5" customHeight="1">
      <c r="A16" s="11" t="s">
        <v>11</v>
      </c>
      <c r="B16" s="3">
        <v>95</v>
      </c>
      <c r="C16" s="3">
        <v>93</v>
      </c>
      <c r="D16" s="3">
        <v>90</v>
      </c>
      <c r="E16" s="3">
        <v>94</v>
      </c>
      <c r="F16" s="3">
        <v>95</v>
      </c>
      <c r="G16" s="3">
        <v>94</v>
      </c>
      <c r="H16" s="3">
        <v>91</v>
      </c>
      <c r="I16" s="3">
        <v>91</v>
      </c>
      <c r="J16" s="3">
        <v>96</v>
      </c>
      <c r="K16" s="3">
        <v>93</v>
      </c>
      <c r="L16" s="3">
        <v>96</v>
      </c>
      <c r="M16" s="3">
        <v>95</v>
      </c>
      <c r="N16" s="3">
        <v>94</v>
      </c>
      <c r="O16" s="3">
        <v>93</v>
      </c>
      <c r="P16" s="3">
        <v>93</v>
      </c>
      <c r="Q16" s="3">
        <v>93</v>
      </c>
      <c r="R16" s="3">
        <v>92</v>
      </c>
      <c r="S16" s="3">
        <v>95</v>
      </c>
      <c r="T16" s="3">
        <v>95</v>
      </c>
      <c r="U16" s="3">
        <v>94</v>
      </c>
      <c r="V16" s="3">
        <v>93</v>
      </c>
      <c r="W16" s="3">
        <v>80</v>
      </c>
      <c r="X16" s="3">
        <v>96</v>
      </c>
      <c r="Y16" s="3">
        <v>95</v>
      </c>
      <c r="Z16" s="3">
        <v>96</v>
      </c>
      <c r="AA16" s="3">
        <v>97</v>
      </c>
      <c r="AB16" s="25">
        <v>96</v>
      </c>
      <c r="AC16" s="25">
        <v>94</v>
      </c>
      <c r="AD16" s="25">
        <v>90</v>
      </c>
      <c r="AE16" s="25">
        <v>91</v>
      </c>
      <c r="AF16" s="25">
        <v>91</v>
      </c>
      <c r="AG16" s="18">
        <f t="shared" si="1"/>
        <v>97</v>
      </c>
      <c r="AH16" s="18">
        <f t="shared" si="2"/>
        <v>93.25806451612904</v>
      </c>
    </row>
    <row r="17" spans="1:34" ht="16.5" customHeight="1">
      <c r="A17" s="11" t="s">
        <v>12</v>
      </c>
      <c r="B17" s="3">
        <v>93</v>
      </c>
      <c r="C17" s="3">
        <v>92</v>
      </c>
      <c r="D17" s="3">
        <v>95</v>
      </c>
      <c r="E17" s="3">
        <v>96</v>
      </c>
      <c r="F17" s="3">
        <v>93</v>
      </c>
      <c r="G17" s="3">
        <v>91</v>
      </c>
      <c r="H17" s="3">
        <v>94</v>
      </c>
      <c r="I17" s="3">
        <v>96</v>
      </c>
      <c r="J17" s="3">
        <v>87</v>
      </c>
      <c r="K17" s="3">
        <v>89</v>
      </c>
      <c r="L17" s="3">
        <v>75</v>
      </c>
      <c r="M17" s="3">
        <v>83</v>
      </c>
      <c r="N17" s="3">
        <v>93</v>
      </c>
      <c r="O17" s="3">
        <v>88</v>
      </c>
      <c r="P17" s="3">
        <v>78</v>
      </c>
      <c r="Q17" s="3">
        <v>89</v>
      </c>
      <c r="R17" s="3">
        <v>93</v>
      </c>
      <c r="S17" s="3">
        <v>93</v>
      </c>
      <c r="T17" s="3">
        <v>95</v>
      </c>
      <c r="U17" s="3">
        <v>91</v>
      </c>
      <c r="V17" s="3">
        <v>92</v>
      </c>
      <c r="W17" s="3">
        <v>92</v>
      </c>
      <c r="X17" s="3">
        <v>95</v>
      </c>
      <c r="Y17" s="3">
        <v>93</v>
      </c>
      <c r="Z17" s="3">
        <v>91</v>
      </c>
      <c r="AA17" s="3">
        <v>91</v>
      </c>
      <c r="AB17" s="3">
        <v>93</v>
      </c>
      <c r="AC17" s="3">
        <v>91</v>
      </c>
      <c r="AD17" s="3">
        <v>94</v>
      </c>
      <c r="AE17" s="3">
        <v>94</v>
      </c>
      <c r="AF17" s="3">
        <v>81</v>
      </c>
      <c r="AG17" s="18">
        <f t="shared" si="1"/>
        <v>96</v>
      </c>
      <c r="AH17" s="18">
        <f t="shared" si="2"/>
        <v>90.6774193548387</v>
      </c>
    </row>
    <row r="18" spans="1:34" ht="16.5" customHeight="1">
      <c r="A18" s="11" t="s">
        <v>13</v>
      </c>
      <c r="B18" s="3">
        <v>98</v>
      </c>
      <c r="C18" s="3">
        <v>98</v>
      </c>
      <c r="D18" s="3">
        <v>98</v>
      </c>
      <c r="E18" s="3">
        <v>99</v>
      </c>
      <c r="F18" s="3">
        <v>98</v>
      </c>
      <c r="G18" s="3">
        <v>96</v>
      </c>
      <c r="H18" s="3">
        <v>98</v>
      </c>
      <c r="I18" s="3">
        <v>98</v>
      </c>
      <c r="J18" s="3">
        <v>95</v>
      </c>
      <c r="K18" s="3">
        <v>98</v>
      </c>
      <c r="L18" s="3">
        <v>98</v>
      </c>
      <c r="M18" s="3">
        <v>98</v>
      </c>
      <c r="N18" s="3">
        <v>96</v>
      </c>
      <c r="O18" s="3">
        <v>98</v>
      </c>
      <c r="P18" s="3">
        <v>96</v>
      </c>
      <c r="Q18" s="3">
        <v>98</v>
      </c>
      <c r="R18" s="3">
        <v>97</v>
      </c>
      <c r="S18" s="3">
        <v>97</v>
      </c>
      <c r="T18" s="3">
        <v>98</v>
      </c>
      <c r="U18" s="3">
        <v>97</v>
      </c>
      <c r="V18" s="3">
        <v>97</v>
      </c>
      <c r="W18" s="3">
        <v>94</v>
      </c>
      <c r="X18" s="3">
        <v>98</v>
      </c>
      <c r="Y18" s="3">
        <v>96</v>
      </c>
      <c r="Z18" s="3">
        <v>92</v>
      </c>
      <c r="AA18" s="3">
        <v>99</v>
      </c>
      <c r="AB18" s="3">
        <v>97</v>
      </c>
      <c r="AC18" s="3">
        <v>97</v>
      </c>
      <c r="AD18" s="3">
        <v>98</v>
      </c>
      <c r="AE18" s="3">
        <v>98</v>
      </c>
      <c r="AF18" s="3">
        <v>98</v>
      </c>
      <c r="AG18" s="18">
        <f t="shared" si="1"/>
        <v>99</v>
      </c>
      <c r="AH18" s="18">
        <f t="shared" si="2"/>
        <v>97.19354838709677</v>
      </c>
    </row>
    <row r="19" spans="1:34" ht="16.5" customHeight="1">
      <c r="A19" s="11" t="s">
        <v>14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16" t="s">
        <v>21</v>
      </c>
      <c r="Q19" s="16" t="s">
        <v>21</v>
      </c>
      <c r="R19" s="16" t="s">
        <v>21</v>
      </c>
      <c r="S19" s="16" t="s">
        <v>21</v>
      </c>
      <c r="T19" s="16" t="s">
        <v>21</v>
      </c>
      <c r="U19" s="16" t="s">
        <v>21</v>
      </c>
      <c r="V19" s="16" t="s">
        <v>21</v>
      </c>
      <c r="W19" s="16" t="s">
        <v>21</v>
      </c>
      <c r="X19" s="16" t="s">
        <v>21</v>
      </c>
      <c r="Y19" s="16" t="s">
        <v>21</v>
      </c>
      <c r="Z19" s="16" t="s">
        <v>21</v>
      </c>
      <c r="AA19" s="16" t="s">
        <v>21</v>
      </c>
      <c r="AB19" s="16" t="s">
        <v>21</v>
      </c>
      <c r="AC19" s="16" t="s">
        <v>21</v>
      </c>
      <c r="AD19" s="16" t="s">
        <v>21</v>
      </c>
      <c r="AE19" s="16" t="s">
        <v>21</v>
      </c>
      <c r="AF19" s="16" t="s">
        <v>21</v>
      </c>
      <c r="AG19" s="18" t="s">
        <v>21</v>
      </c>
      <c r="AH19" s="18" t="s">
        <v>21</v>
      </c>
    </row>
    <row r="20" spans="1:34" ht="16.5" customHeight="1">
      <c r="A20" s="11" t="s">
        <v>15</v>
      </c>
      <c r="B20" s="3">
        <v>81</v>
      </c>
      <c r="C20" s="3">
        <v>81</v>
      </c>
      <c r="D20" s="3">
        <v>68</v>
      </c>
      <c r="E20" s="3">
        <v>78</v>
      </c>
      <c r="F20" s="3">
        <v>85</v>
      </c>
      <c r="G20" s="3">
        <v>88</v>
      </c>
      <c r="H20" s="3">
        <v>81</v>
      </c>
      <c r="I20" s="3">
        <v>91</v>
      </c>
      <c r="J20" s="3">
        <v>93</v>
      </c>
      <c r="K20" s="3">
        <v>76</v>
      </c>
      <c r="L20" s="3">
        <v>90</v>
      </c>
      <c r="M20" s="3">
        <v>92</v>
      </c>
      <c r="N20" s="3">
        <v>88</v>
      </c>
      <c r="O20" s="3">
        <v>81</v>
      </c>
      <c r="P20" s="3">
        <v>85</v>
      </c>
      <c r="Q20" s="3">
        <v>83</v>
      </c>
      <c r="R20" s="3">
        <v>83</v>
      </c>
      <c r="S20" s="3">
        <v>68</v>
      </c>
      <c r="T20" s="3">
        <v>73</v>
      </c>
      <c r="U20" s="3">
        <v>70</v>
      </c>
      <c r="V20" s="3">
        <v>76</v>
      </c>
      <c r="W20" s="3">
        <v>88</v>
      </c>
      <c r="X20" s="3">
        <v>100</v>
      </c>
      <c r="Y20" s="3">
        <v>100</v>
      </c>
      <c r="Z20" s="3">
        <v>100</v>
      </c>
      <c r="AA20" s="3">
        <v>100</v>
      </c>
      <c r="AB20" s="3">
        <v>95</v>
      </c>
      <c r="AC20" s="3">
        <v>79</v>
      </c>
      <c r="AD20" s="3">
        <v>68</v>
      </c>
      <c r="AE20" s="3">
        <v>93</v>
      </c>
      <c r="AF20" s="3">
        <v>99</v>
      </c>
      <c r="AG20" s="18">
        <f t="shared" si="1"/>
        <v>100</v>
      </c>
      <c r="AH20" s="18">
        <f t="shared" si="2"/>
        <v>84.93548387096774</v>
      </c>
    </row>
    <row r="21" spans="1:34" ht="16.5" customHeight="1">
      <c r="A21" s="11" t="s">
        <v>16</v>
      </c>
      <c r="B21" s="3">
        <v>90</v>
      </c>
      <c r="C21" s="3">
        <v>90</v>
      </c>
      <c r="D21" s="3">
        <v>82</v>
      </c>
      <c r="E21" s="3">
        <v>95</v>
      </c>
      <c r="F21" s="3">
        <v>86</v>
      </c>
      <c r="G21" s="3">
        <v>76</v>
      </c>
      <c r="H21" s="3">
        <v>67</v>
      </c>
      <c r="I21" s="3">
        <v>95</v>
      </c>
      <c r="J21" s="3">
        <v>97</v>
      </c>
      <c r="K21" s="3">
        <v>96</v>
      </c>
      <c r="L21" s="3">
        <v>90</v>
      </c>
      <c r="M21" s="3">
        <v>90</v>
      </c>
      <c r="N21" s="3">
        <v>81</v>
      </c>
      <c r="O21" s="3">
        <v>89</v>
      </c>
      <c r="P21" s="3">
        <v>87</v>
      </c>
      <c r="Q21" s="3">
        <v>85</v>
      </c>
      <c r="R21" s="3">
        <v>71</v>
      </c>
      <c r="S21" s="3">
        <v>77</v>
      </c>
      <c r="T21" s="3">
        <v>70</v>
      </c>
      <c r="U21" s="3">
        <v>73</v>
      </c>
      <c r="V21" s="3">
        <v>61</v>
      </c>
      <c r="W21" s="3">
        <v>79</v>
      </c>
      <c r="X21" s="3">
        <v>96</v>
      </c>
      <c r="Y21" s="3">
        <v>95</v>
      </c>
      <c r="Z21" s="3">
        <v>85</v>
      </c>
      <c r="AA21" s="3">
        <v>97</v>
      </c>
      <c r="AB21" s="25">
        <v>91</v>
      </c>
      <c r="AC21" s="25">
        <v>86</v>
      </c>
      <c r="AD21" s="25">
        <v>72</v>
      </c>
      <c r="AE21" s="25">
        <v>83</v>
      </c>
      <c r="AF21" s="25">
        <v>95</v>
      </c>
      <c r="AG21" s="18">
        <f t="shared" si="1"/>
        <v>97</v>
      </c>
      <c r="AH21" s="18">
        <f t="shared" si="2"/>
        <v>84.74193548387096</v>
      </c>
    </row>
    <row r="22" spans="1:34" ht="16.5" customHeight="1">
      <c r="A22" s="11" t="s">
        <v>17</v>
      </c>
      <c r="B22" s="3">
        <v>97</v>
      </c>
      <c r="C22" s="3">
        <v>93</v>
      </c>
      <c r="D22" s="3">
        <v>93</v>
      </c>
      <c r="E22" s="3">
        <v>99</v>
      </c>
      <c r="F22" s="3">
        <v>85</v>
      </c>
      <c r="G22" s="3">
        <v>87</v>
      </c>
      <c r="H22" s="3">
        <v>97</v>
      </c>
      <c r="I22" s="3">
        <v>94</v>
      </c>
      <c r="J22" s="3">
        <v>97</v>
      </c>
      <c r="K22" s="3">
        <v>97</v>
      </c>
      <c r="L22" s="3">
        <v>99</v>
      </c>
      <c r="M22" s="3">
        <v>78</v>
      </c>
      <c r="N22" s="3">
        <v>89</v>
      </c>
      <c r="O22" s="3">
        <v>93</v>
      </c>
      <c r="P22" s="3">
        <v>94</v>
      </c>
      <c r="Q22" s="3">
        <v>81</v>
      </c>
      <c r="R22" s="3">
        <v>81</v>
      </c>
      <c r="S22" s="3">
        <v>92</v>
      </c>
      <c r="T22" s="3">
        <v>94</v>
      </c>
      <c r="U22" s="3">
        <v>89</v>
      </c>
      <c r="V22" s="3">
        <v>95</v>
      </c>
      <c r="W22" s="3">
        <v>82</v>
      </c>
      <c r="X22" s="3">
        <v>99</v>
      </c>
      <c r="Y22" s="3">
        <v>97</v>
      </c>
      <c r="Z22" s="3">
        <v>98</v>
      </c>
      <c r="AA22" s="3">
        <v>99</v>
      </c>
      <c r="AB22" s="3">
        <v>85</v>
      </c>
      <c r="AC22" s="3">
        <v>96</v>
      </c>
      <c r="AD22" s="3">
        <v>91</v>
      </c>
      <c r="AE22" s="3">
        <v>85</v>
      </c>
      <c r="AF22" s="3">
        <v>93</v>
      </c>
      <c r="AG22" s="18">
        <f t="shared" si="1"/>
        <v>99</v>
      </c>
      <c r="AH22" s="18">
        <f t="shared" si="2"/>
        <v>91.90322580645162</v>
      </c>
    </row>
    <row r="23" spans="1:34" ht="16.5" customHeight="1">
      <c r="A23" s="11" t="s">
        <v>18</v>
      </c>
      <c r="B23" s="4">
        <v>86</v>
      </c>
      <c r="C23" s="4">
        <v>77</v>
      </c>
      <c r="D23" s="4">
        <v>79</v>
      </c>
      <c r="E23" s="4">
        <v>82</v>
      </c>
      <c r="F23" s="4">
        <v>77</v>
      </c>
      <c r="G23" s="4">
        <v>85</v>
      </c>
      <c r="H23" s="4">
        <v>84</v>
      </c>
      <c r="I23" s="4">
        <v>68</v>
      </c>
      <c r="J23" s="4">
        <v>76</v>
      </c>
      <c r="K23" s="4">
        <v>76</v>
      </c>
      <c r="L23" s="4">
        <v>80</v>
      </c>
      <c r="M23" s="4">
        <v>79</v>
      </c>
      <c r="N23" s="4">
        <v>86</v>
      </c>
      <c r="O23" s="4">
        <v>70</v>
      </c>
      <c r="P23" s="4">
        <v>74</v>
      </c>
      <c r="Q23" s="4">
        <v>82</v>
      </c>
      <c r="R23" s="4">
        <v>77</v>
      </c>
      <c r="S23" s="4">
        <v>89</v>
      </c>
      <c r="T23" s="4">
        <v>78</v>
      </c>
      <c r="U23" s="4">
        <v>81</v>
      </c>
      <c r="V23" s="4">
        <v>69</v>
      </c>
      <c r="W23" s="4">
        <v>61</v>
      </c>
      <c r="X23" s="4">
        <v>85</v>
      </c>
      <c r="Y23" s="4">
        <v>73</v>
      </c>
      <c r="Z23" s="4">
        <v>80</v>
      </c>
      <c r="AA23" s="4">
        <v>90</v>
      </c>
      <c r="AB23" s="4">
        <v>81</v>
      </c>
      <c r="AC23" s="4">
        <v>70</v>
      </c>
      <c r="AD23" s="4">
        <v>66</v>
      </c>
      <c r="AE23" s="4">
        <v>77</v>
      </c>
      <c r="AF23" s="4">
        <v>73</v>
      </c>
      <c r="AG23" s="18">
        <f t="shared" si="1"/>
        <v>90</v>
      </c>
      <c r="AH23" s="18">
        <f t="shared" si="2"/>
        <v>77.7741935483871</v>
      </c>
    </row>
    <row r="24" spans="1:34" ht="16.5" customHeight="1">
      <c r="A24" s="11" t="s">
        <v>19</v>
      </c>
      <c r="B24" s="3">
        <v>93</v>
      </c>
      <c r="C24" s="3">
        <v>85</v>
      </c>
      <c r="D24" s="3">
        <v>89</v>
      </c>
      <c r="E24" s="3">
        <v>94</v>
      </c>
      <c r="F24" s="3">
        <v>90</v>
      </c>
      <c r="G24" s="3">
        <v>84</v>
      </c>
      <c r="H24" s="3">
        <v>78</v>
      </c>
      <c r="I24" s="3">
        <v>89</v>
      </c>
      <c r="J24" s="3">
        <v>92</v>
      </c>
      <c r="K24" s="3">
        <v>67</v>
      </c>
      <c r="L24" s="3">
        <v>93</v>
      </c>
      <c r="M24" s="3">
        <v>91</v>
      </c>
      <c r="N24" s="3">
        <v>86</v>
      </c>
      <c r="O24" s="3">
        <v>76</v>
      </c>
      <c r="P24" s="3">
        <v>78</v>
      </c>
      <c r="Q24" s="3">
        <v>72</v>
      </c>
      <c r="R24" s="3">
        <v>76</v>
      </c>
      <c r="S24" s="3">
        <v>87</v>
      </c>
      <c r="T24" s="3">
        <v>74</v>
      </c>
      <c r="U24" s="3">
        <v>66</v>
      </c>
      <c r="V24" s="3">
        <v>62</v>
      </c>
      <c r="W24" s="3">
        <v>94</v>
      </c>
      <c r="X24" s="3">
        <v>95</v>
      </c>
      <c r="Y24" s="3">
        <v>98</v>
      </c>
      <c r="Z24" s="3">
        <v>91</v>
      </c>
      <c r="AA24" s="3">
        <v>88</v>
      </c>
      <c r="AB24" s="25">
        <v>86</v>
      </c>
      <c r="AC24" s="25">
        <v>82</v>
      </c>
      <c r="AD24" s="25">
        <v>71</v>
      </c>
      <c r="AE24" s="25">
        <v>89</v>
      </c>
      <c r="AF24" s="25">
        <v>97</v>
      </c>
      <c r="AG24" s="18">
        <f t="shared" si="1"/>
        <v>98</v>
      </c>
      <c r="AH24" s="18">
        <f t="shared" si="2"/>
        <v>84.29032258064517</v>
      </c>
    </row>
    <row r="25" spans="1:34" ht="16.5" customHeight="1">
      <c r="A25" s="11" t="s">
        <v>20</v>
      </c>
      <c r="B25" s="3">
        <v>84</v>
      </c>
      <c r="C25" s="3">
        <v>75</v>
      </c>
      <c r="D25" s="3">
        <v>75</v>
      </c>
      <c r="E25" s="3">
        <v>83</v>
      </c>
      <c r="F25" s="3">
        <v>85</v>
      </c>
      <c r="G25" s="3">
        <v>72</v>
      </c>
      <c r="H25" s="3">
        <v>62</v>
      </c>
      <c r="I25" s="3">
        <v>80</v>
      </c>
      <c r="J25" s="3">
        <v>76</v>
      </c>
      <c r="K25" s="3">
        <v>72</v>
      </c>
      <c r="L25" s="3">
        <v>81</v>
      </c>
      <c r="M25" s="3">
        <v>72</v>
      </c>
      <c r="N25" s="3">
        <v>70</v>
      </c>
      <c r="O25" s="3">
        <v>76</v>
      </c>
      <c r="P25" s="3">
        <v>78</v>
      </c>
      <c r="Q25" s="3">
        <v>78</v>
      </c>
      <c r="R25" s="3">
        <v>87</v>
      </c>
      <c r="S25" s="3">
        <v>83</v>
      </c>
      <c r="T25" s="3">
        <v>82</v>
      </c>
      <c r="U25" s="3">
        <v>84</v>
      </c>
      <c r="V25" s="3">
        <v>80</v>
      </c>
      <c r="W25" s="3">
        <v>76</v>
      </c>
      <c r="X25" s="3">
        <v>76</v>
      </c>
      <c r="Y25" s="3">
        <v>67</v>
      </c>
      <c r="Z25" s="3">
        <v>81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8">
        <f t="shared" si="1"/>
        <v>87</v>
      </c>
      <c r="AH25" s="18">
        <f t="shared" si="2"/>
        <v>77.4</v>
      </c>
    </row>
    <row r="26" spans="1:35" s="6" customFormat="1" ht="16.5" customHeight="1">
      <c r="A26" s="15" t="s">
        <v>39</v>
      </c>
      <c r="B26" s="23">
        <f>MAX(B5:B25)</f>
        <v>98</v>
      </c>
      <c r="C26" s="23">
        <f aca="true" t="shared" si="3" ref="C26:O26">MAX(C5:C25)</f>
        <v>98</v>
      </c>
      <c r="D26" s="23">
        <f t="shared" si="3"/>
        <v>98</v>
      </c>
      <c r="E26" s="23">
        <f t="shared" si="3"/>
        <v>99</v>
      </c>
      <c r="F26" s="23">
        <f t="shared" si="3"/>
        <v>98</v>
      </c>
      <c r="G26" s="23">
        <f t="shared" si="3"/>
        <v>96</v>
      </c>
      <c r="H26" s="23">
        <f t="shared" si="3"/>
        <v>98</v>
      </c>
      <c r="I26" s="23">
        <f t="shared" si="3"/>
        <v>98</v>
      </c>
      <c r="J26" s="23">
        <f t="shared" si="3"/>
        <v>97</v>
      </c>
      <c r="K26" s="23">
        <f t="shared" si="3"/>
        <v>98</v>
      </c>
      <c r="L26" s="23">
        <f t="shared" si="3"/>
        <v>99</v>
      </c>
      <c r="M26" s="23">
        <f t="shared" si="3"/>
        <v>98</v>
      </c>
      <c r="N26" s="23">
        <f t="shared" si="3"/>
        <v>96</v>
      </c>
      <c r="O26" s="23">
        <f t="shared" si="3"/>
        <v>98</v>
      </c>
      <c r="P26" s="23">
        <f aca="true" t="shared" si="4" ref="P26:U26">MAX(P5:P25)</f>
        <v>96</v>
      </c>
      <c r="Q26" s="23">
        <f t="shared" si="4"/>
        <v>98</v>
      </c>
      <c r="R26" s="23">
        <f t="shared" si="4"/>
        <v>97</v>
      </c>
      <c r="S26" s="23">
        <f t="shared" si="4"/>
        <v>97</v>
      </c>
      <c r="T26" s="23">
        <f t="shared" si="4"/>
        <v>98</v>
      </c>
      <c r="U26" s="23">
        <f t="shared" si="4"/>
        <v>97</v>
      </c>
      <c r="V26" s="23">
        <f aca="true" t="shared" si="5" ref="V26:AF26">MAX(V5:V25)</f>
        <v>97</v>
      </c>
      <c r="W26" s="23">
        <f t="shared" si="5"/>
        <v>94</v>
      </c>
      <c r="X26" s="23">
        <f t="shared" si="5"/>
        <v>100</v>
      </c>
      <c r="Y26" s="23">
        <f t="shared" si="5"/>
        <v>100</v>
      </c>
      <c r="Z26" s="23">
        <f t="shared" si="5"/>
        <v>100</v>
      </c>
      <c r="AA26" s="23">
        <f t="shared" si="5"/>
        <v>100</v>
      </c>
      <c r="AB26" s="23">
        <f t="shared" si="5"/>
        <v>97</v>
      </c>
      <c r="AC26" s="23">
        <f t="shared" si="5"/>
        <v>97</v>
      </c>
      <c r="AD26" s="23">
        <f t="shared" si="5"/>
        <v>98</v>
      </c>
      <c r="AE26" s="23">
        <f t="shared" si="5"/>
        <v>98</v>
      </c>
      <c r="AF26" s="23">
        <f t="shared" si="5"/>
        <v>99</v>
      </c>
      <c r="AG26" s="19">
        <f>MAX(AG5:AG25)</f>
        <v>100</v>
      </c>
      <c r="AH26" s="49">
        <f>AVERAGE(AH5:AH25)</f>
        <v>82.91354838709678</v>
      </c>
      <c r="AI26" s="14"/>
    </row>
    <row r="27" ht="12.75">
      <c r="A27" s="54" t="s">
        <v>49</v>
      </c>
    </row>
    <row r="28" ht="12.75">
      <c r="A28" s="53" t="s">
        <v>50</v>
      </c>
    </row>
  </sheetData>
  <sheetProtection password="C6EC" sheet="1"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7">
      <selection activeCell="AG26" sqref="AG26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6.8515625" style="7" bestFit="1" customWidth="1"/>
    <col min="34" max="34" width="5.8515625" style="17" bestFit="1" customWidth="1"/>
  </cols>
  <sheetData>
    <row r="1" spans="1:34" ht="19.5" customHeight="1" thickBo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46</v>
      </c>
      <c r="AH3" s="47" t="s">
        <v>44</v>
      </c>
    </row>
    <row r="4" spans="1:34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48" t="s">
        <v>43</v>
      </c>
    </row>
    <row r="5" spans="1:34" ht="16.5" customHeight="1" thickTop="1">
      <c r="A5" s="10" t="s">
        <v>0</v>
      </c>
      <c r="B5" s="3">
        <v>33</v>
      </c>
      <c r="C5" s="3">
        <v>30</v>
      </c>
      <c r="D5" s="3">
        <v>24</v>
      </c>
      <c r="E5" s="3">
        <v>25</v>
      </c>
      <c r="F5" s="3">
        <v>26</v>
      </c>
      <c r="G5" s="3">
        <v>27</v>
      </c>
      <c r="H5" s="3">
        <v>25</v>
      </c>
      <c r="I5" s="3">
        <v>48</v>
      </c>
      <c r="J5" s="3">
        <v>29</v>
      </c>
      <c r="K5" s="3">
        <v>30</v>
      </c>
      <c r="L5" s="3">
        <v>34</v>
      </c>
      <c r="M5" s="3">
        <v>29</v>
      </c>
      <c r="N5" s="3">
        <v>28</v>
      </c>
      <c r="O5" s="3">
        <v>27</v>
      </c>
      <c r="P5" s="3">
        <v>26</v>
      </c>
      <c r="Q5" s="3">
        <v>26</v>
      </c>
      <c r="R5" s="3">
        <v>24</v>
      </c>
      <c r="S5" s="3">
        <v>24</v>
      </c>
      <c r="T5" s="3">
        <v>25</v>
      </c>
      <c r="U5" s="3">
        <v>26</v>
      </c>
      <c r="V5" s="3">
        <v>22</v>
      </c>
      <c r="W5" s="3">
        <v>37</v>
      </c>
      <c r="X5" s="3">
        <v>49</v>
      </c>
      <c r="Y5" s="3">
        <v>65</v>
      </c>
      <c r="Z5" s="3">
        <v>63</v>
      </c>
      <c r="AA5" s="3">
        <v>44</v>
      </c>
      <c r="AB5" s="25">
        <v>35</v>
      </c>
      <c r="AC5" s="25">
        <v>18</v>
      </c>
      <c r="AD5" s="25">
        <v>16</v>
      </c>
      <c r="AE5" s="25">
        <v>38</v>
      </c>
      <c r="AF5" s="25">
        <v>78</v>
      </c>
      <c r="AG5" s="8">
        <f>MIN(B5:AF5)</f>
        <v>16</v>
      </c>
      <c r="AH5" s="26">
        <f>AVERAGE(B5:AF5)</f>
        <v>33.25806451612903</v>
      </c>
    </row>
    <row r="6" spans="1:34" ht="16.5" customHeight="1">
      <c r="A6" s="11" t="s">
        <v>1</v>
      </c>
      <c r="B6" s="3">
        <v>26</v>
      </c>
      <c r="C6" s="3">
        <v>31</v>
      </c>
      <c r="D6" s="3">
        <v>26</v>
      </c>
      <c r="E6" s="3">
        <v>17</v>
      </c>
      <c r="F6" s="3">
        <v>23</v>
      </c>
      <c r="G6" s="3">
        <v>22</v>
      </c>
      <c r="H6" s="3">
        <v>20</v>
      </c>
      <c r="I6" s="3">
        <v>32</v>
      </c>
      <c r="J6" s="3">
        <v>24</v>
      </c>
      <c r="K6" s="3">
        <v>22</v>
      </c>
      <c r="L6" s="3">
        <v>24</v>
      </c>
      <c r="M6" s="3">
        <v>21</v>
      </c>
      <c r="N6" s="3">
        <v>23</v>
      </c>
      <c r="O6" s="3">
        <v>22</v>
      </c>
      <c r="P6" s="3">
        <v>19</v>
      </c>
      <c r="Q6" s="3">
        <v>23</v>
      </c>
      <c r="R6" s="3">
        <v>26</v>
      </c>
      <c r="S6" s="3">
        <v>25</v>
      </c>
      <c r="T6" s="3">
        <v>22</v>
      </c>
      <c r="U6" s="3">
        <v>22</v>
      </c>
      <c r="V6" s="3">
        <v>20</v>
      </c>
      <c r="W6" s="3">
        <v>32</v>
      </c>
      <c r="X6" s="3">
        <v>29</v>
      </c>
      <c r="Y6" s="3">
        <v>38</v>
      </c>
      <c r="Z6" s="3">
        <v>43</v>
      </c>
      <c r="AA6" s="3">
        <v>28</v>
      </c>
      <c r="AB6" s="25">
        <v>16</v>
      </c>
      <c r="AC6" s="25">
        <v>17</v>
      </c>
      <c r="AD6" s="25">
        <v>15</v>
      </c>
      <c r="AE6" s="25">
        <v>20</v>
      </c>
      <c r="AF6" s="25">
        <v>32</v>
      </c>
      <c r="AG6" s="8">
        <f aca="true" t="shared" si="1" ref="AG6:AG26">MIN(B6:AF6)</f>
        <v>15</v>
      </c>
      <c r="AH6" s="18">
        <f aca="true" t="shared" si="2" ref="AH6:AH25">AVERAGE(B6:AF6)</f>
        <v>24.516129032258064</v>
      </c>
    </row>
    <row r="7" spans="1:34" ht="16.5" customHeight="1">
      <c r="A7" s="11" t="s">
        <v>2</v>
      </c>
      <c r="B7" s="3">
        <v>24</v>
      </c>
      <c r="C7" s="3">
        <v>29</v>
      </c>
      <c r="D7" s="3">
        <v>25</v>
      </c>
      <c r="E7" s="3">
        <v>21</v>
      </c>
      <c r="F7" s="3">
        <v>23</v>
      </c>
      <c r="G7" s="3">
        <v>22</v>
      </c>
      <c r="H7" s="3">
        <v>22</v>
      </c>
      <c r="I7" s="3">
        <v>22</v>
      </c>
      <c r="J7" s="3">
        <v>24</v>
      </c>
      <c r="K7" s="3">
        <v>24</v>
      </c>
      <c r="L7" s="3">
        <v>29</v>
      </c>
      <c r="M7" s="3">
        <v>28</v>
      </c>
      <c r="N7" s="3">
        <v>23</v>
      </c>
      <c r="O7" s="3">
        <v>26</v>
      </c>
      <c r="P7" s="3">
        <v>22</v>
      </c>
      <c r="Q7" s="3">
        <v>24</v>
      </c>
      <c r="R7" s="3">
        <v>26</v>
      </c>
      <c r="S7" s="3">
        <v>25</v>
      </c>
      <c r="T7" s="3">
        <v>23</v>
      </c>
      <c r="U7" s="3">
        <v>21</v>
      </c>
      <c r="V7" s="3">
        <v>20</v>
      </c>
      <c r="W7" s="3">
        <v>27</v>
      </c>
      <c r="X7" s="3">
        <v>26</v>
      </c>
      <c r="Y7" s="3">
        <v>26</v>
      </c>
      <c r="Z7" s="3">
        <v>36</v>
      </c>
      <c r="AA7" s="3">
        <v>24</v>
      </c>
      <c r="AB7" s="25">
        <v>20</v>
      </c>
      <c r="AC7" s="25">
        <v>15</v>
      </c>
      <c r="AD7" s="25">
        <v>16</v>
      </c>
      <c r="AE7" s="25">
        <v>20</v>
      </c>
      <c r="AF7" s="25">
        <v>28</v>
      </c>
      <c r="AG7" s="8">
        <f t="shared" si="1"/>
        <v>15</v>
      </c>
      <c r="AH7" s="18">
        <f t="shared" si="2"/>
        <v>23.903225806451612</v>
      </c>
    </row>
    <row r="8" spans="1:34" ht="16.5" customHeight="1">
      <c r="A8" s="11" t="s">
        <v>3</v>
      </c>
      <c r="B8" s="3">
        <v>22</v>
      </c>
      <c r="C8" s="3">
        <v>29</v>
      </c>
      <c r="D8" s="3">
        <v>19</v>
      </c>
      <c r="E8" s="3">
        <v>23</v>
      </c>
      <c r="F8" s="3">
        <v>28</v>
      </c>
      <c r="G8" s="3">
        <v>26</v>
      </c>
      <c r="H8" s="3">
        <v>24</v>
      </c>
      <c r="I8" s="3">
        <v>22</v>
      </c>
      <c r="J8" s="3">
        <v>22</v>
      </c>
      <c r="K8" s="3">
        <v>21</v>
      </c>
      <c r="L8" s="3">
        <v>28</v>
      </c>
      <c r="M8" s="3">
        <v>30</v>
      </c>
      <c r="N8" s="3">
        <v>26</v>
      </c>
      <c r="O8" s="3">
        <v>22</v>
      </c>
      <c r="P8" s="3">
        <v>28</v>
      </c>
      <c r="Q8" s="3">
        <v>24</v>
      </c>
      <c r="R8" s="3">
        <v>27</v>
      </c>
      <c r="S8" s="3">
        <v>22</v>
      </c>
      <c r="T8" s="3">
        <v>19</v>
      </c>
      <c r="U8" s="3">
        <v>18</v>
      </c>
      <c r="V8" s="3">
        <v>14</v>
      </c>
      <c r="W8" s="3">
        <v>18</v>
      </c>
      <c r="X8" s="3">
        <v>17</v>
      </c>
      <c r="Y8" s="3">
        <v>15</v>
      </c>
      <c r="Z8" s="3">
        <v>23</v>
      </c>
      <c r="AA8" s="3">
        <v>30</v>
      </c>
      <c r="AB8" s="25">
        <v>17</v>
      </c>
      <c r="AC8" s="25">
        <v>18</v>
      </c>
      <c r="AD8" s="25">
        <v>21</v>
      </c>
      <c r="AE8" s="25">
        <v>18</v>
      </c>
      <c r="AF8" s="25">
        <v>18</v>
      </c>
      <c r="AG8" s="8">
        <f t="shared" si="1"/>
        <v>14</v>
      </c>
      <c r="AH8" s="18">
        <f t="shared" si="2"/>
        <v>22.225806451612904</v>
      </c>
    </row>
    <row r="9" spans="1:34" ht="16.5" customHeight="1">
      <c r="A9" s="11" t="s">
        <v>4</v>
      </c>
      <c r="B9" s="3">
        <v>25</v>
      </c>
      <c r="C9" s="3">
        <v>25</v>
      </c>
      <c r="D9" s="3">
        <v>23</v>
      </c>
      <c r="E9" s="3">
        <v>21</v>
      </c>
      <c r="F9" s="3">
        <v>28</v>
      </c>
      <c r="G9" s="3">
        <v>23</v>
      </c>
      <c r="H9" s="3">
        <v>25</v>
      </c>
      <c r="I9" s="3">
        <v>23</v>
      </c>
      <c r="J9" s="3">
        <v>23</v>
      </c>
      <c r="K9" s="3">
        <v>25</v>
      </c>
      <c r="L9" s="3">
        <v>28</v>
      </c>
      <c r="M9" s="3">
        <v>30</v>
      </c>
      <c r="N9" s="3">
        <v>27</v>
      </c>
      <c r="O9" s="3">
        <v>27</v>
      </c>
      <c r="P9" s="3">
        <v>29</v>
      </c>
      <c r="Q9" s="3">
        <v>24</v>
      </c>
      <c r="R9" s="3">
        <v>26</v>
      </c>
      <c r="S9" s="3">
        <v>21</v>
      </c>
      <c r="T9" s="3">
        <v>16</v>
      </c>
      <c r="U9" s="3">
        <v>18</v>
      </c>
      <c r="V9" s="3">
        <v>15</v>
      </c>
      <c r="W9" s="3">
        <v>20</v>
      </c>
      <c r="X9" s="3">
        <v>19</v>
      </c>
      <c r="Y9" s="3">
        <v>17</v>
      </c>
      <c r="Z9" s="3">
        <v>25</v>
      </c>
      <c r="AA9" s="3">
        <v>22</v>
      </c>
      <c r="AB9" s="25">
        <v>19</v>
      </c>
      <c r="AC9" s="25">
        <v>19</v>
      </c>
      <c r="AD9" s="25">
        <v>22</v>
      </c>
      <c r="AE9" s="25">
        <v>19</v>
      </c>
      <c r="AF9" s="25">
        <v>19</v>
      </c>
      <c r="AG9" s="8">
        <f t="shared" si="1"/>
        <v>15</v>
      </c>
      <c r="AH9" s="18">
        <f t="shared" si="2"/>
        <v>22.677419354838708</v>
      </c>
    </row>
    <row r="10" spans="1:34" ht="16.5" customHeight="1">
      <c r="A10" s="11" t="s">
        <v>5</v>
      </c>
      <c r="B10" s="3">
        <v>45</v>
      </c>
      <c r="C10" s="3">
        <v>37</v>
      </c>
      <c r="D10" s="3">
        <v>49</v>
      </c>
      <c r="E10" s="3">
        <v>52</v>
      </c>
      <c r="F10" s="3">
        <v>36</v>
      </c>
      <c r="G10" s="3">
        <v>39</v>
      </c>
      <c r="H10" s="3">
        <v>39</v>
      </c>
      <c r="I10" s="3">
        <v>37</v>
      </c>
      <c r="J10" s="3">
        <v>44</v>
      </c>
      <c r="K10" s="3">
        <v>37</v>
      </c>
      <c r="L10" s="3">
        <v>34</v>
      </c>
      <c r="M10" s="3">
        <v>34</v>
      </c>
      <c r="N10" s="3">
        <v>41</v>
      </c>
      <c r="O10" s="3">
        <v>41</v>
      </c>
      <c r="P10" s="3">
        <v>32</v>
      </c>
      <c r="Q10" s="3">
        <v>34</v>
      </c>
      <c r="R10" s="3">
        <v>41</v>
      </c>
      <c r="S10" s="3">
        <v>41</v>
      </c>
      <c r="T10" s="3">
        <v>39</v>
      </c>
      <c r="U10" s="3">
        <v>37</v>
      </c>
      <c r="V10" s="3">
        <v>37</v>
      </c>
      <c r="W10" s="3">
        <v>42</v>
      </c>
      <c r="X10" s="3">
        <v>52</v>
      </c>
      <c r="Y10" s="3">
        <v>52</v>
      </c>
      <c r="Z10" s="3">
        <v>54</v>
      </c>
      <c r="AA10" s="3">
        <v>47</v>
      </c>
      <c r="AB10" s="25">
        <v>33</v>
      </c>
      <c r="AC10" s="25">
        <v>30</v>
      </c>
      <c r="AD10" s="25">
        <v>35</v>
      </c>
      <c r="AE10" s="25">
        <v>28</v>
      </c>
      <c r="AF10" s="25">
        <v>56</v>
      </c>
      <c r="AG10" s="8">
        <f t="shared" si="1"/>
        <v>28</v>
      </c>
      <c r="AH10" s="18">
        <f t="shared" si="2"/>
        <v>40.483870967741936</v>
      </c>
    </row>
    <row r="11" spans="1:34" ht="16.5" customHeight="1">
      <c r="A11" s="11" t="s">
        <v>6</v>
      </c>
      <c r="B11" s="3">
        <v>32</v>
      </c>
      <c r="C11" s="3">
        <v>51</v>
      </c>
      <c r="D11" s="3">
        <v>40</v>
      </c>
      <c r="E11" s="3">
        <v>31</v>
      </c>
      <c r="F11" s="3">
        <v>32</v>
      </c>
      <c r="G11" s="3">
        <v>31</v>
      </c>
      <c r="H11" s="3">
        <v>38</v>
      </c>
      <c r="I11" s="3">
        <v>33</v>
      </c>
      <c r="J11" s="3">
        <v>31</v>
      </c>
      <c r="K11" s="3">
        <v>29</v>
      </c>
      <c r="L11" s="3">
        <v>30</v>
      </c>
      <c r="M11" s="3">
        <v>34</v>
      </c>
      <c r="N11" s="3">
        <v>29</v>
      </c>
      <c r="O11" s="3">
        <v>29</v>
      </c>
      <c r="P11" s="3">
        <v>29</v>
      </c>
      <c r="Q11" s="3">
        <v>34</v>
      </c>
      <c r="R11" s="3">
        <v>32</v>
      </c>
      <c r="S11" s="3">
        <v>30</v>
      </c>
      <c r="T11" s="3">
        <v>29</v>
      </c>
      <c r="U11" s="3">
        <v>31</v>
      </c>
      <c r="V11" s="3">
        <v>26</v>
      </c>
      <c r="W11" s="3">
        <v>31</v>
      </c>
      <c r="X11" s="3">
        <v>28</v>
      </c>
      <c r="Y11" s="3">
        <v>28</v>
      </c>
      <c r="Z11" s="3">
        <v>31</v>
      </c>
      <c r="AA11" s="3">
        <v>33</v>
      </c>
      <c r="AB11" s="25">
        <v>29</v>
      </c>
      <c r="AC11" s="25">
        <v>25</v>
      </c>
      <c r="AD11" s="25">
        <v>25</v>
      </c>
      <c r="AE11" s="25">
        <v>26</v>
      </c>
      <c r="AF11" s="25">
        <v>28</v>
      </c>
      <c r="AG11" s="8">
        <f t="shared" si="1"/>
        <v>25</v>
      </c>
      <c r="AH11" s="18">
        <f t="shared" si="2"/>
        <v>31.129032258064516</v>
      </c>
    </row>
    <row r="12" spans="1:34" ht="16.5" customHeight="1">
      <c r="A12" s="11" t="s">
        <v>7</v>
      </c>
      <c r="B12" s="3">
        <v>35</v>
      </c>
      <c r="C12" s="3">
        <v>31</v>
      </c>
      <c r="D12" s="3">
        <v>31</v>
      </c>
      <c r="E12" s="3">
        <v>28</v>
      </c>
      <c r="F12" s="3">
        <v>26</v>
      </c>
      <c r="G12" s="3">
        <v>25</v>
      </c>
      <c r="H12" s="3">
        <v>22</v>
      </c>
      <c r="I12" s="3">
        <v>34</v>
      </c>
      <c r="J12" s="3">
        <v>28</v>
      </c>
      <c r="K12" s="3">
        <v>30</v>
      </c>
      <c r="L12" s="3">
        <v>34</v>
      </c>
      <c r="M12" s="3">
        <v>29</v>
      </c>
      <c r="N12" s="3">
        <v>23</v>
      </c>
      <c r="O12" s="3">
        <v>25</v>
      </c>
      <c r="P12" s="3">
        <v>25</v>
      </c>
      <c r="Q12" s="3">
        <v>25</v>
      </c>
      <c r="R12" s="3">
        <v>24</v>
      </c>
      <c r="S12" s="3">
        <v>24</v>
      </c>
      <c r="T12" s="3">
        <v>24</v>
      </c>
      <c r="U12" s="3">
        <v>23</v>
      </c>
      <c r="V12" s="3">
        <v>21</v>
      </c>
      <c r="W12" s="3">
        <v>23</v>
      </c>
      <c r="X12" s="3">
        <v>40</v>
      </c>
      <c r="Y12" s="3">
        <v>56</v>
      </c>
      <c r="Z12" s="3">
        <v>64</v>
      </c>
      <c r="AA12" s="3">
        <v>45</v>
      </c>
      <c r="AB12" s="25">
        <v>33</v>
      </c>
      <c r="AC12" s="25">
        <v>18</v>
      </c>
      <c r="AD12" s="25">
        <v>18</v>
      </c>
      <c r="AE12" s="25">
        <v>22</v>
      </c>
      <c r="AF12" s="25">
        <v>74</v>
      </c>
      <c r="AG12" s="8">
        <f t="shared" si="1"/>
        <v>18</v>
      </c>
      <c r="AH12" s="18">
        <f t="shared" si="2"/>
        <v>30.967741935483872</v>
      </c>
    </row>
    <row r="13" spans="1:34" ht="16.5" customHeight="1">
      <c r="A13" s="11" t="s">
        <v>8</v>
      </c>
      <c r="B13" s="3">
        <v>29</v>
      </c>
      <c r="C13" s="3">
        <v>42</v>
      </c>
      <c r="D13" s="3">
        <v>33</v>
      </c>
      <c r="E13" s="3">
        <v>33</v>
      </c>
      <c r="F13" s="3">
        <v>34</v>
      </c>
      <c r="G13" s="3">
        <v>35</v>
      </c>
      <c r="H13" s="3">
        <v>37</v>
      </c>
      <c r="I13" s="3">
        <v>46</v>
      </c>
      <c r="J13" s="3">
        <v>33</v>
      </c>
      <c r="K13" s="3">
        <v>33</v>
      </c>
      <c r="L13" s="3">
        <v>33</v>
      </c>
      <c r="M13" s="3">
        <v>35</v>
      </c>
      <c r="N13" s="3">
        <v>35</v>
      </c>
      <c r="O13" s="3">
        <v>27</v>
      </c>
      <c r="P13" s="3">
        <v>27</v>
      </c>
      <c r="Q13" s="3">
        <v>25</v>
      </c>
      <c r="R13" s="3">
        <v>25</v>
      </c>
      <c r="S13" s="3">
        <v>25</v>
      </c>
      <c r="T13" s="3">
        <v>27</v>
      </c>
      <c r="U13" s="3">
        <v>23</v>
      </c>
      <c r="V13" s="3">
        <v>22</v>
      </c>
      <c r="W13" s="3">
        <v>35</v>
      </c>
      <c r="X13" s="3">
        <v>49</v>
      </c>
      <c r="Y13" s="3">
        <v>78</v>
      </c>
      <c r="Z13" s="3">
        <v>51</v>
      </c>
      <c r="AA13" s="3">
        <v>56</v>
      </c>
      <c r="AB13" s="25">
        <v>42</v>
      </c>
      <c r="AC13" s="25">
        <v>26</v>
      </c>
      <c r="AD13" s="25">
        <v>22</v>
      </c>
      <c r="AE13" s="25">
        <v>38</v>
      </c>
      <c r="AF13" s="25">
        <v>79</v>
      </c>
      <c r="AG13" s="8">
        <f t="shared" si="1"/>
        <v>22</v>
      </c>
      <c r="AH13" s="18">
        <f t="shared" si="2"/>
        <v>36.61290322580645</v>
      </c>
    </row>
    <row r="14" spans="1:34" ht="16.5" customHeight="1">
      <c r="A14" s="11" t="s">
        <v>9</v>
      </c>
      <c r="B14" s="3">
        <v>31</v>
      </c>
      <c r="C14" s="3">
        <v>27</v>
      </c>
      <c r="D14" s="3">
        <v>28</v>
      </c>
      <c r="E14" s="3">
        <v>30</v>
      </c>
      <c r="F14" s="3">
        <v>23</v>
      </c>
      <c r="G14" s="3">
        <v>24</v>
      </c>
      <c r="H14" s="3">
        <v>23</v>
      </c>
      <c r="I14" s="3">
        <v>31</v>
      </c>
      <c r="J14" s="3">
        <v>28</v>
      </c>
      <c r="K14" s="3">
        <v>36</v>
      </c>
      <c r="L14" s="3">
        <v>32</v>
      </c>
      <c r="M14" s="3">
        <v>30</v>
      </c>
      <c r="N14" s="3">
        <v>27</v>
      </c>
      <c r="O14" s="3">
        <v>24</v>
      </c>
      <c r="P14" s="3">
        <v>24</v>
      </c>
      <c r="Q14" s="3">
        <v>26</v>
      </c>
      <c r="R14" s="3">
        <v>25</v>
      </c>
      <c r="S14" s="3">
        <v>24</v>
      </c>
      <c r="T14" s="3">
        <v>19</v>
      </c>
      <c r="U14" s="3">
        <v>22</v>
      </c>
      <c r="V14" s="3">
        <v>21</v>
      </c>
      <c r="W14" s="3">
        <v>21</v>
      </c>
      <c r="X14" s="3">
        <v>38</v>
      </c>
      <c r="Y14" s="3">
        <v>59</v>
      </c>
      <c r="Z14" s="3">
        <v>57</v>
      </c>
      <c r="AA14" s="3">
        <v>43</v>
      </c>
      <c r="AB14" s="25">
        <v>30</v>
      </c>
      <c r="AC14" s="25">
        <v>19</v>
      </c>
      <c r="AD14" s="25">
        <v>21</v>
      </c>
      <c r="AE14" s="25">
        <v>20</v>
      </c>
      <c r="AF14" s="25">
        <v>57</v>
      </c>
      <c r="AG14" s="8">
        <f t="shared" si="1"/>
        <v>19</v>
      </c>
      <c r="AH14" s="18">
        <f t="shared" si="2"/>
        <v>29.677419354838708</v>
      </c>
    </row>
    <row r="15" spans="1:34" ht="16.5" customHeight="1">
      <c r="A15" s="11" t="s">
        <v>10</v>
      </c>
      <c r="B15" s="3">
        <v>31</v>
      </c>
      <c r="C15" s="3">
        <v>25</v>
      </c>
      <c r="D15" s="3">
        <v>30</v>
      </c>
      <c r="E15" s="3">
        <v>27</v>
      </c>
      <c r="F15" s="3">
        <v>24</v>
      </c>
      <c r="G15" s="3">
        <v>25</v>
      </c>
      <c r="H15" s="3">
        <v>22</v>
      </c>
      <c r="I15" s="3">
        <v>38</v>
      </c>
      <c r="J15" s="3">
        <v>28</v>
      </c>
      <c r="K15" s="3">
        <v>28</v>
      </c>
      <c r="L15" s="3">
        <v>32</v>
      </c>
      <c r="M15" s="3">
        <v>27</v>
      </c>
      <c r="N15" s="3">
        <v>24</v>
      </c>
      <c r="O15" s="3">
        <v>24</v>
      </c>
      <c r="P15" s="3">
        <v>24</v>
      </c>
      <c r="Q15" s="3">
        <v>25</v>
      </c>
      <c r="R15" s="3">
        <v>24</v>
      </c>
      <c r="S15" s="3">
        <v>24</v>
      </c>
      <c r="T15" s="3">
        <v>23</v>
      </c>
      <c r="U15" s="3">
        <v>22</v>
      </c>
      <c r="V15" s="3">
        <v>20</v>
      </c>
      <c r="W15" s="3">
        <v>29</v>
      </c>
      <c r="X15" s="3">
        <v>49</v>
      </c>
      <c r="Y15" s="3">
        <v>69</v>
      </c>
      <c r="Z15" s="3">
        <v>66</v>
      </c>
      <c r="AA15" s="3">
        <v>44</v>
      </c>
      <c r="AB15" s="25">
        <v>31</v>
      </c>
      <c r="AC15" s="25">
        <v>17</v>
      </c>
      <c r="AD15" s="25">
        <v>19</v>
      </c>
      <c r="AE15" s="25">
        <v>30</v>
      </c>
      <c r="AF15" s="25">
        <v>79</v>
      </c>
      <c r="AG15" s="18">
        <f>MIN(B15:AF15)</f>
        <v>17</v>
      </c>
      <c r="AH15" s="18">
        <f t="shared" si="2"/>
        <v>31.612903225806452</v>
      </c>
    </row>
    <row r="16" spans="1:34" ht="16.5" customHeight="1">
      <c r="A16" s="11" t="s">
        <v>11</v>
      </c>
      <c r="B16" s="3">
        <v>32</v>
      </c>
      <c r="C16" s="3">
        <v>31</v>
      </c>
      <c r="D16" s="3">
        <v>29</v>
      </c>
      <c r="E16" s="3">
        <v>24</v>
      </c>
      <c r="F16" s="3">
        <v>23</v>
      </c>
      <c r="G16" s="3">
        <v>23.11</v>
      </c>
      <c r="H16" s="3">
        <v>20</v>
      </c>
      <c r="I16" s="3">
        <v>34</v>
      </c>
      <c r="J16" s="3">
        <v>26</v>
      </c>
      <c r="K16" s="3">
        <v>27</v>
      </c>
      <c r="L16" s="3">
        <v>30</v>
      </c>
      <c r="M16" s="3">
        <v>26</v>
      </c>
      <c r="N16" s="3">
        <v>23</v>
      </c>
      <c r="O16" s="3">
        <v>26</v>
      </c>
      <c r="P16" s="3">
        <v>24</v>
      </c>
      <c r="Q16" s="3">
        <v>23</v>
      </c>
      <c r="R16" s="3">
        <v>26</v>
      </c>
      <c r="S16" s="3">
        <v>24</v>
      </c>
      <c r="T16" s="3">
        <v>21</v>
      </c>
      <c r="U16" s="3">
        <v>20</v>
      </c>
      <c r="V16" s="3">
        <v>21</v>
      </c>
      <c r="W16" s="3">
        <v>24</v>
      </c>
      <c r="X16" s="3">
        <v>34</v>
      </c>
      <c r="Y16" s="3">
        <v>50</v>
      </c>
      <c r="Z16" s="3">
        <v>57</v>
      </c>
      <c r="AA16" s="3">
        <v>35</v>
      </c>
      <c r="AB16" s="25">
        <v>20</v>
      </c>
      <c r="AC16" s="25">
        <v>17</v>
      </c>
      <c r="AD16" s="25">
        <v>14</v>
      </c>
      <c r="AE16" s="25">
        <v>20</v>
      </c>
      <c r="AF16" s="25">
        <v>55</v>
      </c>
      <c r="AG16" s="8">
        <f t="shared" si="1"/>
        <v>14</v>
      </c>
      <c r="AH16" s="18">
        <f t="shared" si="2"/>
        <v>27.713225806451614</v>
      </c>
    </row>
    <row r="17" spans="1:34" ht="16.5" customHeight="1">
      <c r="A17" s="11" t="s">
        <v>12</v>
      </c>
      <c r="B17" s="3">
        <v>33</v>
      </c>
      <c r="C17" s="3">
        <v>36</v>
      </c>
      <c r="D17" s="3">
        <v>33</v>
      </c>
      <c r="E17" s="3">
        <v>21</v>
      </c>
      <c r="F17" s="3">
        <v>24</v>
      </c>
      <c r="G17" s="3">
        <v>29</v>
      </c>
      <c r="H17" s="3">
        <v>25</v>
      </c>
      <c r="I17" s="3">
        <v>34</v>
      </c>
      <c r="J17" s="3">
        <v>28</v>
      </c>
      <c r="K17" s="3">
        <v>26</v>
      </c>
      <c r="L17" s="3">
        <v>21</v>
      </c>
      <c r="M17" s="3">
        <v>23</v>
      </c>
      <c r="N17" s="3">
        <v>27</v>
      </c>
      <c r="O17" s="3">
        <v>24</v>
      </c>
      <c r="P17" s="3">
        <v>22</v>
      </c>
      <c r="Q17" s="3">
        <v>24</v>
      </c>
      <c r="R17" s="3">
        <v>27</v>
      </c>
      <c r="S17" s="3">
        <v>30</v>
      </c>
      <c r="T17" s="3">
        <v>25</v>
      </c>
      <c r="U17" s="3">
        <v>25</v>
      </c>
      <c r="V17" s="3">
        <v>23</v>
      </c>
      <c r="W17" s="3">
        <v>33</v>
      </c>
      <c r="X17" s="3">
        <v>42</v>
      </c>
      <c r="Y17" s="3">
        <v>44</v>
      </c>
      <c r="Z17" s="3">
        <v>47</v>
      </c>
      <c r="AA17" s="3">
        <v>31</v>
      </c>
      <c r="AB17" s="3">
        <v>18</v>
      </c>
      <c r="AC17" s="3">
        <v>17</v>
      </c>
      <c r="AD17" s="3">
        <v>19</v>
      </c>
      <c r="AE17" s="3">
        <v>24</v>
      </c>
      <c r="AF17" s="3">
        <v>31</v>
      </c>
      <c r="AG17" s="8">
        <f t="shared" si="1"/>
        <v>17</v>
      </c>
      <c r="AH17" s="18">
        <f t="shared" si="2"/>
        <v>27.93548387096774</v>
      </c>
    </row>
    <row r="18" spans="1:34" ht="16.5" customHeight="1">
      <c r="A18" s="11" t="s">
        <v>13</v>
      </c>
      <c r="B18" s="3">
        <v>32</v>
      </c>
      <c r="C18" s="3">
        <v>42</v>
      </c>
      <c r="D18" s="3">
        <v>27</v>
      </c>
      <c r="E18" s="3">
        <v>26</v>
      </c>
      <c r="F18" s="3">
        <v>31</v>
      </c>
      <c r="G18" s="3">
        <v>34</v>
      </c>
      <c r="H18" s="3">
        <v>19</v>
      </c>
      <c r="I18" s="3">
        <v>35</v>
      </c>
      <c r="J18" s="3">
        <v>35</v>
      </c>
      <c r="K18" s="3">
        <v>26</v>
      </c>
      <c r="L18" s="3">
        <v>22</v>
      </c>
      <c r="M18" s="3">
        <v>28</v>
      </c>
      <c r="N18" s="3">
        <v>32</v>
      </c>
      <c r="O18" s="3">
        <v>26</v>
      </c>
      <c r="P18" s="3">
        <v>24</v>
      </c>
      <c r="Q18" s="3">
        <v>27</v>
      </c>
      <c r="R18" s="3">
        <v>30</v>
      </c>
      <c r="S18" s="3">
        <v>32</v>
      </c>
      <c r="T18" s="3">
        <v>29</v>
      </c>
      <c r="U18" s="3">
        <v>26</v>
      </c>
      <c r="V18" s="3">
        <v>30</v>
      </c>
      <c r="W18" s="3">
        <v>40</v>
      </c>
      <c r="X18" s="3">
        <v>34</v>
      </c>
      <c r="Y18" s="3">
        <v>33</v>
      </c>
      <c r="Z18" s="3">
        <v>55</v>
      </c>
      <c r="AA18" s="3">
        <v>31</v>
      </c>
      <c r="AB18" s="3">
        <v>19</v>
      </c>
      <c r="AC18" s="3">
        <v>23</v>
      </c>
      <c r="AD18" s="3">
        <v>23</v>
      </c>
      <c r="AE18" s="3">
        <v>28</v>
      </c>
      <c r="AF18" s="3">
        <v>33</v>
      </c>
      <c r="AG18" s="8">
        <f t="shared" si="1"/>
        <v>19</v>
      </c>
      <c r="AH18" s="18">
        <f t="shared" si="2"/>
        <v>30.06451612903226</v>
      </c>
    </row>
    <row r="19" spans="1:34" ht="16.5" customHeight="1">
      <c r="A19" s="11" t="s">
        <v>14</v>
      </c>
      <c r="B19" s="3" t="s">
        <v>21</v>
      </c>
      <c r="C19" s="3" t="s">
        <v>21</v>
      </c>
      <c r="D19" s="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3" t="s">
        <v>21</v>
      </c>
      <c r="S19" s="3" t="s">
        <v>21</v>
      </c>
      <c r="T19" s="3" t="s">
        <v>21</v>
      </c>
      <c r="U19" s="3" t="s">
        <v>21</v>
      </c>
      <c r="V19" s="3" t="s">
        <v>21</v>
      </c>
      <c r="W19" s="3" t="s">
        <v>21</v>
      </c>
      <c r="X19" s="3" t="s">
        <v>21</v>
      </c>
      <c r="Y19" s="3" t="s">
        <v>21</v>
      </c>
      <c r="Z19" s="3" t="s">
        <v>21</v>
      </c>
      <c r="AA19" s="3" t="s">
        <v>21</v>
      </c>
      <c r="AB19" s="3" t="s">
        <v>21</v>
      </c>
      <c r="AC19" s="3" t="s">
        <v>21</v>
      </c>
      <c r="AD19" s="3" t="s">
        <v>21</v>
      </c>
      <c r="AE19" s="3" t="s">
        <v>21</v>
      </c>
      <c r="AF19" s="3" t="s">
        <v>21</v>
      </c>
      <c r="AG19" s="8" t="s">
        <v>21</v>
      </c>
      <c r="AH19" s="18" t="s">
        <v>21</v>
      </c>
    </row>
    <row r="20" spans="1:34" ht="16.5" customHeight="1">
      <c r="A20" s="11" t="s">
        <v>15</v>
      </c>
      <c r="B20" s="3">
        <v>10</v>
      </c>
      <c r="C20" s="3">
        <v>35</v>
      </c>
      <c r="D20" s="3">
        <v>28</v>
      </c>
      <c r="E20" s="3">
        <v>29</v>
      </c>
      <c r="F20" s="3">
        <v>31</v>
      </c>
      <c r="G20" s="3">
        <v>33</v>
      </c>
      <c r="H20" s="3">
        <v>31</v>
      </c>
      <c r="I20" s="3">
        <v>46</v>
      </c>
      <c r="J20" s="3">
        <v>36</v>
      </c>
      <c r="K20" s="3">
        <v>32</v>
      </c>
      <c r="L20" s="3">
        <v>40</v>
      </c>
      <c r="M20" s="3">
        <v>31</v>
      </c>
      <c r="N20" s="3">
        <v>33</v>
      </c>
      <c r="O20" s="3">
        <v>32</v>
      </c>
      <c r="P20" s="3">
        <v>31</v>
      </c>
      <c r="Q20" s="3">
        <v>29</v>
      </c>
      <c r="R20" s="3">
        <v>32</v>
      </c>
      <c r="S20" s="3">
        <v>31</v>
      </c>
      <c r="T20" s="3">
        <v>28</v>
      </c>
      <c r="U20" s="3">
        <v>29</v>
      </c>
      <c r="V20" s="3">
        <v>28</v>
      </c>
      <c r="W20" s="3">
        <v>39</v>
      </c>
      <c r="X20" s="3">
        <v>52</v>
      </c>
      <c r="Y20" s="3">
        <v>61</v>
      </c>
      <c r="Z20" s="3">
        <v>76</v>
      </c>
      <c r="AA20" s="3">
        <v>52</v>
      </c>
      <c r="AB20" s="3">
        <v>45</v>
      </c>
      <c r="AC20" s="3">
        <v>24</v>
      </c>
      <c r="AD20" s="3">
        <v>22</v>
      </c>
      <c r="AE20" s="3">
        <v>33</v>
      </c>
      <c r="AF20" s="3">
        <v>81</v>
      </c>
      <c r="AG20" s="8">
        <f t="shared" si="1"/>
        <v>10</v>
      </c>
      <c r="AH20" s="18">
        <f t="shared" si="2"/>
        <v>36.774193548387096</v>
      </c>
    </row>
    <row r="21" spans="1:34" ht="16.5" customHeight="1">
      <c r="A21" s="11" t="s">
        <v>16</v>
      </c>
      <c r="B21" s="3">
        <v>24</v>
      </c>
      <c r="C21" s="3">
        <v>20</v>
      </c>
      <c r="D21" s="3">
        <v>44</v>
      </c>
      <c r="E21" s="3">
        <v>16</v>
      </c>
      <c r="F21" s="3">
        <v>22</v>
      </c>
      <c r="G21" s="3">
        <v>22</v>
      </c>
      <c r="H21" s="3">
        <v>22</v>
      </c>
      <c r="I21" s="3">
        <v>32</v>
      </c>
      <c r="J21" s="3">
        <v>35</v>
      </c>
      <c r="K21" s="3">
        <v>21</v>
      </c>
      <c r="L21" s="3">
        <v>21</v>
      </c>
      <c r="M21" s="3">
        <v>18</v>
      </c>
      <c r="N21" s="3">
        <v>22</v>
      </c>
      <c r="O21" s="3">
        <v>21</v>
      </c>
      <c r="P21" s="3">
        <v>21</v>
      </c>
      <c r="Q21" s="3">
        <v>24</v>
      </c>
      <c r="R21" s="3">
        <v>25</v>
      </c>
      <c r="S21" s="3">
        <v>22</v>
      </c>
      <c r="T21" s="3">
        <v>31</v>
      </c>
      <c r="U21" s="3">
        <v>26</v>
      </c>
      <c r="V21" s="3">
        <v>27</v>
      </c>
      <c r="W21" s="3">
        <v>34</v>
      </c>
      <c r="X21" s="3">
        <v>50</v>
      </c>
      <c r="Y21" s="3">
        <v>68</v>
      </c>
      <c r="Z21" s="3">
        <v>60</v>
      </c>
      <c r="AA21" s="3">
        <v>33</v>
      </c>
      <c r="AB21" s="25">
        <v>19</v>
      </c>
      <c r="AC21" s="25">
        <v>20</v>
      </c>
      <c r="AD21" s="25">
        <v>23</v>
      </c>
      <c r="AE21" s="25">
        <v>42</v>
      </c>
      <c r="AF21" s="25">
        <v>51</v>
      </c>
      <c r="AG21" s="8">
        <f t="shared" si="1"/>
        <v>16</v>
      </c>
      <c r="AH21" s="18">
        <f t="shared" si="2"/>
        <v>29.548387096774192</v>
      </c>
    </row>
    <row r="22" spans="1:34" ht="16.5" customHeight="1">
      <c r="A22" s="11" t="s">
        <v>17</v>
      </c>
      <c r="B22" s="3">
        <v>26</v>
      </c>
      <c r="C22" s="3">
        <v>29</v>
      </c>
      <c r="D22" s="3">
        <v>26</v>
      </c>
      <c r="E22" s="3">
        <v>23</v>
      </c>
      <c r="F22" s="3">
        <v>26</v>
      </c>
      <c r="G22" s="3">
        <v>23</v>
      </c>
      <c r="H22" s="3">
        <v>20</v>
      </c>
      <c r="I22" s="3">
        <v>33</v>
      </c>
      <c r="J22" s="3">
        <v>24</v>
      </c>
      <c r="K22" s="3">
        <v>27</v>
      </c>
      <c r="L22" s="3">
        <v>29</v>
      </c>
      <c r="M22" s="3">
        <v>27</v>
      </c>
      <c r="N22" s="3">
        <v>23</v>
      </c>
      <c r="O22" s="3">
        <v>25</v>
      </c>
      <c r="P22" s="3">
        <v>23</v>
      </c>
      <c r="Q22" s="3">
        <v>23</v>
      </c>
      <c r="R22" s="3">
        <v>21</v>
      </c>
      <c r="S22" s="3">
        <v>22</v>
      </c>
      <c r="T22" s="3">
        <v>21</v>
      </c>
      <c r="U22" s="3">
        <v>20</v>
      </c>
      <c r="V22" s="3">
        <v>19</v>
      </c>
      <c r="W22" s="3">
        <v>21</v>
      </c>
      <c r="X22" s="3">
        <v>32</v>
      </c>
      <c r="Y22" s="3">
        <v>51</v>
      </c>
      <c r="Z22" s="3">
        <v>59</v>
      </c>
      <c r="AA22" s="3">
        <v>38</v>
      </c>
      <c r="AB22" s="3">
        <v>21</v>
      </c>
      <c r="AC22" s="3">
        <v>15</v>
      </c>
      <c r="AD22" s="3">
        <v>16</v>
      </c>
      <c r="AE22" s="3">
        <v>19</v>
      </c>
      <c r="AF22" s="3">
        <v>50</v>
      </c>
      <c r="AG22" s="8">
        <f t="shared" si="1"/>
        <v>15</v>
      </c>
      <c r="AH22" s="18">
        <f t="shared" si="2"/>
        <v>26.838709677419356</v>
      </c>
    </row>
    <row r="23" spans="1:34" ht="16.5" customHeight="1">
      <c r="A23" s="11" t="s">
        <v>18</v>
      </c>
      <c r="B23" s="4">
        <v>21</v>
      </c>
      <c r="C23" s="4">
        <v>33</v>
      </c>
      <c r="D23" s="4">
        <v>26</v>
      </c>
      <c r="E23" s="4">
        <v>18</v>
      </c>
      <c r="F23" s="4">
        <v>22</v>
      </c>
      <c r="G23" s="4">
        <v>24</v>
      </c>
      <c r="H23" s="4">
        <v>20</v>
      </c>
      <c r="I23" s="4">
        <v>21</v>
      </c>
      <c r="J23" s="4">
        <v>25</v>
      </c>
      <c r="K23" s="4">
        <v>23</v>
      </c>
      <c r="L23" s="4">
        <v>26</v>
      </c>
      <c r="M23" s="4">
        <v>30</v>
      </c>
      <c r="N23" s="4">
        <v>24</v>
      </c>
      <c r="O23" s="4">
        <v>27</v>
      </c>
      <c r="P23" s="4">
        <v>24</v>
      </c>
      <c r="Q23" s="4">
        <v>25</v>
      </c>
      <c r="R23" s="4">
        <v>26</v>
      </c>
      <c r="S23" s="4">
        <v>24</v>
      </c>
      <c r="T23" s="4">
        <v>22</v>
      </c>
      <c r="U23" s="4">
        <v>21</v>
      </c>
      <c r="V23" s="4">
        <v>17</v>
      </c>
      <c r="W23" s="4">
        <v>25</v>
      </c>
      <c r="X23" s="4">
        <v>23</v>
      </c>
      <c r="Y23" s="4">
        <v>19</v>
      </c>
      <c r="Z23" s="4">
        <v>27</v>
      </c>
      <c r="AA23" s="4">
        <v>27</v>
      </c>
      <c r="AB23" s="4">
        <v>18</v>
      </c>
      <c r="AC23" s="4">
        <v>14</v>
      </c>
      <c r="AD23" s="4">
        <v>18</v>
      </c>
      <c r="AE23" s="4">
        <v>19</v>
      </c>
      <c r="AF23" s="4">
        <v>21</v>
      </c>
      <c r="AG23" s="8">
        <f t="shared" si="1"/>
        <v>14</v>
      </c>
      <c r="AH23" s="18">
        <f t="shared" si="2"/>
        <v>22.903225806451612</v>
      </c>
    </row>
    <row r="24" spans="1:34" ht="16.5" customHeight="1">
      <c r="A24" s="11" t="s">
        <v>19</v>
      </c>
      <c r="B24" s="3">
        <v>40</v>
      </c>
      <c r="C24" s="3">
        <v>34</v>
      </c>
      <c r="D24" s="3">
        <v>25</v>
      </c>
      <c r="E24" s="3">
        <v>28</v>
      </c>
      <c r="F24" s="3">
        <v>32</v>
      </c>
      <c r="G24" s="3">
        <v>33</v>
      </c>
      <c r="H24" s="3">
        <v>26</v>
      </c>
      <c r="I24" s="3">
        <v>55</v>
      </c>
      <c r="J24" s="3">
        <v>32</v>
      </c>
      <c r="K24" s="3">
        <v>31</v>
      </c>
      <c r="L24" s="3">
        <v>36</v>
      </c>
      <c r="M24" s="3">
        <v>34</v>
      </c>
      <c r="N24" s="3">
        <v>34</v>
      </c>
      <c r="O24" s="3">
        <v>28</v>
      </c>
      <c r="P24" s="3">
        <v>27</v>
      </c>
      <c r="Q24" s="3">
        <v>25</v>
      </c>
      <c r="R24" s="3">
        <v>26</v>
      </c>
      <c r="S24" s="3">
        <v>25</v>
      </c>
      <c r="T24" s="3">
        <v>26</v>
      </c>
      <c r="U24" s="3">
        <v>26</v>
      </c>
      <c r="V24" s="3">
        <v>22</v>
      </c>
      <c r="W24" s="3">
        <v>41</v>
      </c>
      <c r="X24" s="3">
        <v>54</v>
      </c>
      <c r="Y24" s="3">
        <v>80</v>
      </c>
      <c r="Z24" s="3">
        <v>33</v>
      </c>
      <c r="AA24" s="3">
        <v>48</v>
      </c>
      <c r="AB24" s="25">
        <v>38</v>
      </c>
      <c r="AC24" s="25">
        <v>20</v>
      </c>
      <c r="AD24" s="25">
        <v>21</v>
      </c>
      <c r="AE24" s="25">
        <v>32</v>
      </c>
      <c r="AF24" s="25">
        <v>89</v>
      </c>
      <c r="AG24" s="8">
        <f t="shared" si="1"/>
        <v>20</v>
      </c>
      <c r="AH24" s="18">
        <f t="shared" si="2"/>
        <v>35.516129032258064</v>
      </c>
    </row>
    <row r="25" spans="1:34" ht="16.5" customHeight="1">
      <c r="A25" s="11" t="s">
        <v>20</v>
      </c>
      <c r="B25" s="3">
        <v>24</v>
      </c>
      <c r="C25" s="3">
        <v>27</v>
      </c>
      <c r="D25" s="3">
        <v>19</v>
      </c>
      <c r="E25" s="3">
        <v>26</v>
      </c>
      <c r="F25" s="3">
        <v>22</v>
      </c>
      <c r="G25" s="3">
        <v>30</v>
      </c>
      <c r="H25" s="3">
        <v>26</v>
      </c>
      <c r="I25" s="3">
        <v>23</v>
      </c>
      <c r="J25" s="3">
        <v>21</v>
      </c>
      <c r="K25" s="3">
        <v>26</v>
      </c>
      <c r="L25" s="3">
        <v>27</v>
      </c>
      <c r="M25" s="3">
        <v>31</v>
      </c>
      <c r="N25" s="3">
        <v>24</v>
      </c>
      <c r="O25" s="3">
        <v>28</v>
      </c>
      <c r="P25" s="3">
        <v>25</v>
      </c>
      <c r="Q25" s="3">
        <v>26</v>
      </c>
      <c r="R25" s="3">
        <v>29</v>
      </c>
      <c r="S25" s="3">
        <v>22</v>
      </c>
      <c r="T25" s="3">
        <v>22</v>
      </c>
      <c r="U25" s="3">
        <v>25</v>
      </c>
      <c r="V25" s="3">
        <v>21</v>
      </c>
      <c r="W25" s="32">
        <v>17</v>
      </c>
      <c r="X25" s="3">
        <v>24</v>
      </c>
      <c r="Y25" s="3">
        <v>26</v>
      </c>
      <c r="Z25" s="3">
        <v>32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8">
        <f t="shared" si="1"/>
        <v>17</v>
      </c>
      <c r="AH25" s="27">
        <f t="shared" si="2"/>
        <v>24.92</v>
      </c>
    </row>
    <row r="26" spans="1:34" s="6" customFormat="1" ht="16.5" customHeight="1">
      <c r="A26" s="12" t="s">
        <v>41</v>
      </c>
      <c r="B26" s="23">
        <f>MIN(B5:B25)</f>
        <v>10</v>
      </c>
      <c r="C26" s="23">
        <f aca="true" t="shared" si="3" ref="C26:O26">MIN(C5:C25)</f>
        <v>20</v>
      </c>
      <c r="D26" s="23">
        <f t="shared" si="3"/>
        <v>19</v>
      </c>
      <c r="E26" s="23">
        <f t="shared" si="3"/>
        <v>16</v>
      </c>
      <c r="F26" s="23">
        <f t="shared" si="3"/>
        <v>22</v>
      </c>
      <c r="G26" s="23">
        <f t="shared" si="3"/>
        <v>22</v>
      </c>
      <c r="H26" s="23">
        <f t="shared" si="3"/>
        <v>19</v>
      </c>
      <c r="I26" s="23">
        <f t="shared" si="3"/>
        <v>21</v>
      </c>
      <c r="J26" s="23">
        <f t="shared" si="3"/>
        <v>21</v>
      </c>
      <c r="K26" s="23">
        <f t="shared" si="3"/>
        <v>21</v>
      </c>
      <c r="L26" s="23">
        <f t="shared" si="3"/>
        <v>21</v>
      </c>
      <c r="M26" s="23">
        <f t="shared" si="3"/>
        <v>18</v>
      </c>
      <c r="N26" s="23">
        <f t="shared" si="3"/>
        <v>22</v>
      </c>
      <c r="O26" s="23">
        <f t="shared" si="3"/>
        <v>21</v>
      </c>
      <c r="P26" s="23">
        <f aca="true" t="shared" si="4" ref="P26:U26">MIN(P5:P25)</f>
        <v>19</v>
      </c>
      <c r="Q26" s="23">
        <f t="shared" si="4"/>
        <v>23</v>
      </c>
      <c r="R26" s="23">
        <f t="shared" si="4"/>
        <v>21</v>
      </c>
      <c r="S26" s="23">
        <f t="shared" si="4"/>
        <v>21</v>
      </c>
      <c r="T26" s="23">
        <f t="shared" si="4"/>
        <v>16</v>
      </c>
      <c r="U26" s="23">
        <f t="shared" si="4"/>
        <v>18</v>
      </c>
      <c r="V26" s="23">
        <f aca="true" t="shared" si="5" ref="V26:AF26">MIN(V5:V25)</f>
        <v>14</v>
      </c>
      <c r="W26" s="23">
        <f t="shared" si="5"/>
        <v>17</v>
      </c>
      <c r="X26" s="23">
        <f t="shared" si="5"/>
        <v>17</v>
      </c>
      <c r="Y26" s="23">
        <f t="shared" si="5"/>
        <v>15</v>
      </c>
      <c r="Z26" s="23">
        <f t="shared" si="5"/>
        <v>23</v>
      </c>
      <c r="AA26" s="23">
        <f t="shared" si="5"/>
        <v>22</v>
      </c>
      <c r="AB26" s="23">
        <f t="shared" si="5"/>
        <v>16</v>
      </c>
      <c r="AC26" s="23">
        <f t="shared" si="5"/>
        <v>14</v>
      </c>
      <c r="AD26" s="23">
        <f t="shared" si="5"/>
        <v>14</v>
      </c>
      <c r="AE26" s="23">
        <f t="shared" si="5"/>
        <v>18</v>
      </c>
      <c r="AF26" s="23">
        <f t="shared" si="5"/>
        <v>18</v>
      </c>
      <c r="AG26" s="9">
        <f>MIN(AG5:AG25)</f>
        <v>10</v>
      </c>
      <c r="AH26" s="50">
        <f>AVERAGE(AH5:AH25)</f>
        <v>29.4639193548387</v>
      </c>
    </row>
    <row r="27" ht="12.75">
      <c r="A27" s="54" t="s">
        <v>49</v>
      </c>
    </row>
    <row r="28" ht="12.75">
      <c r="A28" s="53" t="s">
        <v>50</v>
      </c>
    </row>
  </sheetData>
  <sheetProtection password="C6EC" sheet="1"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0">
      <selection activeCell="A27" sqref="A27:A28"/>
    </sheetView>
  </sheetViews>
  <sheetFormatPr defaultColWidth="9.140625" defaultRowHeight="12.75"/>
  <cols>
    <col min="1" max="1" width="19.140625" style="2" bestFit="1" customWidth="1"/>
    <col min="2" max="32" width="5.421875" style="3" bestFit="1" customWidth="1"/>
    <col min="33" max="33" width="7.421875" style="20" bestFit="1" customWidth="1"/>
  </cols>
  <sheetData>
    <row r="1" spans="1:33" ht="19.5" customHeight="1" thickBo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45</v>
      </c>
    </row>
    <row r="4" spans="1:33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</row>
    <row r="5" spans="1:33" ht="16.5" customHeight="1" thickTop="1">
      <c r="A5" s="10" t="s">
        <v>0</v>
      </c>
      <c r="B5" s="3">
        <v>9</v>
      </c>
      <c r="C5" s="3">
        <v>12.96</v>
      </c>
      <c r="D5" s="3">
        <v>11.16</v>
      </c>
      <c r="E5" s="3">
        <v>10.8</v>
      </c>
      <c r="F5" s="3">
        <v>22.32</v>
      </c>
      <c r="G5" s="3">
        <v>15.48</v>
      </c>
      <c r="H5" s="3">
        <v>19.08</v>
      </c>
      <c r="I5" s="3">
        <v>10.08</v>
      </c>
      <c r="J5" s="3">
        <v>15.84</v>
      </c>
      <c r="K5" s="3">
        <v>21.96</v>
      </c>
      <c r="L5" s="3">
        <v>23.76</v>
      </c>
      <c r="M5" s="3">
        <v>19.44</v>
      </c>
      <c r="N5" s="3">
        <v>16.92</v>
      </c>
      <c r="O5" s="3">
        <v>21.24</v>
      </c>
      <c r="P5" s="3">
        <v>17.28</v>
      </c>
      <c r="Q5" s="3">
        <v>21.24</v>
      </c>
      <c r="R5" s="3">
        <v>22.32</v>
      </c>
      <c r="S5" s="3">
        <v>17.28</v>
      </c>
      <c r="T5" s="3">
        <v>18.72</v>
      </c>
      <c r="U5" s="3">
        <v>18</v>
      </c>
      <c r="V5" s="3">
        <v>19.08</v>
      </c>
      <c r="W5" s="3">
        <v>21.24</v>
      </c>
      <c r="X5" s="3">
        <v>16.56</v>
      </c>
      <c r="Y5" s="3">
        <v>21.6</v>
      </c>
      <c r="Z5" s="3">
        <v>21.6</v>
      </c>
      <c r="AA5" s="3">
        <v>17.28</v>
      </c>
      <c r="AB5" s="25">
        <v>16.56</v>
      </c>
      <c r="AC5" s="25">
        <v>17.28</v>
      </c>
      <c r="AD5" s="25">
        <v>22.68</v>
      </c>
      <c r="AE5" s="25">
        <v>15.12</v>
      </c>
      <c r="AF5" s="25">
        <v>13.32</v>
      </c>
      <c r="AG5" s="18">
        <f>MAX(B5:AF5)</f>
        <v>23.76</v>
      </c>
    </row>
    <row r="6" spans="1:33" ht="16.5" customHeight="1">
      <c r="A6" s="11" t="s">
        <v>1</v>
      </c>
      <c r="B6" s="3">
        <v>8.64</v>
      </c>
      <c r="C6" s="3">
        <v>9</v>
      </c>
      <c r="D6" s="3">
        <v>11.16</v>
      </c>
      <c r="E6" s="3">
        <v>6.84</v>
      </c>
      <c r="F6" s="3">
        <v>25.92</v>
      </c>
      <c r="G6" s="3">
        <v>16.92</v>
      </c>
      <c r="H6" s="3">
        <v>15.12</v>
      </c>
      <c r="I6" s="3">
        <v>9.72</v>
      </c>
      <c r="J6" s="3">
        <v>16.92</v>
      </c>
      <c r="K6" s="3">
        <v>12.16</v>
      </c>
      <c r="L6" s="3">
        <v>19.08</v>
      </c>
      <c r="M6" s="3">
        <v>16.92</v>
      </c>
      <c r="N6" s="3">
        <v>12.6</v>
      </c>
      <c r="O6" s="3">
        <v>12.96</v>
      </c>
      <c r="P6" s="3">
        <v>19.08</v>
      </c>
      <c r="Q6" s="3">
        <v>22.32</v>
      </c>
      <c r="R6" s="3">
        <v>23.04</v>
      </c>
      <c r="S6" s="3">
        <v>14.04</v>
      </c>
      <c r="T6" s="3">
        <v>15.48</v>
      </c>
      <c r="U6" s="3">
        <v>12.6</v>
      </c>
      <c r="V6" s="3">
        <v>22.32</v>
      </c>
      <c r="W6" s="3">
        <v>12.6</v>
      </c>
      <c r="X6" s="3">
        <v>14.4</v>
      </c>
      <c r="Y6" s="3">
        <v>9.72</v>
      </c>
      <c r="Z6" s="3">
        <v>11.52</v>
      </c>
      <c r="AA6" s="3">
        <v>11.88</v>
      </c>
      <c r="AB6" s="25">
        <v>15.12</v>
      </c>
      <c r="AC6" s="25">
        <v>12.96</v>
      </c>
      <c r="AD6" s="25">
        <v>9.72</v>
      </c>
      <c r="AE6" s="25">
        <v>11.52</v>
      </c>
      <c r="AF6" s="25">
        <v>15.84</v>
      </c>
      <c r="AG6" s="18">
        <f aca="true" t="shared" si="1" ref="AG6:AG25">MAX(B6:AF6)</f>
        <v>25.92</v>
      </c>
    </row>
    <row r="7" spans="1:33" ht="16.5" customHeight="1">
      <c r="A7" s="11" t="s">
        <v>2</v>
      </c>
      <c r="B7" s="3">
        <v>22.68</v>
      </c>
      <c r="C7" s="3">
        <v>19.44</v>
      </c>
      <c r="D7" s="3">
        <v>15.84</v>
      </c>
      <c r="E7" s="3">
        <v>19.08</v>
      </c>
      <c r="F7" s="3">
        <v>28.08</v>
      </c>
      <c r="G7" s="3">
        <v>21.96</v>
      </c>
      <c r="H7" s="3">
        <v>15.48</v>
      </c>
      <c r="I7" s="3">
        <v>17.64</v>
      </c>
      <c r="J7" s="3">
        <v>21.96</v>
      </c>
      <c r="K7" s="3">
        <v>25.92</v>
      </c>
      <c r="L7" s="3">
        <v>26.28</v>
      </c>
      <c r="M7" s="2">
        <v>27.36</v>
      </c>
      <c r="N7" s="3">
        <v>19.44</v>
      </c>
      <c r="O7" s="3">
        <v>26.64</v>
      </c>
      <c r="P7" s="3">
        <v>21.6</v>
      </c>
      <c r="Q7" s="3">
        <v>23.76</v>
      </c>
      <c r="R7" s="3">
        <v>27.72</v>
      </c>
      <c r="S7" s="3">
        <v>19.8</v>
      </c>
      <c r="T7" s="3">
        <v>16.2</v>
      </c>
      <c r="U7" s="3">
        <v>15.84</v>
      </c>
      <c r="V7" s="3">
        <v>21.24</v>
      </c>
      <c r="W7" s="3">
        <v>25.92</v>
      </c>
      <c r="X7" s="3">
        <v>23.04</v>
      </c>
      <c r="Y7" s="3">
        <v>16.2</v>
      </c>
      <c r="Z7" s="3">
        <v>22.68</v>
      </c>
      <c r="AA7" s="3">
        <v>34.2</v>
      </c>
      <c r="AB7" s="25">
        <v>28.44</v>
      </c>
      <c r="AC7" s="25">
        <v>18.72</v>
      </c>
      <c r="AD7" s="25">
        <v>20.16</v>
      </c>
      <c r="AE7" s="25">
        <v>17.28</v>
      </c>
      <c r="AF7" s="25">
        <v>24.12</v>
      </c>
      <c r="AG7" s="18">
        <f t="shared" si="1"/>
        <v>34.2</v>
      </c>
    </row>
    <row r="8" spans="1:33" ht="16.5" customHeight="1">
      <c r="A8" s="11" t="s">
        <v>3</v>
      </c>
      <c r="B8" s="3">
        <v>14.4</v>
      </c>
      <c r="C8" s="3">
        <v>7.92</v>
      </c>
      <c r="D8" s="3">
        <v>16.2</v>
      </c>
      <c r="E8" s="3">
        <v>12.6</v>
      </c>
      <c r="F8" s="3">
        <v>14.76</v>
      </c>
      <c r="G8" s="3">
        <v>12.6</v>
      </c>
      <c r="H8" s="3">
        <v>10.44</v>
      </c>
      <c r="I8" s="3">
        <v>11.16</v>
      </c>
      <c r="J8" s="3">
        <v>9.72</v>
      </c>
      <c r="K8" s="3">
        <v>17.64</v>
      </c>
      <c r="L8" s="3">
        <v>13.68</v>
      </c>
      <c r="M8" s="3">
        <v>14.4</v>
      </c>
      <c r="N8" s="3">
        <v>12.96</v>
      </c>
      <c r="O8" s="3">
        <v>15.48</v>
      </c>
      <c r="P8" s="3">
        <v>18</v>
      </c>
      <c r="Q8" s="3">
        <v>19.08</v>
      </c>
      <c r="R8" s="3">
        <v>21.24</v>
      </c>
      <c r="S8" s="3">
        <v>10.08</v>
      </c>
      <c r="T8" s="3">
        <v>36.288000000000004</v>
      </c>
      <c r="U8" s="3">
        <v>8.28</v>
      </c>
      <c r="V8" s="3">
        <v>12.6</v>
      </c>
      <c r="W8" s="3">
        <v>12.24</v>
      </c>
      <c r="X8" s="3">
        <v>15.84</v>
      </c>
      <c r="Y8" s="3">
        <v>10.44</v>
      </c>
      <c r="Z8" s="3">
        <v>12.96</v>
      </c>
      <c r="AA8" s="3">
        <v>18.72</v>
      </c>
      <c r="AB8" s="25">
        <v>11.88</v>
      </c>
      <c r="AC8" s="25">
        <v>10.8</v>
      </c>
      <c r="AD8" s="25">
        <v>9.72</v>
      </c>
      <c r="AE8" s="25">
        <v>15.12</v>
      </c>
      <c r="AF8" s="25">
        <v>11.16</v>
      </c>
      <c r="AG8" s="18">
        <f t="shared" si="1"/>
        <v>36.288000000000004</v>
      </c>
    </row>
    <row r="9" spans="1:33" ht="16.5" customHeight="1">
      <c r="A9" s="11" t="s">
        <v>4</v>
      </c>
      <c r="B9" s="3">
        <v>23.04</v>
      </c>
      <c r="C9" s="3">
        <v>14.76</v>
      </c>
      <c r="D9" s="3">
        <v>18.36</v>
      </c>
      <c r="E9" s="3">
        <v>18</v>
      </c>
      <c r="F9" s="3">
        <v>20.25</v>
      </c>
      <c r="G9" s="3">
        <v>15.48</v>
      </c>
      <c r="H9" s="3">
        <v>10.44</v>
      </c>
      <c r="I9" s="3">
        <v>18.36</v>
      </c>
      <c r="J9" s="3">
        <v>19.8</v>
      </c>
      <c r="K9" s="3">
        <v>23.76</v>
      </c>
      <c r="L9" s="3">
        <v>22.32</v>
      </c>
      <c r="M9" s="3">
        <v>21.6</v>
      </c>
      <c r="N9" s="3">
        <v>18.72</v>
      </c>
      <c r="O9" s="3">
        <v>23.76</v>
      </c>
      <c r="P9" s="3">
        <v>23.4</v>
      </c>
      <c r="Q9" s="3">
        <v>27.72</v>
      </c>
      <c r="R9" s="3">
        <v>18.36</v>
      </c>
      <c r="S9" s="3">
        <v>13.68</v>
      </c>
      <c r="T9" s="3">
        <v>13.68</v>
      </c>
      <c r="U9" s="3">
        <v>14.76</v>
      </c>
      <c r="V9" s="3">
        <v>16.92</v>
      </c>
      <c r="W9" s="3">
        <v>20.52</v>
      </c>
      <c r="X9" s="3">
        <v>14.4</v>
      </c>
      <c r="Y9" s="3">
        <v>12.96</v>
      </c>
      <c r="Z9" s="3">
        <v>15.84</v>
      </c>
      <c r="AA9" s="3">
        <v>25.2</v>
      </c>
      <c r="AB9" s="25">
        <v>22.32</v>
      </c>
      <c r="AC9" s="25">
        <v>12.6</v>
      </c>
      <c r="AD9" s="25">
        <v>14.4</v>
      </c>
      <c r="AE9" s="25">
        <v>12.6</v>
      </c>
      <c r="AF9" s="25">
        <v>16.56</v>
      </c>
      <c r="AG9" s="18">
        <f t="shared" si="1"/>
        <v>27.72</v>
      </c>
    </row>
    <row r="10" spans="1:33" ht="16.5" customHeight="1">
      <c r="A10" s="11" t="s">
        <v>5</v>
      </c>
      <c r="B10" s="3">
        <v>14.4</v>
      </c>
      <c r="C10" s="3">
        <v>14.4</v>
      </c>
      <c r="D10" s="3">
        <v>11.52</v>
      </c>
      <c r="E10" s="3">
        <v>8.64</v>
      </c>
      <c r="F10" s="3">
        <v>12.6</v>
      </c>
      <c r="G10" s="3">
        <v>11.88</v>
      </c>
      <c r="H10" s="3">
        <v>15.12</v>
      </c>
      <c r="I10" s="3">
        <v>12.96</v>
      </c>
      <c r="J10" s="3">
        <v>6.48</v>
      </c>
      <c r="K10" s="3">
        <v>15.48</v>
      </c>
      <c r="L10" s="3">
        <v>17.64</v>
      </c>
      <c r="M10" s="3">
        <v>12.24</v>
      </c>
      <c r="N10" s="3">
        <v>11.16</v>
      </c>
      <c r="O10" s="3">
        <v>18.36</v>
      </c>
      <c r="P10" s="3">
        <v>15.12</v>
      </c>
      <c r="Q10" s="3">
        <v>12.96</v>
      </c>
      <c r="R10" s="3">
        <v>12.6</v>
      </c>
      <c r="S10" s="3">
        <v>11.16</v>
      </c>
      <c r="T10" s="3">
        <v>11.16</v>
      </c>
      <c r="U10" s="3">
        <v>11.16</v>
      </c>
      <c r="V10" s="3">
        <v>15.84</v>
      </c>
      <c r="W10" s="3">
        <v>8.28</v>
      </c>
      <c r="X10" s="3">
        <v>11.16</v>
      </c>
      <c r="Y10" s="3">
        <v>19.8</v>
      </c>
      <c r="Z10" s="3">
        <v>21.96</v>
      </c>
      <c r="AA10" s="3">
        <v>10.08</v>
      </c>
      <c r="AB10" s="25">
        <v>12.96</v>
      </c>
      <c r="AC10" s="25">
        <v>13.32</v>
      </c>
      <c r="AD10" s="25">
        <v>11.52</v>
      </c>
      <c r="AE10" s="25">
        <v>10.44</v>
      </c>
      <c r="AF10" s="25">
        <v>11.88</v>
      </c>
      <c r="AG10" s="18">
        <f t="shared" si="1"/>
        <v>21.96</v>
      </c>
    </row>
    <row r="11" spans="1:33" ht="16.5" customHeight="1">
      <c r="A11" s="11" t="s">
        <v>6</v>
      </c>
      <c r="B11" s="3">
        <v>7.2</v>
      </c>
      <c r="C11" s="3">
        <v>6.84</v>
      </c>
      <c r="D11" s="3">
        <v>8.28</v>
      </c>
      <c r="E11" s="3">
        <v>10.44</v>
      </c>
      <c r="F11" s="3">
        <v>9</v>
      </c>
      <c r="G11" s="3">
        <v>11.16</v>
      </c>
      <c r="H11" s="3">
        <v>6.84</v>
      </c>
      <c r="I11" s="3">
        <v>7.2</v>
      </c>
      <c r="J11" s="3">
        <v>9.36</v>
      </c>
      <c r="K11" s="3">
        <v>12.6</v>
      </c>
      <c r="L11" s="3">
        <v>10.8</v>
      </c>
      <c r="M11" s="3">
        <v>10.08</v>
      </c>
      <c r="N11" s="3">
        <v>7.56</v>
      </c>
      <c r="O11" s="3">
        <v>9</v>
      </c>
      <c r="P11" s="3">
        <v>9.72</v>
      </c>
      <c r="Q11" s="3">
        <v>10.8</v>
      </c>
      <c r="R11" s="3">
        <v>13.68</v>
      </c>
      <c r="S11" s="3">
        <v>15.48</v>
      </c>
      <c r="T11" s="3">
        <v>7.92</v>
      </c>
      <c r="U11" s="3">
        <v>7.56</v>
      </c>
      <c r="V11" s="3">
        <v>13.68</v>
      </c>
      <c r="W11" s="3">
        <v>18.36</v>
      </c>
      <c r="X11" s="3">
        <v>15.12</v>
      </c>
      <c r="Y11" s="3">
        <v>12.24</v>
      </c>
      <c r="Z11" s="3">
        <v>6.12</v>
      </c>
      <c r="AA11" s="3">
        <v>11.88</v>
      </c>
      <c r="AB11" s="25">
        <v>7.92</v>
      </c>
      <c r="AC11" s="25">
        <v>7.2</v>
      </c>
      <c r="AD11" s="25">
        <v>10.08</v>
      </c>
      <c r="AE11" s="25">
        <v>11.52</v>
      </c>
      <c r="AF11" s="25">
        <v>13.68</v>
      </c>
      <c r="AG11" s="18">
        <f t="shared" si="1"/>
        <v>18.36</v>
      </c>
    </row>
    <row r="12" spans="1:33" ht="16.5" customHeight="1">
      <c r="A12" s="11" t="s">
        <v>7</v>
      </c>
      <c r="B12" s="3">
        <v>14.04</v>
      </c>
      <c r="C12" s="3">
        <v>13.32</v>
      </c>
      <c r="D12" s="3">
        <v>9.72</v>
      </c>
      <c r="E12" s="3">
        <v>12.6</v>
      </c>
      <c r="F12" s="3">
        <v>20.16</v>
      </c>
      <c r="G12" s="3">
        <v>15.48</v>
      </c>
      <c r="H12" s="3">
        <v>20.52</v>
      </c>
      <c r="I12" s="3">
        <v>11.52</v>
      </c>
      <c r="J12" s="3">
        <v>15.48</v>
      </c>
      <c r="K12" s="3">
        <v>15.48</v>
      </c>
      <c r="L12" s="3">
        <v>22.32</v>
      </c>
      <c r="M12" s="3">
        <v>19.08</v>
      </c>
      <c r="N12" s="3">
        <v>12.6</v>
      </c>
      <c r="O12" s="3">
        <v>19.8</v>
      </c>
      <c r="P12" s="3">
        <v>18.36</v>
      </c>
      <c r="Q12" s="3">
        <v>19.44</v>
      </c>
      <c r="R12" s="3">
        <v>18</v>
      </c>
      <c r="S12" s="3">
        <v>14.76</v>
      </c>
      <c r="T12" s="3">
        <v>11.88</v>
      </c>
      <c r="U12" s="3">
        <v>14.76</v>
      </c>
      <c r="V12" s="3">
        <v>18.36</v>
      </c>
      <c r="W12" s="3">
        <v>24.12</v>
      </c>
      <c r="X12" s="3">
        <v>14.4</v>
      </c>
      <c r="Y12" s="3">
        <v>11.88</v>
      </c>
      <c r="Z12" s="3">
        <v>17.28</v>
      </c>
      <c r="AA12" s="3">
        <v>14.4</v>
      </c>
      <c r="AB12" s="25">
        <v>16.2</v>
      </c>
      <c r="AC12" s="25">
        <v>13.32</v>
      </c>
      <c r="AD12" s="25">
        <v>14.76</v>
      </c>
      <c r="AE12" s="25">
        <v>13.68</v>
      </c>
      <c r="AF12" s="25">
        <v>20.16</v>
      </c>
      <c r="AG12" s="18">
        <f t="shared" si="1"/>
        <v>24.12</v>
      </c>
    </row>
    <row r="13" spans="1:33" ht="16.5" customHeight="1">
      <c r="A13" s="11" t="s">
        <v>8</v>
      </c>
      <c r="B13" s="3">
        <v>12.6</v>
      </c>
      <c r="C13" s="3">
        <v>12.24</v>
      </c>
      <c r="D13" s="3">
        <v>15.84</v>
      </c>
      <c r="E13" s="3">
        <v>11.88</v>
      </c>
      <c r="F13" s="3">
        <v>26.28</v>
      </c>
      <c r="G13" s="3">
        <v>19.8</v>
      </c>
      <c r="H13" s="3">
        <v>27.72</v>
      </c>
      <c r="I13" s="3">
        <v>14.76</v>
      </c>
      <c r="J13" s="3">
        <v>18</v>
      </c>
      <c r="K13" s="3">
        <v>23.4</v>
      </c>
      <c r="L13" s="3">
        <v>27.72</v>
      </c>
      <c r="M13" s="3">
        <v>32.76</v>
      </c>
      <c r="N13" s="3">
        <v>19.8</v>
      </c>
      <c r="O13" s="3">
        <v>21.24</v>
      </c>
      <c r="P13" s="3">
        <v>22.32</v>
      </c>
      <c r="Q13" s="3">
        <v>23.04</v>
      </c>
      <c r="R13" s="3">
        <v>21.24</v>
      </c>
      <c r="S13" s="3">
        <v>21.24</v>
      </c>
      <c r="T13" s="3">
        <v>17.28</v>
      </c>
      <c r="U13" s="3">
        <v>19.8</v>
      </c>
      <c r="V13" s="3">
        <v>28.08</v>
      </c>
      <c r="W13" s="3">
        <v>18</v>
      </c>
      <c r="X13" s="3">
        <v>15.48</v>
      </c>
      <c r="Y13" s="3">
        <v>15.12</v>
      </c>
      <c r="Z13" s="3">
        <v>18.36</v>
      </c>
      <c r="AA13" s="3">
        <v>21.96</v>
      </c>
      <c r="AB13" s="25">
        <v>18.72</v>
      </c>
      <c r="AC13" s="25">
        <v>16.92</v>
      </c>
      <c r="AD13" s="25">
        <v>15.48</v>
      </c>
      <c r="AE13" s="25">
        <v>18</v>
      </c>
      <c r="AF13" s="25">
        <v>19.8</v>
      </c>
      <c r="AG13" s="18">
        <f t="shared" si="1"/>
        <v>32.76</v>
      </c>
    </row>
    <row r="14" spans="1:33" ht="16.5" customHeight="1">
      <c r="A14" s="11" t="s">
        <v>9</v>
      </c>
      <c r="B14" s="3">
        <v>14.04</v>
      </c>
      <c r="C14" s="3">
        <v>19.44</v>
      </c>
      <c r="D14" s="3">
        <v>9</v>
      </c>
      <c r="E14" s="3">
        <v>9.72</v>
      </c>
      <c r="F14" s="3">
        <v>22.68</v>
      </c>
      <c r="G14" s="3">
        <v>17.64</v>
      </c>
      <c r="H14" s="3">
        <v>15.12</v>
      </c>
      <c r="I14" s="3">
        <v>14.04</v>
      </c>
      <c r="J14" s="3">
        <v>19.44</v>
      </c>
      <c r="K14" s="3">
        <v>17.64</v>
      </c>
      <c r="L14" s="3">
        <v>20.88</v>
      </c>
      <c r="M14" s="3">
        <v>23.76</v>
      </c>
      <c r="N14" s="3">
        <v>19.8</v>
      </c>
      <c r="O14" s="3">
        <v>19.44</v>
      </c>
      <c r="P14" s="3">
        <v>17.28</v>
      </c>
      <c r="Q14" s="3">
        <v>24.48</v>
      </c>
      <c r="R14" s="3">
        <v>23.4</v>
      </c>
      <c r="S14" s="3">
        <v>18.36</v>
      </c>
      <c r="T14" s="3">
        <v>17.28</v>
      </c>
      <c r="U14" s="3">
        <v>21.24</v>
      </c>
      <c r="V14" s="3">
        <v>23.4</v>
      </c>
      <c r="W14" s="3">
        <v>27</v>
      </c>
      <c r="X14" s="3">
        <v>22.32</v>
      </c>
      <c r="Y14" s="3">
        <v>16.2</v>
      </c>
      <c r="Z14" s="3">
        <v>14.04</v>
      </c>
      <c r="AA14" s="3">
        <v>18.72</v>
      </c>
      <c r="AB14" s="25">
        <v>16.92</v>
      </c>
      <c r="AC14" s="25">
        <v>21.6</v>
      </c>
      <c r="AD14" s="25">
        <v>19.44</v>
      </c>
      <c r="AE14" s="25">
        <v>23.76</v>
      </c>
      <c r="AF14" s="25">
        <v>21.96</v>
      </c>
      <c r="AG14" s="18">
        <f t="shared" si="1"/>
        <v>27</v>
      </c>
    </row>
    <row r="15" spans="1:33" ht="16.5" customHeight="1">
      <c r="A15" s="11" t="s">
        <v>10</v>
      </c>
      <c r="B15" s="3">
        <v>10.8</v>
      </c>
      <c r="C15" s="3">
        <v>11.52</v>
      </c>
      <c r="D15" s="3">
        <v>11.16</v>
      </c>
      <c r="E15" s="3">
        <v>9.36</v>
      </c>
      <c r="F15" s="3">
        <v>20.16</v>
      </c>
      <c r="G15" s="3">
        <v>15.84</v>
      </c>
      <c r="H15" s="3">
        <v>16.92</v>
      </c>
      <c r="I15" s="3">
        <v>15.12</v>
      </c>
      <c r="J15" s="3">
        <v>14.76</v>
      </c>
      <c r="K15" s="3">
        <v>13.68</v>
      </c>
      <c r="L15" s="3">
        <v>16.56</v>
      </c>
      <c r="M15" s="3">
        <v>20.52</v>
      </c>
      <c r="N15" s="3">
        <v>16.2</v>
      </c>
      <c r="O15" s="3">
        <v>14.4</v>
      </c>
      <c r="P15" s="3">
        <v>14.4</v>
      </c>
      <c r="Q15" s="3">
        <v>21.6</v>
      </c>
      <c r="R15" s="3">
        <v>18.36</v>
      </c>
      <c r="S15" s="3">
        <v>12.6</v>
      </c>
      <c r="T15" s="3">
        <v>15.84</v>
      </c>
      <c r="U15" s="3">
        <v>15.84</v>
      </c>
      <c r="V15" s="3">
        <v>22.32</v>
      </c>
      <c r="W15" s="3">
        <v>12.96</v>
      </c>
      <c r="X15" s="3">
        <v>11.88</v>
      </c>
      <c r="Y15" s="3">
        <v>7.2</v>
      </c>
      <c r="Z15" s="3">
        <v>9.72</v>
      </c>
      <c r="AA15" s="3">
        <v>12.6</v>
      </c>
      <c r="AB15" s="25">
        <v>15.12</v>
      </c>
      <c r="AC15" s="25">
        <v>17.64</v>
      </c>
      <c r="AD15" s="25">
        <v>16.2</v>
      </c>
      <c r="AE15" s="25">
        <v>9.36</v>
      </c>
      <c r="AF15" s="25">
        <v>9.72</v>
      </c>
      <c r="AG15" s="18">
        <f t="shared" si="1"/>
        <v>22.32</v>
      </c>
    </row>
    <row r="16" spans="1:33" ht="16.5" customHeight="1">
      <c r="A16" s="11" t="s">
        <v>11</v>
      </c>
      <c r="B16" s="3">
        <v>7.56</v>
      </c>
      <c r="C16" s="3">
        <v>9</v>
      </c>
      <c r="D16" s="3">
        <v>6.84</v>
      </c>
      <c r="E16" s="3">
        <v>9</v>
      </c>
      <c r="F16" s="3">
        <v>21.96</v>
      </c>
      <c r="G16" s="3">
        <v>11.52</v>
      </c>
      <c r="H16" s="3">
        <v>16.2</v>
      </c>
      <c r="I16" s="3">
        <v>10.44</v>
      </c>
      <c r="J16" s="3">
        <v>15.84</v>
      </c>
      <c r="K16" s="3">
        <v>16.92</v>
      </c>
      <c r="L16" s="3">
        <v>16.2</v>
      </c>
      <c r="M16" s="3">
        <v>19.08</v>
      </c>
      <c r="N16" s="3">
        <v>11.52</v>
      </c>
      <c r="O16" s="3">
        <v>17.28</v>
      </c>
      <c r="P16" s="3">
        <v>13.68</v>
      </c>
      <c r="Q16" s="3">
        <v>20.52</v>
      </c>
      <c r="R16" s="3">
        <v>15.48</v>
      </c>
      <c r="S16" s="3">
        <v>11.16</v>
      </c>
      <c r="T16" s="3">
        <v>14.04</v>
      </c>
      <c r="U16" s="3">
        <v>12.96</v>
      </c>
      <c r="V16" s="3">
        <v>16.56</v>
      </c>
      <c r="W16" s="3">
        <v>20.88</v>
      </c>
      <c r="X16" s="3">
        <v>12.6</v>
      </c>
      <c r="Y16" s="3">
        <v>15.12</v>
      </c>
      <c r="Z16" s="3">
        <v>9</v>
      </c>
      <c r="AA16" s="3">
        <v>12.6</v>
      </c>
      <c r="AB16" s="25">
        <v>14.4</v>
      </c>
      <c r="AC16" s="25">
        <v>10.08</v>
      </c>
      <c r="AD16" s="25">
        <v>11.16</v>
      </c>
      <c r="AE16" s="25">
        <v>11.88</v>
      </c>
      <c r="AF16" s="25">
        <v>12.24</v>
      </c>
      <c r="AG16" s="18">
        <f t="shared" si="1"/>
        <v>21.96</v>
      </c>
    </row>
    <row r="17" spans="1:33" ht="16.5" customHeight="1">
      <c r="A17" s="11" t="s">
        <v>12</v>
      </c>
      <c r="B17" s="3">
        <v>6.84</v>
      </c>
      <c r="C17" s="3">
        <v>10.08</v>
      </c>
      <c r="D17" s="3">
        <v>5.4</v>
      </c>
      <c r="E17" s="3">
        <v>9</v>
      </c>
      <c r="F17" s="3">
        <v>18.36</v>
      </c>
      <c r="G17" s="3">
        <v>8.64</v>
      </c>
      <c r="H17" s="3">
        <v>12.96</v>
      </c>
      <c r="I17" s="3">
        <v>12.24</v>
      </c>
      <c r="J17" s="3">
        <v>11.52</v>
      </c>
      <c r="K17" s="3">
        <v>7.92</v>
      </c>
      <c r="L17" s="3">
        <v>13.32</v>
      </c>
      <c r="M17" s="3">
        <v>13.32</v>
      </c>
      <c r="N17" s="3">
        <v>14.04</v>
      </c>
      <c r="O17" s="3">
        <v>9.72</v>
      </c>
      <c r="P17" s="3">
        <v>8.28</v>
      </c>
      <c r="Q17" s="3">
        <v>18</v>
      </c>
      <c r="R17" s="3">
        <v>19.08</v>
      </c>
      <c r="S17" s="3">
        <v>12.24</v>
      </c>
      <c r="T17" s="3">
        <v>11.88</v>
      </c>
      <c r="U17" s="3">
        <v>12.6</v>
      </c>
      <c r="V17" s="3">
        <v>17.28</v>
      </c>
      <c r="W17" s="3">
        <v>11.52</v>
      </c>
      <c r="X17" s="3">
        <v>11.52</v>
      </c>
      <c r="Y17" s="3">
        <v>11.52</v>
      </c>
      <c r="Z17" s="3">
        <v>8.28</v>
      </c>
      <c r="AA17" s="3">
        <v>9.72</v>
      </c>
      <c r="AB17" s="3">
        <v>13.68</v>
      </c>
      <c r="AC17" s="3">
        <v>10.08</v>
      </c>
      <c r="AD17" s="3">
        <v>12.6</v>
      </c>
      <c r="AE17" s="3">
        <v>11.16</v>
      </c>
      <c r="AF17" s="3">
        <v>10.44</v>
      </c>
      <c r="AG17" s="18">
        <f t="shared" si="1"/>
        <v>19.08</v>
      </c>
    </row>
    <row r="18" spans="1:33" ht="16.5" customHeight="1">
      <c r="A18" s="11" t="s">
        <v>13</v>
      </c>
      <c r="B18" s="3">
        <v>9</v>
      </c>
      <c r="C18" s="3">
        <v>6.84</v>
      </c>
      <c r="D18" s="3">
        <v>15.84</v>
      </c>
      <c r="E18" s="3">
        <v>16.54</v>
      </c>
      <c r="F18" s="3">
        <v>19.8</v>
      </c>
      <c r="G18" s="3">
        <v>16.92</v>
      </c>
      <c r="H18" s="3">
        <v>16.92</v>
      </c>
      <c r="I18" s="3">
        <v>12.34</v>
      </c>
      <c r="J18" s="3">
        <v>10.8</v>
      </c>
      <c r="K18" s="3">
        <v>16.92</v>
      </c>
      <c r="L18" s="3">
        <v>15.84</v>
      </c>
      <c r="M18" s="3">
        <v>18.72</v>
      </c>
      <c r="N18" s="3">
        <v>15.48</v>
      </c>
      <c r="O18" s="3">
        <v>19.08</v>
      </c>
      <c r="P18" s="3">
        <v>21.6</v>
      </c>
      <c r="Q18" s="3">
        <v>24.84</v>
      </c>
      <c r="R18" s="3">
        <v>25.92</v>
      </c>
      <c r="S18" s="3">
        <v>19.08</v>
      </c>
      <c r="T18" s="3">
        <v>16.56</v>
      </c>
      <c r="U18" s="3">
        <v>20.88</v>
      </c>
      <c r="V18" s="3">
        <v>19.8</v>
      </c>
      <c r="W18" s="3">
        <v>16.2</v>
      </c>
      <c r="X18" s="3">
        <v>22.68</v>
      </c>
      <c r="Y18" s="3">
        <v>19.44</v>
      </c>
      <c r="Z18" s="3">
        <v>18</v>
      </c>
      <c r="AA18" s="3">
        <v>14.76</v>
      </c>
      <c r="AB18" s="3">
        <v>18</v>
      </c>
      <c r="AC18" s="3">
        <v>21.24</v>
      </c>
      <c r="AD18" s="3">
        <v>13.68</v>
      </c>
      <c r="AE18" s="3">
        <v>16.2</v>
      </c>
      <c r="AF18" s="3">
        <v>12.96</v>
      </c>
      <c r="AG18" s="18">
        <f t="shared" si="1"/>
        <v>25.92</v>
      </c>
    </row>
    <row r="19" spans="1:33" ht="16.5" customHeight="1">
      <c r="A19" s="11" t="s">
        <v>14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16" t="s">
        <v>21</v>
      </c>
      <c r="Q19" s="16" t="s">
        <v>21</v>
      </c>
      <c r="R19" s="16" t="s">
        <v>21</v>
      </c>
      <c r="S19" s="16" t="s">
        <v>21</v>
      </c>
      <c r="T19" s="16" t="s">
        <v>21</v>
      </c>
      <c r="U19" s="16" t="s">
        <v>21</v>
      </c>
      <c r="V19" s="16" t="s">
        <v>21</v>
      </c>
      <c r="W19" s="16" t="s">
        <v>21</v>
      </c>
      <c r="X19" s="16" t="s">
        <v>21</v>
      </c>
      <c r="Y19" s="16" t="s">
        <v>21</v>
      </c>
      <c r="Z19" s="16" t="s">
        <v>21</v>
      </c>
      <c r="AA19" s="16" t="s">
        <v>21</v>
      </c>
      <c r="AB19" s="16" t="s">
        <v>21</v>
      </c>
      <c r="AC19" s="16" t="s">
        <v>21</v>
      </c>
      <c r="AD19" s="16" t="s">
        <v>21</v>
      </c>
      <c r="AE19" s="16" t="s">
        <v>21</v>
      </c>
      <c r="AF19" s="16" t="s">
        <v>21</v>
      </c>
      <c r="AG19" s="18" t="s">
        <v>21</v>
      </c>
    </row>
    <row r="20" spans="1:33" ht="16.5" customHeight="1">
      <c r="A20" s="11" t="s">
        <v>15</v>
      </c>
      <c r="B20" s="3">
        <v>14.76</v>
      </c>
      <c r="C20" s="3">
        <v>13.32</v>
      </c>
      <c r="D20" s="3">
        <v>12.24</v>
      </c>
      <c r="E20" s="3">
        <v>13.32</v>
      </c>
      <c r="F20" s="3">
        <v>23.4</v>
      </c>
      <c r="G20" s="3">
        <v>19.44</v>
      </c>
      <c r="H20" s="3">
        <v>16.2</v>
      </c>
      <c r="I20" s="3">
        <v>12.96</v>
      </c>
      <c r="J20" s="3">
        <v>17.64</v>
      </c>
      <c r="K20" s="3">
        <v>16.2</v>
      </c>
      <c r="L20" s="3">
        <v>27</v>
      </c>
      <c r="M20" s="3">
        <v>22.68</v>
      </c>
      <c r="N20" s="3">
        <v>16.2</v>
      </c>
      <c r="O20" s="3">
        <v>19.8</v>
      </c>
      <c r="P20" s="3">
        <v>19.44</v>
      </c>
      <c r="Q20" s="3">
        <v>22.68</v>
      </c>
      <c r="R20" s="3">
        <v>23.04</v>
      </c>
      <c r="S20" s="3">
        <v>14.04</v>
      </c>
      <c r="T20" s="3">
        <v>13.68</v>
      </c>
      <c r="U20" s="3">
        <v>13.32</v>
      </c>
      <c r="V20" s="3">
        <v>21.6</v>
      </c>
      <c r="W20" s="3">
        <v>17.64</v>
      </c>
      <c r="X20" s="3">
        <v>16.92</v>
      </c>
      <c r="Y20" s="3">
        <v>12.6</v>
      </c>
      <c r="Z20" s="3">
        <v>10.8</v>
      </c>
      <c r="AA20" s="3">
        <v>18</v>
      </c>
      <c r="AB20" s="3">
        <v>17.64</v>
      </c>
      <c r="AC20" s="3">
        <v>17.64</v>
      </c>
      <c r="AD20" s="3">
        <v>12.6</v>
      </c>
      <c r="AE20" s="3">
        <v>11.88</v>
      </c>
      <c r="AF20" s="3">
        <v>18</v>
      </c>
      <c r="AG20" s="18">
        <f t="shared" si="1"/>
        <v>27</v>
      </c>
    </row>
    <row r="21" spans="1:33" ht="16.5" customHeight="1">
      <c r="A21" s="11" t="s">
        <v>16</v>
      </c>
      <c r="B21" s="3">
        <v>12.24</v>
      </c>
      <c r="C21" s="3">
        <v>8.28</v>
      </c>
      <c r="D21" s="3">
        <v>4.68</v>
      </c>
      <c r="E21" s="3">
        <v>13.68</v>
      </c>
      <c r="F21" s="3">
        <v>22.32</v>
      </c>
      <c r="G21" s="3">
        <v>18.72</v>
      </c>
      <c r="H21" s="3">
        <v>18.72</v>
      </c>
      <c r="I21" s="3">
        <v>9</v>
      </c>
      <c r="J21" s="3">
        <v>6.48</v>
      </c>
      <c r="K21" s="3">
        <v>11.52</v>
      </c>
      <c r="L21" s="3">
        <v>16.56</v>
      </c>
      <c r="M21" s="3">
        <v>19.8</v>
      </c>
      <c r="N21" s="3">
        <v>18.72</v>
      </c>
      <c r="O21" s="3">
        <v>13.32</v>
      </c>
      <c r="P21" s="3">
        <v>13.32</v>
      </c>
      <c r="Q21" s="3">
        <v>21.24</v>
      </c>
      <c r="R21" s="3">
        <v>24.84</v>
      </c>
      <c r="S21" s="3">
        <v>19.8</v>
      </c>
      <c r="T21" s="3">
        <v>14.04</v>
      </c>
      <c r="U21" s="3">
        <v>18.72</v>
      </c>
      <c r="V21" s="3">
        <v>24.84</v>
      </c>
      <c r="W21" s="3">
        <v>24.84</v>
      </c>
      <c r="X21" s="3">
        <v>17.64</v>
      </c>
      <c r="Y21" s="3">
        <v>18.36</v>
      </c>
      <c r="Z21" s="3">
        <v>13.68</v>
      </c>
      <c r="AA21" s="3">
        <v>15.12</v>
      </c>
      <c r="AB21" s="25">
        <v>17.64</v>
      </c>
      <c r="AC21" s="25">
        <v>10.44</v>
      </c>
      <c r="AD21" s="25">
        <v>12.6</v>
      </c>
      <c r="AE21" s="25">
        <v>15.84</v>
      </c>
      <c r="AF21" s="25">
        <v>13.32</v>
      </c>
      <c r="AG21" s="18">
        <f t="shared" si="1"/>
        <v>24.84</v>
      </c>
    </row>
    <row r="22" spans="1:33" ht="16.5" customHeight="1">
      <c r="A22" s="11" t="s">
        <v>17</v>
      </c>
      <c r="B22" s="3">
        <v>10.08</v>
      </c>
      <c r="C22" s="3">
        <v>11.52</v>
      </c>
      <c r="D22" s="3">
        <v>10.44</v>
      </c>
      <c r="E22" s="3">
        <v>6.12</v>
      </c>
      <c r="F22" s="3">
        <v>17.64</v>
      </c>
      <c r="G22" s="3">
        <v>18</v>
      </c>
      <c r="H22" s="3">
        <v>15.48</v>
      </c>
      <c r="I22" s="3">
        <v>14.4</v>
      </c>
      <c r="J22" s="3">
        <v>11.88</v>
      </c>
      <c r="K22" s="3">
        <v>12.24</v>
      </c>
      <c r="L22" s="3">
        <v>10.44</v>
      </c>
      <c r="M22" s="3">
        <v>19.08</v>
      </c>
      <c r="N22" s="3">
        <v>15.12</v>
      </c>
      <c r="O22" s="3">
        <v>12.24</v>
      </c>
      <c r="P22" s="3">
        <v>17.28</v>
      </c>
      <c r="Q22" s="3">
        <v>19.44</v>
      </c>
      <c r="R22" s="3">
        <v>23.4</v>
      </c>
      <c r="S22" s="3">
        <v>14.76</v>
      </c>
      <c r="T22" s="3">
        <v>14.4</v>
      </c>
      <c r="U22" s="3">
        <v>16.92</v>
      </c>
      <c r="V22" s="3">
        <v>21.6</v>
      </c>
      <c r="W22" s="3">
        <v>25.56</v>
      </c>
      <c r="X22" s="3">
        <v>19.8</v>
      </c>
      <c r="Y22" s="3">
        <v>10.8</v>
      </c>
      <c r="Z22" s="3">
        <v>11.52</v>
      </c>
      <c r="AA22" s="3">
        <v>9.72</v>
      </c>
      <c r="AB22" s="3">
        <v>16.56</v>
      </c>
      <c r="AC22" s="3">
        <v>15.12</v>
      </c>
      <c r="AD22" s="3">
        <v>16.56</v>
      </c>
      <c r="AE22" s="3">
        <v>16.2</v>
      </c>
      <c r="AF22" s="3">
        <v>14.76</v>
      </c>
      <c r="AG22" s="18">
        <f t="shared" si="1"/>
        <v>25.56</v>
      </c>
    </row>
    <row r="23" spans="1:33" ht="16.5" customHeight="1">
      <c r="A23" s="11" t="s">
        <v>18</v>
      </c>
      <c r="B23" s="4">
        <v>15.12</v>
      </c>
      <c r="C23" s="4">
        <v>12.96</v>
      </c>
      <c r="D23" s="4">
        <v>18.36</v>
      </c>
      <c r="E23" s="4">
        <v>23.4</v>
      </c>
      <c r="F23" s="4">
        <v>21.6</v>
      </c>
      <c r="G23" s="4">
        <v>15.84</v>
      </c>
      <c r="H23" s="4">
        <v>12.96</v>
      </c>
      <c r="I23" s="4">
        <v>12.96</v>
      </c>
      <c r="J23" s="4">
        <v>21.6</v>
      </c>
      <c r="K23" s="4">
        <v>24.12</v>
      </c>
      <c r="L23" s="4">
        <v>19.44</v>
      </c>
      <c r="M23" s="4">
        <v>20.16</v>
      </c>
      <c r="N23" s="4">
        <v>17.64</v>
      </c>
      <c r="O23" s="4">
        <v>22.32</v>
      </c>
      <c r="P23" s="4">
        <v>24.48</v>
      </c>
      <c r="Q23" s="4">
        <v>24.48</v>
      </c>
      <c r="R23" s="4">
        <v>21.24</v>
      </c>
      <c r="S23" s="4">
        <v>19.08</v>
      </c>
      <c r="T23" s="4">
        <v>17.64</v>
      </c>
      <c r="U23" s="4">
        <v>14.4</v>
      </c>
      <c r="V23" s="4">
        <v>16.56</v>
      </c>
      <c r="W23" s="4">
        <v>29.52</v>
      </c>
      <c r="X23" s="4">
        <v>24.12</v>
      </c>
      <c r="Y23" s="4">
        <v>14.76</v>
      </c>
      <c r="Z23" s="4">
        <v>13.68</v>
      </c>
      <c r="AA23" s="4">
        <v>31.68</v>
      </c>
      <c r="AB23" s="4">
        <v>23.4</v>
      </c>
      <c r="AC23" s="4">
        <v>12.24</v>
      </c>
      <c r="AD23" s="4">
        <v>14.76</v>
      </c>
      <c r="AE23" s="4">
        <v>20.88</v>
      </c>
      <c r="AF23" s="4">
        <v>17.28</v>
      </c>
      <c r="AG23" s="18">
        <f t="shared" si="1"/>
        <v>31.68</v>
      </c>
    </row>
    <row r="24" spans="1:33" ht="16.5" customHeight="1">
      <c r="A24" s="11" t="s">
        <v>19</v>
      </c>
      <c r="B24" s="3">
        <v>16.92</v>
      </c>
      <c r="C24" s="3">
        <v>14.76</v>
      </c>
      <c r="D24" s="3">
        <v>10.08</v>
      </c>
      <c r="E24" s="3">
        <v>12.68</v>
      </c>
      <c r="F24" s="3">
        <v>27.6</v>
      </c>
      <c r="G24" s="3">
        <v>24.84</v>
      </c>
      <c r="H24" s="3">
        <v>26.28</v>
      </c>
      <c r="I24" s="3">
        <v>12.24</v>
      </c>
      <c r="J24" s="3">
        <v>19.08</v>
      </c>
      <c r="K24" s="3">
        <v>21.96</v>
      </c>
      <c r="L24" s="3">
        <v>27.36</v>
      </c>
      <c r="M24" s="3">
        <v>28.8</v>
      </c>
      <c r="N24" s="3">
        <v>20.52</v>
      </c>
      <c r="O24" s="3">
        <v>20.88</v>
      </c>
      <c r="P24" s="3">
        <v>25.2</v>
      </c>
      <c r="Q24" s="3">
        <v>30.24</v>
      </c>
      <c r="R24" s="3">
        <v>25.2</v>
      </c>
      <c r="S24" s="3">
        <v>15.84</v>
      </c>
      <c r="T24" s="3">
        <v>16.92</v>
      </c>
      <c r="U24" s="3">
        <v>21.24</v>
      </c>
      <c r="V24" s="3">
        <v>30.6</v>
      </c>
      <c r="W24" s="3">
        <v>19.44</v>
      </c>
      <c r="X24" s="3">
        <v>18.36</v>
      </c>
      <c r="Y24" s="3">
        <v>19.44</v>
      </c>
      <c r="Z24" s="3">
        <v>21.24</v>
      </c>
      <c r="AA24" s="3">
        <v>20.88</v>
      </c>
      <c r="AB24" s="25">
        <v>27</v>
      </c>
      <c r="AC24" s="25">
        <v>23.04</v>
      </c>
      <c r="AD24" s="25">
        <v>24.48</v>
      </c>
      <c r="AE24" s="25">
        <v>16.2</v>
      </c>
      <c r="AF24" s="25">
        <v>17.28</v>
      </c>
      <c r="AG24" s="18">
        <f t="shared" si="1"/>
        <v>30.6</v>
      </c>
    </row>
    <row r="25" spans="1:33" ht="16.5" customHeight="1">
      <c r="A25" s="11" t="s">
        <v>20</v>
      </c>
      <c r="B25" s="3">
        <v>8.28</v>
      </c>
      <c r="C25" s="3">
        <v>6.84</v>
      </c>
      <c r="D25" s="3">
        <v>8.64</v>
      </c>
      <c r="E25" s="3">
        <v>6.48</v>
      </c>
      <c r="F25" s="3">
        <v>9.36</v>
      </c>
      <c r="G25" s="3">
        <v>14.76</v>
      </c>
      <c r="H25" s="3">
        <v>9.72</v>
      </c>
      <c r="I25" s="3">
        <v>12.24</v>
      </c>
      <c r="J25" s="3">
        <v>12.6</v>
      </c>
      <c r="K25" s="3">
        <v>10.44</v>
      </c>
      <c r="L25" s="3">
        <v>9</v>
      </c>
      <c r="M25" s="3">
        <v>17.64</v>
      </c>
      <c r="N25" s="3">
        <v>13.32</v>
      </c>
      <c r="O25" s="29">
        <v>20.88</v>
      </c>
      <c r="P25" s="29">
        <v>12.96</v>
      </c>
      <c r="Q25" s="29">
        <v>11.52</v>
      </c>
      <c r="R25" s="29">
        <v>12.96</v>
      </c>
      <c r="S25" s="29">
        <v>10.8</v>
      </c>
      <c r="T25" s="29">
        <v>10.44</v>
      </c>
      <c r="U25" s="29">
        <v>11.16</v>
      </c>
      <c r="V25" s="29">
        <v>12.96</v>
      </c>
      <c r="W25" s="29">
        <v>14.4</v>
      </c>
      <c r="X25" s="29">
        <v>11.52</v>
      </c>
      <c r="Y25" s="29">
        <v>12.24</v>
      </c>
      <c r="Z25" s="29">
        <v>3.24</v>
      </c>
      <c r="AA25" s="3" t="s">
        <v>21</v>
      </c>
      <c r="AB25" s="3" t="s">
        <v>21</v>
      </c>
      <c r="AC25" s="3" t="s">
        <v>21</v>
      </c>
      <c r="AD25" s="3" t="s">
        <v>21</v>
      </c>
      <c r="AE25" s="3" t="s">
        <v>21</v>
      </c>
      <c r="AF25" s="3" t="s">
        <v>21</v>
      </c>
      <c r="AG25" s="18">
        <f t="shared" si="1"/>
        <v>20.88</v>
      </c>
    </row>
    <row r="26" spans="1:33" s="6" customFormat="1" ht="16.5" customHeight="1">
      <c r="A26" s="15" t="s">
        <v>39</v>
      </c>
      <c r="B26" s="23">
        <f>MAX(B5:B25)</f>
        <v>23.04</v>
      </c>
      <c r="C26" s="23">
        <f aca="true" t="shared" si="2" ref="C26:O26">MAX(C5:C25)</f>
        <v>19.44</v>
      </c>
      <c r="D26" s="23">
        <f t="shared" si="2"/>
        <v>18.36</v>
      </c>
      <c r="E26" s="23">
        <f t="shared" si="2"/>
        <v>23.4</v>
      </c>
      <c r="F26" s="23">
        <f t="shared" si="2"/>
        <v>28.08</v>
      </c>
      <c r="G26" s="23">
        <f t="shared" si="2"/>
        <v>24.84</v>
      </c>
      <c r="H26" s="23">
        <f t="shared" si="2"/>
        <v>27.72</v>
      </c>
      <c r="I26" s="23">
        <f t="shared" si="2"/>
        <v>18.36</v>
      </c>
      <c r="J26" s="23">
        <f t="shared" si="2"/>
        <v>21.96</v>
      </c>
      <c r="K26" s="23">
        <f t="shared" si="2"/>
        <v>25.92</v>
      </c>
      <c r="L26" s="23">
        <f t="shared" si="2"/>
        <v>27.72</v>
      </c>
      <c r="M26" s="23">
        <f t="shared" si="2"/>
        <v>32.76</v>
      </c>
      <c r="N26" s="23">
        <f t="shared" si="2"/>
        <v>20.52</v>
      </c>
      <c r="O26" s="23">
        <f t="shared" si="2"/>
        <v>26.64</v>
      </c>
      <c r="P26" s="23">
        <f aca="true" t="shared" si="3" ref="P26:U26">MAX(P5:P25)</f>
        <v>25.2</v>
      </c>
      <c r="Q26" s="23">
        <f t="shared" si="3"/>
        <v>30.24</v>
      </c>
      <c r="R26" s="23">
        <f t="shared" si="3"/>
        <v>27.72</v>
      </c>
      <c r="S26" s="23">
        <f t="shared" si="3"/>
        <v>21.24</v>
      </c>
      <c r="T26" s="23">
        <f t="shared" si="3"/>
        <v>36.288000000000004</v>
      </c>
      <c r="U26" s="23">
        <f t="shared" si="3"/>
        <v>21.24</v>
      </c>
      <c r="V26" s="23">
        <f aca="true" t="shared" si="4" ref="V26:AF26">MAX(V5:V25)</f>
        <v>30.6</v>
      </c>
      <c r="W26" s="23">
        <f t="shared" si="4"/>
        <v>29.52</v>
      </c>
      <c r="X26" s="23">
        <f t="shared" si="4"/>
        <v>24.12</v>
      </c>
      <c r="Y26" s="23">
        <f t="shared" si="4"/>
        <v>21.6</v>
      </c>
      <c r="Z26" s="23">
        <f t="shared" si="4"/>
        <v>22.68</v>
      </c>
      <c r="AA26" s="23">
        <f t="shared" si="4"/>
        <v>34.2</v>
      </c>
      <c r="AB26" s="23">
        <f t="shared" si="4"/>
        <v>28.44</v>
      </c>
      <c r="AC26" s="23">
        <f t="shared" si="4"/>
        <v>23.04</v>
      </c>
      <c r="AD26" s="23">
        <f t="shared" si="4"/>
        <v>24.48</v>
      </c>
      <c r="AE26" s="23">
        <f t="shared" si="4"/>
        <v>23.76</v>
      </c>
      <c r="AF26" s="23">
        <f t="shared" si="4"/>
        <v>24.12</v>
      </c>
      <c r="AG26" s="19">
        <f>MAX(AG5:AG25)</f>
        <v>36.288000000000004</v>
      </c>
    </row>
    <row r="27" ht="12.75">
      <c r="A27" s="54" t="s">
        <v>49</v>
      </c>
    </row>
    <row r="28" ht="12.75">
      <c r="A28" s="53" t="s">
        <v>50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10">
      <selection activeCell="A28" sqref="A28:A29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32" width="3.00390625" style="2" bestFit="1" customWidth="1"/>
    <col min="33" max="33" width="15.28125" style="7" bestFit="1" customWidth="1"/>
    <col min="34" max="34" width="9.140625" style="1" customWidth="1"/>
  </cols>
  <sheetData>
    <row r="1" spans="1:33" ht="19.5" customHeight="1" thickBo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3"/>
    </row>
    <row r="3" spans="1:34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40</v>
      </c>
      <c r="AH3" s="21"/>
    </row>
    <row r="4" spans="1:34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21"/>
    </row>
    <row r="5" spans="1:34" s="1" customFormat="1" ht="16.5" customHeight="1" thickTop="1">
      <c r="A5" s="10" t="s">
        <v>0</v>
      </c>
      <c r="B5" s="2" t="s">
        <v>33</v>
      </c>
      <c r="C5" s="2" t="s">
        <v>32</v>
      </c>
      <c r="D5" s="2" t="s">
        <v>32</v>
      </c>
      <c r="E5" s="2" t="s">
        <v>33</v>
      </c>
      <c r="F5" s="2" t="s">
        <v>32</v>
      </c>
      <c r="G5" s="2" t="s">
        <v>32</v>
      </c>
      <c r="H5" s="2" t="s">
        <v>32</v>
      </c>
      <c r="I5" s="2" t="s">
        <v>33</v>
      </c>
      <c r="J5" s="2" t="s">
        <v>33</v>
      </c>
      <c r="K5" s="2" t="s">
        <v>32</v>
      </c>
      <c r="L5" s="2" t="s">
        <v>32</v>
      </c>
      <c r="M5" s="2" t="s">
        <v>32</v>
      </c>
      <c r="N5" s="2" t="s">
        <v>32</v>
      </c>
      <c r="O5" s="2" t="s">
        <v>32</v>
      </c>
      <c r="P5" s="2" t="s">
        <v>32</v>
      </c>
      <c r="Q5" s="2" t="s">
        <v>32</v>
      </c>
      <c r="R5" s="2" t="s">
        <v>32</v>
      </c>
      <c r="S5" s="2" t="s">
        <v>32</v>
      </c>
      <c r="T5" s="2" t="s">
        <v>32</v>
      </c>
      <c r="U5" s="2" t="s">
        <v>32</v>
      </c>
      <c r="V5" s="2" t="s">
        <v>32</v>
      </c>
      <c r="W5" s="2" t="s">
        <v>34</v>
      </c>
      <c r="X5" s="2" t="s">
        <v>35</v>
      </c>
      <c r="Y5" s="2" t="s">
        <v>33</v>
      </c>
      <c r="Z5" s="2" t="s">
        <v>35</v>
      </c>
      <c r="AA5" s="2" t="s">
        <v>32</v>
      </c>
      <c r="AB5" s="2" t="s">
        <v>32</v>
      </c>
      <c r="AC5" s="2" t="s">
        <v>33</v>
      </c>
      <c r="AD5" s="2" t="s">
        <v>33</v>
      </c>
      <c r="AE5" s="2" t="s">
        <v>33</v>
      </c>
      <c r="AF5" s="2" t="s">
        <v>35</v>
      </c>
      <c r="AG5" s="26" t="s">
        <v>32</v>
      </c>
      <c r="AH5" s="2"/>
    </row>
    <row r="6" spans="1:34" ht="16.5" customHeight="1">
      <c r="A6" s="11" t="s">
        <v>1</v>
      </c>
      <c r="B6" s="2" t="s">
        <v>35</v>
      </c>
      <c r="C6" s="2" t="s">
        <v>35</v>
      </c>
      <c r="D6" s="2" t="s">
        <v>32</v>
      </c>
      <c r="E6" s="2" t="s">
        <v>35</v>
      </c>
      <c r="F6" s="2" t="s">
        <v>35</v>
      </c>
      <c r="G6" s="2" t="s">
        <v>35</v>
      </c>
      <c r="H6" s="2" t="s">
        <v>35</v>
      </c>
      <c r="I6" s="2" t="s">
        <v>35</v>
      </c>
      <c r="J6" s="2" t="s">
        <v>35</v>
      </c>
      <c r="K6" s="2" t="s">
        <v>35</v>
      </c>
      <c r="L6" s="2" t="s">
        <v>35</v>
      </c>
      <c r="M6" s="2" t="s">
        <v>35</v>
      </c>
      <c r="N6" s="2" t="s">
        <v>35</v>
      </c>
      <c r="O6" s="2" t="s">
        <v>35</v>
      </c>
      <c r="P6" s="2" t="s">
        <v>35</v>
      </c>
      <c r="Q6" s="2" t="s">
        <v>35</v>
      </c>
      <c r="R6" s="2" t="s">
        <v>35</v>
      </c>
      <c r="S6" s="2" t="s">
        <v>35</v>
      </c>
      <c r="T6" s="2" t="s">
        <v>35</v>
      </c>
      <c r="U6" s="2" t="s">
        <v>35</v>
      </c>
      <c r="V6" s="2" t="s">
        <v>35</v>
      </c>
      <c r="W6" s="2" t="s">
        <v>34</v>
      </c>
      <c r="X6" s="2" t="s">
        <v>35</v>
      </c>
      <c r="Y6" s="2" t="s">
        <v>33</v>
      </c>
      <c r="Z6" s="2" t="s">
        <v>35</v>
      </c>
      <c r="AA6" s="2" t="s">
        <v>35</v>
      </c>
      <c r="AB6" s="2" t="s">
        <v>35</v>
      </c>
      <c r="AC6" s="2" t="s">
        <v>35</v>
      </c>
      <c r="AD6" s="2" t="s">
        <v>35</v>
      </c>
      <c r="AE6" s="2" t="s">
        <v>35</v>
      </c>
      <c r="AF6" s="2" t="s">
        <v>35</v>
      </c>
      <c r="AG6" s="28" t="s">
        <v>35</v>
      </c>
      <c r="AH6" s="2"/>
    </row>
    <row r="7" spans="1:34" ht="16.5" customHeight="1">
      <c r="A7" s="11" t="s">
        <v>2</v>
      </c>
      <c r="B7" s="22" t="s">
        <v>32</v>
      </c>
      <c r="C7" s="22" t="s">
        <v>32</v>
      </c>
      <c r="D7" s="22" t="s">
        <v>32</v>
      </c>
      <c r="E7" s="22" t="s">
        <v>32</v>
      </c>
      <c r="F7" s="22" t="s">
        <v>32</v>
      </c>
      <c r="G7" s="22" t="s">
        <v>32</v>
      </c>
      <c r="H7" s="22" t="s">
        <v>32</v>
      </c>
      <c r="I7" s="22" t="s">
        <v>34</v>
      </c>
      <c r="J7" s="22" t="s">
        <v>32</v>
      </c>
      <c r="K7" s="22" t="s">
        <v>32</v>
      </c>
      <c r="L7" s="22" t="s">
        <v>32</v>
      </c>
      <c r="M7" s="22" t="s">
        <v>32</v>
      </c>
      <c r="N7" s="22" t="s">
        <v>32</v>
      </c>
      <c r="O7" s="22" t="s">
        <v>32</v>
      </c>
      <c r="P7" s="22" t="s">
        <v>32</v>
      </c>
      <c r="Q7" s="22" t="s">
        <v>32</v>
      </c>
      <c r="R7" s="22" t="s">
        <v>34</v>
      </c>
      <c r="S7" s="22" t="s">
        <v>32</v>
      </c>
      <c r="T7" s="22" t="s">
        <v>34</v>
      </c>
      <c r="U7" s="22" t="s">
        <v>32</v>
      </c>
      <c r="V7" s="22" t="s">
        <v>32</v>
      </c>
      <c r="W7" s="22" t="s">
        <v>34</v>
      </c>
      <c r="X7" s="22" t="s">
        <v>34</v>
      </c>
      <c r="Y7" s="22" t="s">
        <v>34</v>
      </c>
      <c r="Z7" s="22" t="s">
        <v>32</v>
      </c>
      <c r="AA7" s="22" t="s">
        <v>32</v>
      </c>
      <c r="AB7" s="22" t="s">
        <v>32</v>
      </c>
      <c r="AC7" s="22" t="s">
        <v>34</v>
      </c>
      <c r="AD7" s="22" t="s">
        <v>34</v>
      </c>
      <c r="AE7" s="22" t="s">
        <v>34</v>
      </c>
      <c r="AF7" s="22" t="s">
        <v>35</v>
      </c>
      <c r="AG7" s="28" t="s">
        <v>32</v>
      </c>
      <c r="AH7" s="2"/>
    </row>
    <row r="8" spans="1:34" ht="16.5" customHeight="1">
      <c r="A8" s="11" t="s">
        <v>3</v>
      </c>
      <c r="B8" s="31" t="s">
        <v>33</v>
      </c>
      <c r="C8" s="31" t="s">
        <v>35</v>
      </c>
      <c r="D8" s="31" t="s">
        <v>35</v>
      </c>
      <c r="E8" s="31" t="s">
        <v>33</v>
      </c>
      <c r="F8" s="31" t="s">
        <v>33</v>
      </c>
      <c r="G8" s="31" t="s">
        <v>33</v>
      </c>
      <c r="H8" s="31" t="s">
        <v>33</v>
      </c>
      <c r="I8" s="31" t="s">
        <v>35</v>
      </c>
      <c r="J8" s="31" t="s">
        <v>35</v>
      </c>
      <c r="K8" s="31" t="s">
        <v>35</v>
      </c>
      <c r="L8" s="31" t="s">
        <v>35</v>
      </c>
      <c r="M8" s="31" t="s">
        <v>32</v>
      </c>
      <c r="N8" s="31" t="s">
        <v>35</v>
      </c>
      <c r="O8" s="31" t="s">
        <v>35</v>
      </c>
      <c r="P8" s="31" t="s">
        <v>33</v>
      </c>
      <c r="Q8" s="31" t="s">
        <v>33</v>
      </c>
      <c r="R8" s="31" t="s">
        <v>33</v>
      </c>
      <c r="S8" s="31" t="s">
        <v>33</v>
      </c>
      <c r="T8" s="31" t="s">
        <v>33</v>
      </c>
      <c r="U8" s="31" t="s">
        <v>33</v>
      </c>
      <c r="V8" s="31" t="s">
        <v>33</v>
      </c>
      <c r="W8" s="31" t="s">
        <v>33</v>
      </c>
      <c r="X8" s="31" t="s">
        <v>33</v>
      </c>
      <c r="Y8" s="31" t="s">
        <v>33</v>
      </c>
      <c r="Z8" s="31" t="s">
        <v>33</v>
      </c>
      <c r="AA8" s="31" t="s">
        <v>35</v>
      </c>
      <c r="AB8" s="31" t="s">
        <v>32</v>
      </c>
      <c r="AC8" s="31" t="s">
        <v>33</v>
      </c>
      <c r="AD8" s="31" t="s">
        <v>33</v>
      </c>
      <c r="AE8" s="31" t="s">
        <v>33</v>
      </c>
      <c r="AF8" s="31" t="s">
        <v>33</v>
      </c>
      <c r="AG8" s="28" t="s">
        <v>33</v>
      </c>
      <c r="AH8" s="2"/>
    </row>
    <row r="9" spans="1:34" ht="16.5" customHeight="1">
      <c r="A9" s="11" t="s">
        <v>4</v>
      </c>
      <c r="B9" s="2" t="s">
        <v>32</v>
      </c>
      <c r="C9" s="2" t="s">
        <v>32</v>
      </c>
      <c r="D9" s="2" t="s">
        <v>32</v>
      </c>
      <c r="E9" s="2" t="s">
        <v>35</v>
      </c>
      <c r="F9" s="2" t="s">
        <v>35</v>
      </c>
      <c r="G9" s="2" t="s">
        <v>32</v>
      </c>
      <c r="H9" s="2" t="s">
        <v>32</v>
      </c>
      <c r="I9" s="2" t="s">
        <v>32</v>
      </c>
      <c r="J9" s="2" t="s">
        <v>35</v>
      </c>
      <c r="K9" s="2" t="s">
        <v>35</v>
      </c>
      <c r="L9" s="2" t="s">
        <v>35</v>
      </c>
      <c r="M9" s="2" t="s">
        <v>32</v>
      </c>
      <c r="N9" s="2" t="s">
        <v>32</v>
      </c>
      <c r="O9" s="2" t="s">
        <v>35</v>
      </c>
      <c r="P9" s="2" t="s">
        <v>32</v>
      </c>
      <c r="Q9" s="2" t="s">
        <v>32</v>
      </c>
      <c r="R9" s="2" t="s">
        <v>32</v>
      </c>
      <c r="S9" s="2" t="s">
        <v>34</v>
      </c>
      <c r="T9" s="22" t="s">
        <v>33</v>
      </c>
      <c r="U9" s="22" t="s">
        <v>32</v>
      </c>
      <c r="V9" s="22" t="s">
        <v>32</v>
      </c>
      <c r="W9" s="22" t="s">
        <v>32</v>
      </c>
      <c r="X9" s="22" t="s">
        <v>34</v>
      </c>
      <c r="Y9" s="22" t="s">
        <v>32</v>
      </c>
      <c r="Z9" s="22" t="s">
        <v>35</v>
      </c>
      <c r="AA9" s="22" t="s">
        <v>35</v>
      </c>
      <c r="AB9" s="22" t="s">
        <v>32</v>
      </c>
      <c r="AC9" s="22" t="s">
        <v>34</v>
      </c>
      <c r="AD9" s="22" t="s">
        <v>32</v>
      </c>
      <c r="AE9" s="22" t="s">
        <v>32</v>
      </c>
      <c r="AF9" s="22" t="s">
        <v>32</v>
      </c>
      <c r="AG9" s="28" t="s">
        <v>32</v>
      </c>
      <c r="AH9" s="2"/>
    </row>
    <row r="10" spans="1:34" ht="16.5" customHeight="1">
      <c r="A10" s="11" t="s">
        <v>5</v>
      </c>
      <c r="B10" s="29" t="s">
        <v>35</v>
      </c>
      <c r="C10" s="29" t="s">
        <v>35</v>
      </c>
      <c r="D10" s="29" t="s">
        <v>35</v>
      </c>
      <c r="E10" s="29" t="s">
        <v>35</v>
      </c>
      <c r="F10" s="29" t="s">
        <v>35</v>
      </c>
      <c r="G10" s="29" t="s">
        <v>35</v>
      </c>
      <c r="H10" s="29" t="s">
        <v>35</v>
      </c>
      <c r="I10" s="29" t="s">
        <v>35</v>
      </c>
      <c r="J10" s="29" t="s">
        <v>34</v>
      </c>
      <c r="K10" s="29" t="s">
        <v>35</v>
      </c>
      <c r="L10" s="29" t="s">
        <v>35</v>
      </c>
      <c r="M10" s="29" t="s">
        <v>35</v>
      </c>
      <c r="N10" s="29" t="s">
        <v>35</v>
      </c>
      <c r="O10" s="29" t="s">
        <v>35</v>
      </c>
      <c r="P10" s="29" t="s">
        <v>35</v>
      </c>
      <c r="Q10" s="29" t="s">
        <v>35</v>
      </c>
      <c r="R10" s="29" t="s">
        <v>32</v>
      </c>
      <c r="S10" s="29" t="s">
        <v>32</v>
      </c>
      <c r="T10" s="29" t="s">
        <v>35</v>
      </c>
      <c r="U10" s="29" t="s">
        <v>35</v>
      </c>
      <c r="V10" s="29" t="s">
        <v>35</v>
      </c>
      <c r="W10" s="29" t="s">
        <v>32</v>
      </c>
      <c r="X10" s="29" t="s">
        <v>32</v>
      </c>
      <c r="Y10" s="29" t="s">
        <v>33</v>
      </c>
      <c r="Z10" s="29" t="s">
        <v>33</v>
      </c>
      <c r="AA10" s="29" t="s">
        <v>35</v>
      </c>
      <c r="AB10" s="29" t="s">
        <v>35</v>
      </c>
      <c r="AC10" s="29" t="s">
        <v>35</v>
      </c>
      <c r="AD10" s="29" t="s">
        <v>35</v>
      </c>
      <c r="AE10" s="29" t="s">
        <v>35</v>
      </c>
      <c r="AF10" s="29" t="s">
        <v>34</v>
      </c>
      <c r="AG10" s="28" t="s">
        <v>35</v>
      </c>
      <c r="AH10" s="2"/>
    </row>
    <row r="11" spans="1:34" ht="16.5" customHeight="1">
      <c r="A11" s="11" t="s">
        <v>6</v>
      </c>
      <c r="B11" s="29" t="s">
        <v>35</v>
      </c>
      <c r="C11" s="29" t="s">
        <v>35</v>
      </c>
      <c r="D11" s="29" t="s">
        <v>35</v>
      </c>
      <c r="E11" s="29" t="s">
        <v>35</v>
      </c>
      <c r="F11" s="29" t="s">
        <v>35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 t="s">
        <v>35</v>
      </c>
      <c r="L11" s="29" t="s">
        <v>35</v>
      </c>
      <c r="M11" s="29" t="s">
        <v>35</v>
      </c>
      <c r="N11" s="29" t="s">
        <v>35</v>
      </c>
      <c r="O11" s="29" t="s">
        <v>35</v>
      </c>
      <c r="P11" s="29" t="s">
        <v>35</v>
      </c>
      <c r="Q11" s="29" t="s">
        <v>35</v>
      </c>
      <c r="R11" s="29" t="s">
        <v>34</v>
      </c>
      <c r="S11" s="29" t="s">
        <v>35</v>
      </c>
      <c r="T11" s="29" t="s">
        <v>35</v>
      </c>
      <c r="U11" s="29" t="s">
        <v>35</v>
      </c>
      <c r="V11" s="29" t="s">
        <v>35</v>
      </c>
      <c r="W11" s="29" t="s">
        <v>34</v>
      </c>
      <c r="X11" s="29" t="s">
        <v>34</v>
      </c>
      <c r="Y11" s="29" t="s">
        <v>35</v>
      </c>
      <c r="Z11" s="29" t="s">
        <v>35</v>
      </c>
      <c r="AA11" s="29" t="s">
        <v>35</v>
      </c>
      <c r="AB11" s="29" t="s">
        <v>35</v>
      </c>
      <c r="AC11" s="29" t="s">
        <v>35</v>
      </c>
      <c r="AD11" s="29" t="s">
        <v>35</v>
      </c>
      <c r="AE11" s="29" t="s">
        <v>34</v>
      </c>
      <c r="AF11" s="29" t="s">
        <v>35</v>
      </c>
      <c r="AG11" s="18" t="s">
        <v>35</v>
      </c>
      <c r="AH11" s="2"/>
    </row>
    <row r="12" spans="1:34" ht="16.5" customHeight="1">
      <c r="A12" s="11" t="s">
        <v>7</v>
      </c>
      <c r="B12" s="31" t="s">
        <v>32</v>
      </c>
      <c r="C12" s="31" t="s">
        <v>32</v>
      </c>
      <c r="D12" s="31" t="s">
        <v>32</v>
      </c>
      <c r="E12" s="31" t="s">
        <v>32</v>
      </c>
      <c r="F12" s="31" t="s">
        <v>32</v>
      </c>
      <c r="G12" s="31" t="s">
        <v>32</v>
      </c>
      <c r="H12" s="31" t="s">
        <v>32</v>
      </c>
      <c r="I12" s="31" t="s">
        <v>35</v>
      </c>
      <c r="J12" s="31" t="s">
        <v>32</v>
      </c>
      <c r="K12" s="31" t="s">
        <v>32</v>
      </c>
      <c r="L12" s="31" t="s">
        <v>35</v>
      </c>
      <c r="M12" s="31" t="s">
        <v>32</v>
      </c>
      <c r="N12" s="31" t="s">
        <v>32</v>
      </c>
      <c r="O12" s="31" t="s">
        <v>32</v>
      </c>
      <c r="P12" s="31" t="s">
        <v>32</v>
      </c>
      <c r="Q12" s="31" t="s">
        <v>32</v>
      </c>
      <c r="R12" s="31" t="s">
        <v>32</v>
      </c>
      <c r="S12" s="31" t="s">
        <v>32</v>
      </c>
      <c r="T12" s="31" t="s">
        <v>34</v>
      </c>
      <c r="U12" s="31" t="s">
        <v>32</v>
      </c>
      <c r="V12" s="31" t="s">
        <v>32</v>
      </c>
      <c r="W12" s="31" t="s">
        <v>34</v>
      </c>
      <c r="X12" s="31" t="s">
        <v>33</v>
      </c>
      <c r="Y12" s="31" t="s">
        <v>33</v>
      </c>
      <c r="Z12" s="31" t="s">
        <v>35</v>
      </c>
      <c r="AA12" s="31" t="s">
        <v>35</v>
      </c>
      <c r="AB12" s="31" t="s">
        <v>32</v>
      </c>
      <c r="AC12" s="31" t="s">
        <v>32</v>
      </c>
      <c r="AD12" s="31" t="s">
        <v>32</v>
      </c>
      <c r="AE12" s="31" t="s">
        <v>32</v>
      </c>
      <c r="AF12" s="31" t="s">
        <v>35</v>
      </c>
      <c r="AG12" s="18" t="s">
        <v>32</v>
      </c>
      <c r="AH12" s="2"/>
    </row>
    <row r="13" spans="1:34" ht="16.5" customHeight="1">
      <c r="A13" s="11" t="s">
        <v>8</v>
      </c>
      <c r="B13" s="29" t="s">
        <v>32</v>
      </c>
      <c r="C13" s="29" t="s">
        <v>35</v>
      </c>
      <c r="D13" s="29" t="s">
        <v>32</v>
      </c>
      <c r="E13" s="29" t="s">
        <v>32</v>
      </c>
      <c r="F13" s="29" t="s">
        <v>32</v>
      </c>
      <c r="G13" s="29" t="s">
        <v>32</v>
      </c>
      <c r="H13" s="29" t="s">
        <v>32</v>
      </c>
      <c r="I13" s="29" t="s">
        <v>32</v>
      </c>
      <c r="J13" s="29" t="s">
        <v>35</v>
      </c>
      <c r="K13" s="29" t="s">
        <v>32</v>
      </c>
      <c r="L13" s="29" t="s">
        <v>32</v>
      </c>
      <c r="M13" s="29" t="s">
        <v>32</v>
      </c>
      <c r="N13" s="29" t="s">
        <v>32</v>
      </c>
      <c r="O13" s="29" t="s">
        <v>32</v>
      </c>
      <c r="P13" s="29" t="s">
        <v>32</v>
      </c>
      <c r="Q13" s="29" t="s">
        <v>32</v>
      </c>
      <c r="R13" s="29" t="s">
        <v>32</v>
      </c>
      <c r="S13" s="29" t="s">
        <v>32</v>
      </c>
      <c r="T13" s="29" t="s">
        <v>32</v>
      </c>
      <c r="U13" s="29" t="s">
        <v>32</v>
      </c>
      <c r="V13" s="29" t="s">
        <v>32</v>
      </c>
      <c r="W13" s="29" t="s">
        <v>32</v>
      </c>
      <c r="X13" s="29" t="s">
        <v>35</v>
      </c>
      <c r="Y13" s="29" t="s">
        <v>35</v>
      </c>
      <c r="Z13" s="29" t="s">
        <v>35</v>
      </c>
      <c r="AA13" s="29" t="s">
        <v>35</v>
      </c>
      <c r="AB13" s="29" t="s">
        <v>32</v>
      </c>
      <c r="AC13" s="29" t="s">
        <v>32</v>
      </c>
      <c r="AD13" s="29" t="s">
        <v>32</v>
      </c>
      <c r="AE13" s="29" t="s">
        <v>32</v>
      </c>
      <c r="AF13" s="29" t="s">
        <v>35</v>
      </c>
      <c r="AG13" s="18" t="s">
        <v>32</v>
      </c>
      <c r="AH13" s="2"/>
    </row>
    <row r="14" spans="1:34" ht="16.5" customHeight="1">
      <c r="A14" s="11" t="s">
        <v>9</v>
      </c>
      <c r="B14" s="29" t="s">
        <v>35</v>
      </c>
      <c r="C14" s="29" t="s">
        <v>32</v>
      </c>
      <c r="D14" s="29" t="s">
        <v>32</v>
      </c>
      <c r="E14" s="29" t="s">
        <v>35</v>
      </c>
      <c r="F14" s="29" t="s">
        <v>32</v>
      </c>
      <c r="G14" s="29" t="s">
        <v>32</v>
      </c>
      <c r="H14" s="29" t="s">
        <v>32</v>
      </c>
      <c r="I14" s="29" t="s">
        <v>32</v>
      </c>
      <c r="J14" s="29" t="s">
        <v>35</v>
      </c>
      <c r="K14" s="29" t="s">
        <v>35</v>
      </c>
      <c r="L14" s="29" t="s">
        <v>35</v>
      </c>
      <c r="M14" s="29" t="s">
        <v>32</v>
      </c>
      <c r="N14" s="29" t="s">
        <v>32</v>
      </c>
      <c r="O14" s="29" t="s">
        <v>35</v>
      </c>
      <c r="P14" s="29" t="s">
        <v>35</v>
      </c>
      <c r="Q14" s="29" t="s">
        <v>32</v>
      </c>
      <c r="R14" s="29" t="s">
        <v>32</v>
      </c>
      <c r="S14" s="29" t="s">
        <v>32</v>
      </c>
      <c r="T14" s="29" t="s">
        <v>32</v>
      </c>
      <c r="U14" s="29" t="s">
        <v>32</v>
      </c>
      <c r="V14" s="29" t="s">
        <v>32</v>
      </c>
      <c r="W14" s="29" t="s">
        <v>32</v>
      </c>
      <c r="X14" s="29" t="s">
        <v>33</v>
      </c>
      <c r="Y14" s="29" t="s">
        <v>32</v>
      </c>
      <c r="Z14" s="29" t="s">
        <v>35</v>
      </c>
      <c r="AA14" s="29" t="s">
        <v>35</v>
      </c>
      <c r="AB14" s="29" t="s">
        <v>32</v>
      </c>
      <c r="AC14" s="29" t="s">
        <v>32</v>
      </c>
      <c r="AD14" s="29" t="s">
        <v>32</v>
      </c>
      <c r="AE14" s="29" t="s">
        <v>32</v>
      </c>
      <c r="AF14" s="29" t="s">
        <v>35</v>
      </c>
      <c r="AG14" s="18" t="s">
        <v>32</v>
      </c>
      <c r="AH14" s="2"/>
    </row>
    <row r="15" spans="1:34" ht="16.5" customHeight="1">
      <c r="A15" s="11" t="s">
        <v>10</v>
      </c>
      <c r="B15" s="22" t="s">
        <v>32</v>
      </c>
      <c r="C15" s="22" t="s">
        <v>32</v>
      </c>
      <c r="D15" s="22" t="s">
        <v>32</v>
      </c>
      <c r="E15" s="22" t="s">
        <v>32</v>
      </c>
      <c r="F15" s="22" t="s">
        <v>32</v>
      </c>
      <c r="G15" s="22" t="s">
        <v>32</v>
      </c>
      <c r="H15" s="22" t="s">
        <v>32</v>
      </c>
      <c r="I15" s="22" t="s">
        <v>32</v>
      </c>
      <c r="J15" s="22" t="s">
        <v>35</v>
      </c>
      <c r="K15" s="22" t="s">
        <v>32</v>
      </c>
      <c r="L15" s="22" t="s">
        <v>32</v>
      </c>
      <c r="M15" s="22" t="s">
        <v>32</v>
      </c>
      <c r="N15" s="22" t="s">
        <v>32</v>
      </c>
      <c r="O15" s="22" t="s">
        <v>32</v>
      </c>
      <c r="P15" s="22" t="s">
        <v>32</v>
      </c>
      <c r="Q15" s="22" t="s">
        <v>32</v>
      </c>
      <c r="R15" s="22" t="s">
        <v>32</v>
      </c>
      <c r="S15" s="22" t="s">
        <v>32</v>
      </c>
      <c r="T15" s="22" t="s">
        <v>32</v>
      </c>
      <c r="U15" s="22" t="s">
        <v>32</v>
      </c>
      <c r="V15" s="22" t="s">
        <v>32</v>
      </c>
      <c r="W15" s="22" t="s">
        <v>32</v>
      </c>
      <c r="X15" s="22" t="s">
        <v>33</v>
      </c>
      <c r="Y15" s="22" t="s">
        <v>35</v>
      </c>
      <c r="Z15" s="22" t="s">
        <v>35</v>
      </c>
      <c r="AA15" s="22" t="s">
        <v>32</v>
      </c>
      <c r="AB15" s="30" t="s">
        <v>32</v>
      </c>
      <c r="AC15" s="30" t="s">
        <v>32</v>
      </c>
      <c r="AD15" s="30" t="s">
        <v>32</v>
      </c>
      <c r="AE15" s="30" t="s">
        <v>34</v>
      </c>
      <c r="AF15" s="30" t="s">
        <v>35</v>
      </c>
      <c r="AG15" s="18" t="s">
        <v>32</v>
      </c>
      <c r="AH15" s="2"/>
    </row>
    <row r="16" spans="1:34" ht="16.5" customHeight="1">
      <c r="A16" s="11" t="s">
        <v>11</v>
      </c>
      <c r="B16" s="30" t="s">
        <v>33</v>
      </c>
      <c r="C16" s="30" t="s">
        <v>33</v>
      </c>
      <c r="D16" s="30" t="s">
        <v>33</v>
      </c>
      <c r="E16" s="30" t="s">
        <v>32</v>
      </c>
      <c r="F16" s="30" t="s">
        <v>32</v>
      </c>
      <c r="G16" s="30" t="s">
        <v>33</v>
      </c>
      <c r="H16" s="30" t="s">
        <v>35</v>
      </c>
      <c r="I16" s="30" t="s">
        <v>33</v>
      </c>
      <c r="J16" s="30" t="s">
        <v>32</v>
      </c>
      <c r="K16" s="30" t="s">
        <v>35</v>
      </c>
      <c r="L16" s="30" t="s">
        <v>35</v>
      </c>
      <c r="M16" s="30" t="s">
        <v>32</v>
      </c>
      <c r="N16" s="30" t="s">
        <v>35</v>
      </c>
      <c r="O16" s="22" t="s">
        <v>35</v>
      </c>
      <c r="P16" s="22" t="s">
        <v>33</v>
      </c>
      <c r="Q16" s="22" t="s">
        <v>33</v>
      </c>
      <c r="R16" s="22" t="s">
        <v>34</v>
      </c>
      <c r="S16" s="22" t="s">
        <v>34</v>
      </c>
      <c r="T16" s="22" t="s">
        <v>33</v>
      </c>
      <c r="U16" s="22" t="s">
        <v>34</v>
      </c>
      <c r="V16" s="22" t="s">
        <v>34</v>
      </c>
      <c r="W16" s="22" t="s">
        <v>34</v>
      </c>
      <c r="X16" s="22" t="s">
        <v>34</v>
      </c>
      <c r="Y16" s="22" t="s">
        <v>33</v>
      </c>
      <c r="Z16" s="22" t="s">
        <v>35</v>
      </c>
      <c r="AA16" s="22" t="s">
        <v>35</v>
      </c>
      <c r="AB16" s="30" t="s">
        <v>35</v>
      </c>
      <c r="AC16" s="30" t="s">
        <v>33</v>
      </c>
      <c r="AD16" s="30" t="s">
        <v>34</v>
      </c>
      <c r="AE16" s="30" t="s">
        <v>34</v>
      </c>
      <c r="AF16" s="30" t="s">
        <v>35</v>
      </c>
      <c r="AG16" s="18" t="s">
        <v>33</v>
      </c>
      <c r="AH16" s="2"/>
    </row>
    <row r="17" spans="1:34" ht="16.5" customHeight="1">
      <c r="A17" s="11" t="s">
        <v>12</v>
      </c>
      <c r="B17" s="17" t="s">
        <v>35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7" t="s">
        <v>33</v>
      </c>
      <c r="K17" s="17" t="s">
        <v>33</v>
      </c>
      <c r="L17" s="17" t="s">
        <v>35</v>
      </c>
      <c r="M17" s="17" t="s">
        <v>33</v>
      </c>
      <c r="N17" s="17" t="s">
        <v>33</v>
      </c>
      <c r="O17" s="17" t="s">
        <v>35</v>
      </c>
      <c r="P17" s="17" t="s">
        <v>33</v>
      </c>
      <c r="Q17" s="17" t="s">
        <v>33</v>
      </c>
      <c r="R17" s="17" t="s">
        <v>33</v>
      </c>
      <c r="S17" s="17" t="s">
        <v>33</v>
      </c>
      <c r="T17" s="17" t="s">
        <v>33</v>
      </c>
      <c r="U17" s="17" t="s">
        <v>33</v>
      </c>
      <c r="V17" s="17" t="s">
        <v>33</v>
      </c>
      <c r="W17" s="17" t="s">
        <v>33</v>
      </c>
      <c r="X17" s="17" t="s">
        <v>35</v>
      </c>
      <c r="Y17" s="17" t="s">
        <v>35</v>
      </c>
      <c r="Z17" s="17" t="s">
        <v>33</v>
      </c>
      <c r="AA17" s="17" t="s">
        <v>33</v>
      </c>
      <c r="AB17" s="17" t="s">
        <v>35</v>
      </c>
      <c r="AC17" s="17" t="s">
        <v>33</v>
      </c>
      <c r="AD17" s="17" t="s">
        <v>35</v>
      </c>
      <c r="AE17" s="17" t="s">
        <v>33</v>
      </c>
      <c r="AF17" s="17" t="s">
        <v>35</v>
      </c>
      <c r="AG17" s="18" t="s">
        <v>33</v>
      </c>
      <c r="AH17" s="2"/>
    </row>
    <row r="18" spans="1:34" ht="16.5" customHeight="1">
      <c r="A18" s="11" t="s">
        <v>13</v>
      </c>
      <c r="B18" s="2" t="s">
        <v>32</v>
      </c>
      <c r="C18" s="2" t="s">
        <v>35</v>
      </c>
      <c r="D18" s="2" t="s">
        <v>32</v>
      </c>
      <c r="E18" s="2" t="s">
        <v>35</v>
      </c>
      <c r="F18" s="2" t="s">
        <v>32</v>
      </c>
      <c r="G18" s="2" t="s">
        <v>32</v>
      </c>
      <c r="H18" s="2" t="s">
        <v>32</v>
      </c>
      <c r="I18" s="2" t="s">
        <v>32</v>
      </c>
      <c r="J18" s="2" t="s">
        <v>33</v>
      </c>
      <c r="K18" s="2" t="s">
        <v>35</v>
      </c>
      <c r="L18" s="2" t="s">
        <v>35</v>
      </c>
      <c r="M18" s="2" t="s">
        <v>32</v>
      </c>
      <c r="N18" s="2" t="s">
        <v>32</v>
      </c>
      <c r="O18" s="2" t="s">
        <v>32</v>
      </c>
      <c r="P18" s="2" t="s">
        <v>35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34</v>
      </c>
      <c r="Y18" s="2" t="s">
        <v>32</v>
      </c>
      <c r="Z18" s="2" t="s">
        <v>33</v>
      </c>
      <c r="AA18" s="2" t="s">
        <v>33</v>
      </c>
      <c r="AB18" s="2" t="s">
        <v>32</v>
      </c>
      <c r="AC18" s="2" t="s">
        <v>32</v>
      </c>
      <c r="AD18" s="2" t="s">
        <v>32</v>
      </c>
      <c r="AE18" s="2" t="s">
        <v>32</v>
      </c>
      <c r="AF18" s="2" t="s">
        <v>32</v>
      </c>
      <c r="AG18" s="18" t="s">
        <v>32</v>
      </c>
      <c r="AH18" s="2"/>
    </row>
    <row r="19" spans="1:34" ht="16.5" customHeight="1">
      <c r="A19" s="11" t="s">
        <v>14</v>
      </c>
      <c r="B19" s="2" t="s">
        <v>21</v>
      </c>
      <c r="C19" s="2" t="s">
        <v>21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 t="s">
        <v>21</v>
      </c>
      <c r="N19" s="2" t="s">
        <v>21</v>
      </c>
      <c r="O19" s="2" t="s">
        <v>21</v>
      </c>
      <c r="P19" s="2" t="s">
        <v>21</v>
      </c>
      <c r="Q19" s="2" t="s">
        <v>21</v>
      </c>
      <c r="R19" s="2" t="s">
        <v>21</v>
      </c>
      <c r="S19" s="2" t="s">
        <v>21</v>
      </c>
      <c r="T19" s="2" t="s">
        <v>21</v>
      </c>
      <c r="U19" s="2" t="s">
        <v>21</v>
      </c>
      <c r="V19" s="2" t="s">
        <v>21</v>
      </c>
      <c r="W19" s="2" t="s">
        <v>21</v>
      </c>
      <c r="X19" s="2" t="s">
        <v>21</v>
      </c>
      <c r="Y19" s="2" t="s">
        <v>21</v>
      </c>
      <c r="Z19" s="2" t="s">
        <v>21</v>
      </c>
      <c r="AA19" s="2" t="s">
        <v>21</v>
      </c>
      <c r="AB19" s="2" t="s">
        <v>21</v>
      </c>
      <c r="AC19" s="2" t="s">
        <v>21</v>
      </c>
      <c r="AD19" s="2" t="s">
        <v>21</v>
      </c>
      <c r="AE19" s="2" t="s">
        <v>21</v>
      </c>
      <c r="AF19" s="2" t="s">
        <v>21</v>
      </c>
      <c r="AG19" s="18" t="s">
        <v>21</v>
      </c>
      <c r="AH19" s="2"/>
    </row>
    <row r="20" spans="1:34" ht="16.5" customHeight="1">
      <c r="A20" s="11" t="s">
        <v>15</v>
      </c>
      <c r="B20" s="2" t="s">
        <v>32</v>
      </c>
      <c r="C20" s="2" t="s">
        <v>32</v>
      </c>
      <c r="D20" s="2" t="s">
        <v>32</v>
      </c>
      <c r="E20" s="2" t="s">
        <v>32</v>
      </c>
      <c r="F20" s="2" t="s">
        <v>32</v>
      </c>
      <c r="G20" s="2" t="s">
        <v>32</v>
      </c>
      <c r="H20" s="2" t="s">
        <v>32</v>
      </c>
      <c r="I20" s="2" t="s">
        <v>33</v>
      </c>
      <c r="J20" s="2" t="s">
        <v>32</v>
      </c>
      <c r="K20" s="2" t="s">
        <v>32</v>
      </c>
      <c r="L20" s="2" t="s">
        <v>32</v>
      </c>
      <c r="M20" s="2" t="s">
        <v>32</v>
      </c>
      <c r="N20" s="2" t="s">
        <v>32</v>
      </c>
      <c r="O20" s="2" t="s">
        <v>32</v>
      </c>
      <c r="P20" s="2" t="s">
        <v>32</v>
      </c>
      <c r="Q20" s="2" t="s">
        <v>32</v>
      </c>
      <c r="R20" s="2" t="s">
        <v>32</v>
      </c>
      <c r="S20" s="2" t="s">
        <v>34</v>
      </c>
      <c r="T20" s="2" t="s">
        <v>32</v>
      </c>
      <c r="U20" s="2" t="s">
        <v>32</v>
      </c>
      <c r="V20" s="2" t="s">
        <v>32</v>
      </c>
      <c r="W20" s="2" t="s">
        <v>34</v>
      </c>
      <c r="X20" s="2" t="s">
        <v>32</v>
      </c>
      <c r="Y20" s="2" t="s">
        <v>35</v>
      </c>
      <c r="Z20" s="2" t="s">
        <v>35</v>
      </c>
      <c r="AA20" s="2" t="s">
        <v>32</v>
      </c>
      <c r="AB20" s="2" t="s">
        <v>32</v>
      </c>
      <c r="AC20" s="2" t="s">
        <v>32</v>
      </c>
      <c r="AD20" s="2" t="s">
        <v>32</v>
      </c>
      <c r="AE20" s="2" t="s">
        <v>34</v>
      </c>
      <c r="AF20" s="2" t="s">
        <v>32</v>
      </c>
      <c r="AG20" s="18" t="s">
        <v>32</v>
      </c>
      <c r="AH20" s="2"/>
    </row>
    <row r="21" spans="1:34" ht="16.5" customHeight="1">
      <c r="A21" s="11" t="s">
        <v>16</v>
      </c>
      <c r="B21" s="29" t="s">
        <v>32</v>
      </c>
      <c r="C21" s="29" t="s">
        <v>32</v>
      </c>
      <c r="D21" s="29" t="s">
        <v>32</v>
      </c>
      <c r="E21" s="29" t="s">
        <v>32</v>
      </c>
      <c r="F21" s="29" t="s">
        <v>32</v>
      </c>
      <c r="G21" s="29" t="s">
        <v>32</v>
      </c>
      <c r="H21" s="29" t="s">
        <v>32</v>
      </c>
      <c r="I21" s="29" t="s">
        <v>35</v>
      </c>
      <c r="J21" s="29" t="s">
        <v>35</v>
      </c>
      <c r="K21" s="29" t="s">
        <v>35</v>
      </c>
      <c r="L21" s="29" t="s">
        <v>32</v>
      </c>
      <c r="M21" s="29" t="s">
        <v>32</v>
      </c>
      <c r="N21" s="29" t="s">
        <v>32</v>
      </c>
      <c r="O21" s="29" t="s">
        <v>32</v>
      </c>
      <c r="P21" s="29" t="s">
        <v>32</v>
      </c>
      <c r="Q21" s="29" t="s">
        <v>32</v>
      </c>
      <c r="R21" s="29" t="s">
        <v>32</v>
      </c>
      <c r="S21" s="29" t="s">
        <v>32</v>
      </c>
      <c r="T21" s="29" t="s">
        <v>32</v>
      </c>
      <c r="U21" s="29" t="s">
        <v>32</v>
      </c>
      <c r="V21" s="29" t="s">
        <v>32</v>
      </c>
      <c r="W21" s="29" t="s">
        <v>33</v>
      </c>
      <c r="X21" s="29" t="s">
        <v>35</v>
      </c>
      <c r="Y21" s="29" t="s">
        <v>33</v>
      </c>
      <c r="Z21" s="29" t="s">
        <v>35</v>
      </c>
      <c r="AA21" s="29" t="s">
        <v>35</v>
      </c>
      <c r="AB21" s="29" t="s">
        <v>32</v>
      </c>
      <c r="AC21" s="29" t="s">
        <v>34</v>
      </c>
      <c r="AD21" s="29" t="s">
        <v>32</v>
      </c>
      <c r="AE21" s="29" t="s">
        <v>33</v>
      </c>
      <c r="AF21" s="29" t="s">
        <v>35</v>
      </c>
      <c r="AG21" s="18" t="s">
        <v>32</v>
      </c>
      <c r="AH21" s="2"/>
    </row>
    <row r="22" spans="1:34" ht="16.5" customHeight="1">
      <c r="A22" s="11" t="s">
        <v>17</v>
      </c>
      <c r="B22" s="2" t="s">
        <v>32</v>
      </c>
      <c r="C22" s="2" t="s">
        <v>32</v>
      </c>
      <c r="D22" s="2" t="s">
        <v>32</v>
      </c>
      <c r="E22" s="2" t="s">
        <v>32</v>
      </c>
      <c r="F22" s="2" t="s">
        <v>32</v>
      </c>
      <c r="G22" s="2" t="s">
        <v>32</v>
      </c>
      <c r="H22" s="2" t="s">
        <v>32</v>
      </c>
      <c r="I22" s="2" t="s">
        <v>35</v>
      </c>
      <c r="J22" s="2" t="s">
        <v>32</v>
      </c>
      <c r="K22" s="2" t="s">
        <v>35</v>
      </c>
      <c r="L22" s="2" t="s">
        <v>35</v>
      </c>
      <c r="M22" s="2" t="s">
        <v>32</v>
      </c>
      <c r="N22" s="2" t="s">
        <v>32</v>
      </c>
      <c r="O22" s="2" t="s">
        <v>32</v>
      </c>
      <c r="P22" s="2" t="s">
        <v>32</v>
      </c>
      <c r="Q22" s="2" t="s">
        <v>32</v>
      </c>
      <c r="R22" s="2" t="s">
        <v>32</v>
      </c>
      <c r="S22" s="2" t="s">
        <v>34</v>
      </c>
      <c r="T22" s="2" t="s">
        <v>34</v>
      </c>
      <c r="U22" s="2" t="s">
        <v>32</v>
      </c>
      <c r="V22" s="2" t="s">
        <v>32</v>
      </c>
      <c r="W22" s="2" t="s">
        <v>34</v>
      </c>
      <c r="X22" s="2" t="s">
        <v>34</v>
      </c>
      <c r="Y22" s="2" t="s">
        <v>34</v>
      </c>
      <c r="Z22" s="2" t="s">
        <v>35</v>
      </c>
      <c r="AA22" s="2" t="s">
        <v>35</v>
      </c>
      <c r="AB22" s="2" t="s">
        <v>32</v>
      </c>
      <c r="AC22" s="2" t="s">
        <v>32</v>
      </c>
      <c r="AD22" s="2" t="s">
        <v>32</v>
      </c>
      <c r="AE22" s="2" t="s">
        <v>34</v>
      </c>
      <c r="AF22" s="2" t="s">
        <v>35</v>
      </c>
      <c r="AG22" s="18" t="s">
        <v>32</v>
      </c>
      <c r="AH22" s="2"/>
    </row>
    <row r="23" spans="1:34" ht="16.5" customHeight="1">
      <c r="A23" s="11" t="s">
        <v>18</v>
      </c>
      <c r="B23" s="2" t="s">
        <v>35</v>
      </c>
      <c r="C23" s="2" t="s">
        <v>35</v>
      </c>
      <c r="D23" s="2" t="s">
        <v>35</v>
      </c>
      <c r="E23" s="2" t="s">
        <v>35</v>
      </c>
      <c r="F23" s="2" t="s">
        <v>35</v>
      </c>
      <c r="G23" s="2" t="s">
        <v>35</v>
      </c>
      <c r="H23" s="2" t="s">
        <v>35</v>
      </c>
      <c r="I23" s="2" t="s">
        <v>35</v>
      </c>
      <c r="J23" s="2" t="s">
        <v>35</v>
      </c>
      <c r="K23" s="2" t="s">
        <v>35</v>
      </c>
      <c r="L23" s="2" t="s">
        <v>35</v>
      </c>
      <c r="M23" s="2" t="s">
        <v>35</v>
      </c>
      <c r="N23" s="2" t="s">
        <v>32</v>
      </c>
      <c r="O23" s="2" t="s">
        <v>32</v>
      </c>
      <c r="P23" s="2" t="s">
        <v>35</v>
      </c>
      <c r="Q23" s="2" t="s">
        <v>35</v>
      </c>
      <c r="R23" s="2" t="s">
        <v>35</v>
      </c>
      <c r="S23" s="2" t="s">
        <v>34</v>
      </c>
      <c r="T23" s="2" t="s">
        <v>34</v>
      </c>
      <c r="U23" s="2" t="s">
        <v>35</v>
      </c>
      <c r="V23" s="2" t="s">
        <v>35</v>
      </c>
      <c r="W23" s="2" t="s">
        <v>34</v>
      </c>
      <c r="X23" s="2" t="s">
        <v>34</v>
      </c>
      <c r="Y23" s="2" t="s">
        <v>34</v>
      </c>
      <c r="Z23" s="2" t="s">
        <v>35</v>
      </c>
      <c r="AA23" s="2" t="s">
        <v>35</v>
      </c>
      <c r="AB23" s="2" t="s">
        <v>35</v>
      </c>
      <c r="AC23" s="2" t="s">
        <v>32</v>
      </c>
      <c r="AD23" s="2" t="s">
        <v>35</v>
      </c>
      <c r="AE23" s="2" t="s">
        <v>34</v>
      </c>
      <c r="AF23" s="2" t="s">
        <v>34</v>
      </c>
      <c r="AG23" s="18" t="s">
        <v>35</v>
      </c>
      <c r="AH23" s="2"/>
    </row>
    <row r="24" spans="1:34" ht="16.5" customHeight="1">
      <c r="A24" s="11" t="s">
        <v>19</v>
      </c>
      <c r="B24" s="22" t="s">
        <v>35</v>
      </c>
      <c r="C24" s="22" t="s">
        <v>32</v>
      </c>
      <c r="D24" s="22" t="s">
        <v>32</v>
      </c>
      <c r="E24" s="22" t="s">
        <v>32</v>
      </c>
      <c r="F24" s="22" t="s">
        <v>32</v>
      </c>
      <c r="G24" s="22" t="s">
        <v>32</v>
      </c>
      <c r="H24" s="22" t="s">
        <v>32</v>
      </c>
      <c r="I24" s="22" t="s">
        <v>32</v>
      </c>
      <c r="J24" s="22" t="s">
        <v>35</v>
      </c>
      <c r="K24" s="22" t="s">
        <v>32</v>
      </c>
      <c r="L24" s="22" t="s">
        <v>32</v>
      </c>
      <c r="M24" s="22" t="s">
        <v>32</v>
      </c>
      <c r="N24" s="22" t="s">
        <v>32</v>
      </c>
      <c r="O24" s="22" t="s">
        <v>32</v>
      </c>
      <c r="P24" s="22" t="s">
        <v>32</v>
      </c>
      <c r="Q24" s="22" t="s">
        <v>32</v>
      </c>
      <c r="R24" s="22" t="s">
        <v>32</v>
      </c>
      <c r="S24" s="22" t="s">
        <v>32</v>
      </c>
      <c r="T24" s="22" t="s">
        <v>32</v>
      </c>
      <c r="U24" s="22" t="s">
        <v>32</v>
      </c>
      <c r="V24" s="22" t="s">
        <v>32</v>
      </c>
      <c r="W24" s="22" t="s">
        <v>35</v>
      </c>
      <c r="X24" s="22" t="s">
        <v>35</v>
      </c>
      <c r="Y24" s="22" t="s">
        <v>33</v>
      </c>
      <c r="Z24" s="22" t="s">
        <v>35</v>
      </c>
      <c r="AA24" s="22" t="s">
        <v>32</v>
      </c>
      <c r="AB24" s="30" t="s">
        <v>32</v>
      </c>
      <c r="AC24" s="30" t="s">
        <v>32</v>
      </c>
      <c r="AD24" s="30" t="s">
        <v>32</v>
      </c>
      <c r="AE24" s="30" t="s">
        <v>32</v>
      </c>
      <c r="AF24" s="30" t="s">
        <v>35</v>
      </c>
      <c r="AG24" s="18" t="s">
        <v>32</v>
      </c>
      <c r="AH24" s="2"/>
    </row>
    <row r="25" spans="1:34" ht="16.5" customHeight="1">
      <c r="A25" s="11" t="s">
        <v>20</v>
      </c>
      <c r="B25" s="17" t="s">
        <v>32</v>
      </c>
      <c r="C25" s="17" t="s">
        <v>34</v>
      </c>
      <c r="D25" s="17" t="s">
        <v>32</v>
      </c>
      <c r="E25" s="17" t="s">
        <v>33</v>
      </c>
      <c r="F25" s="17" t="s">
        <v>32</v>
      </c>
      <c r="G25" s="17" t="s">
        <v>32</v>
      </c>
      <c r="H25" s="17" t="s">
        <v>32</v>
      </c>
      <c r="I25" s="17" t="s">
        <v>32</v>
      </c>
      <c r="J25" s="17" t="s">
        <v>35</v>
      </c>
      <c r="K25" s="17" t="s">
        <v>33</v>
      </c>
      <c r="L25" s="17" t="s">
        <v>35</v>
      </c>
      <c r="M25" s="17" t="s">
        <v>32</v>
      </c>
      <c r="N25" s="17" t="s">
        <v>32</v>
      </c>
      <c r="O25" s="17" t="s">
        <v>32</v>
      </c>
      <c r="P25" s="17" t="s">
        <v>32</v>
      </c>
      <c r="Q25" s="17" t="s">
        <v>32</v>
      </c>
      <c r="R25" s="17" t="s">
        <v>32</v>
      </c>
      <c r="S25" s="17" t="s">
        <v>34</v>
      </c>
      <c r="T25" s="17" t="s">
        <v>32</v>
      </c>
      <c r="U25" s="17" t="s">
        <v>32</v>
      </c>
      <c r="V25" s="17" t="s">
        <v>32</v>
      </c>
      <c r="W25" s="17" t="s">
        <v>34</v>
      </c>
      <c r="X25" s="17" t="s">
        <v>34</v>
      </c>
      <c r="Y25" s="17" t="s">
        <v>34</v>
      </c>
      <c r="Z25" s="17" t="s">
        <v>33</v>
      </c>
      <c r="AA25" s="2" t="s">
        <v>21</v>
      </c>
      <c r="AB25" s="2" t="s">
        <v>21</v>
      </c>
      <c r="AC25" s="2" t="s">
        <v>21</v>
      </c>
      <c r="AD25" s="2" t="s">
        <v>21</v>
      </c>
      <c r="AE25" s="2" t="s">
        <v>21</v>
      </c>
      <c r="AF25" s="2" t="s">
        <v>21</v>
      </c>
      <c r="AG25" s="27" t="s">
        <v>32</v>
      </c>
      <c r="AH25" s="2"/>
    </row>
    <row r="26" spans="1:34" s="6" customFormat="1" ht="16.5" customHeight="1">
      <c r="A26" s="15" t="s">
        <v>40</v>
      </c>
      <c r="B26" s="23" t="s">
        <v>32</v>
      </c>
      <c r="C26" s="23" t="s">
        <v>32</v>
      </c>
      <c r="D26" s="23" t="s">
        <v>32</v>
      </c>
      <c r="E26" s="23" t="s">
        <v>32</v>
      </c>
      <c r="F26" s="23" t="s">
        <v>32</v>
      </c>
      <c r="G26" s="23" t="s">
        <v>32</v>
      </c>
      <c r="H26" s="23" t="s">
        <v>32</v>
      </c>
      <c r="I26" s="23" t="s">
        <v>35</v>
      </c>
      <c r="J26" s="23" t="s">
        <v>35</v>
      </c>
      <c r="K26" s="23" t="s">
        <v>35</v>
      </c>
      <c r="L26" s="23" t="s">
        <v>35</v>
      </c>
      <c r="M26" s="23" t="s">
        <v>32</v>
      </c>
      <c r="N26" s="23" t="s">
        <v>32</v>
      </c>
      <c r="O26" s="23" t="s">
        <v>32</v>
      </c>
      <c r="P26" s="24" t="s">
        <v>32</v>
      </c>
      <c r="Q26" s="24" t="s">
        <v>32</v>
      </c>
      <c r="R26" s="24" t="s">
        <v>32</v>
      </c>
      <c r="S26" s="24" t="s">
        <v>32</v>
      </c>
      <c r="T26" s="24" t="s">
        <v>32</v>
      </c>
      <c r="U26" s="24" t="s">
        <v>32</v>
      </c>
      <c r="V26" s="24" t="s">
        <v>32</v>
      </c>
      <c r="W26" s="24" t="s">
        <v>34</v>
      </c>
      <c r="X26" s="24" t="s">
        <v>34</v>
      </c>
      <c r="Y26" s="24" t="s">
        <v>34</v>
      </c>
      <c r="Z26" s="24" t="s">
        <v>33</v>
      </c>
      <c r="AA26" s="24" t="s">
        <v>35</v>
      </c>
      <c r="AB26" s="24" t="s">
        <v>32</v>
      </c>
      <c r="AC26" s="24" t="s">
        <v>32</v>
      </c>
      <c r="AD26" s="24" t="s">
        <v>32</v>
      </c>
      <c r="AE26" s="24" t="s">
        <v>34</v>
      </c>
      <c r="AF26" s="24" t="s">
        <v>35</v>
      </c>
      <c r="AG26" s="52"/>
      <c r="AH26" s="21"/>
    </row>
    <row r="27" spans="1:34" ht="12.75">
      <c r="A27" s="65" t="s">
        <v>47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51" t="s">
        <v>32</v>
      </c>
      <c r="AH27" s="2"/>
    </row>
    <row r="28" spans="1:34" ht="12.75">
      <c r="A28" s="54" t="s">
        <v>49</v>
      </c>
      <c r="AG28" s="20"/>
      <c r="AH28" s="2"/>
    </row>
    <row r="29" spans="1:34" ht="12.75">
      <c r="A29" s="53" t="s">
        <v>50</v>
      </c>
      <c r="AG29" s="20"/>
      <c r="AH29" s="2"/>
    </row>
    <row r="30" spans="33:34" ht="12.75">
      <c r="AG30" s="20"/>
      <c r="AH30" s="2"/>
    </row>
    <row r="31" spans="33:34" ht="12.75">
      <c r="AG31" s="20"/>
      <c r="AH31" s="2"/>
    </row>
  </sheetData>
  <sheetProtection/>
  <mergeCells count="35">
    <mergeCell ref="A27:AF27"/>
    <mergeCell ref="AB3:AB4"/>
    <mergeCell ref="AC3:AC4"/>
    <mergeCell ref="AD3:AD4"/>
    <mergeCell ref="AE3:AE4"/>
    <mergeCell ref="X3:X4"/>
    <mergeCell ref="Y3:Y4"/>
    <mergeCell ref="Z3:Z4"/>
    <mergeCell ref="AA3:AA4"/>
    <mergeCell ref="U3:U4"/>
    <mergeCell ref="O3:O4"/>
    <mergeCell ref="P3:P4"/>
    <mergeCell ref="V3:V4"/>
    <mergeCell ref="W3:W4"/>
    <mergeCell ref="AF3:AF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7">
      <selection activeCell="A27" sqref="A27:A28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7.421875" style="7" bestFit="1" customWidth="1"/>
    <col min="34" max="34" width="9.140625" style="1" customWidth="1"/>
  </cols>
  <sheetData>
    <row r="1" spans="1:33" ht="19.5" customHeight="1" thickBot="1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4" s="5" customFormat="1" ht="19.5" customHeight="1">
      <c r="A2" s="58" t="s">
        <v>22</v>
      </c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3"/>
    </row>
    <row r="3" spans="1:34" s="6" customFormat="1" ht="19.5" customHeight="1">
      <c r="A3" s="59"/>
      <c r="B3" s="61">
        <v>1</v>
      </c>
      <c r="C3" s="61">
        <f>SUM(B3+1)</f>
        <v>2</v>
      </c>
      <c r="D3" s="61">
        <f aca="true" t="shared" si="0" ref="D3:AF3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f t="shared" si="0"/>
        <v>30</v>
      </c>
      <c r="AF3" s="61">
        <f t="shared" si="0"/>
        <v>31</v>
      </c>
      <c r="AG3" s="42" t="s">
        <v>45</v>
      </c>
      <c r="AH3" s="21"/>
    </row>
    <row r="4" spans="1:34" s="6" customFormat="1" ht="19.5" customHeight="1" thickBot="1">
      <c r="A4" s="6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3" t="s">
        <v>43</v>
      </c>
      <c r="AH4" s="21"/>
    </row>
    <row r="5" spans="1:34" s="1" customFormat="1" ht="16.5" customHeight="1" thickTop="1">
      <c r="A5" s="10" t="s">
        <v>0</v>
      </c>
      <c r="B5" s="3">
        <f>'[1]Julho'!$J$5</f>
        <v>24.12</v>
      </c>
      <c r="C5" s="3">
        <f>'[1]Julho'!$J$6</f>
        <v>27.36</v>
      </c>
      <c r="D5" s="3">
        <f>'[1]Julho'!$J$7</f>
        <v>25.56</v>
      </c>
      <c r="E5" s="3">
        <f>'[1]Julho'!$J$8</f>
        <v>26.64</v>
      </c>
      <c r="F5" s="3">
        <f>'[1]Julho'!$J$9</f>
        <v>44.64</v>
      </c>
      <c r="G5" s="3">
        <f>'[1]Julho'!$J$10</f>
        <v>34.92</v>
      </c>
      <c r="H5" s="3">
        <f>'[1]Julho'!$J$11</f>
        <v>37.8</v>
      </c>
      <c r="I5" s="3">
        <f>'[1]Julho'!$J$12</f>
        <v>24.84</v>
      </c>
      <c r="J5" s="3">
        <f>'[1]Julho'!$J$13</f>
        <v>29.16</v>
      </c>
      <c r="K5" s="3">
        <f>'[1]Julho'!$J$14</f>
        <v>34.2</v>
      </c>
      <c r="L5" s="3">
        <f>'[1]Julho'!$J$15</f>
        <v>47.52</v>
      </c>
      <c r="M5" s="3">
        <f>'[1]Julho'!$J$16</f>
        <v>47.88</v>
      </c>
      <c r="N5" s="3">
        <f>'[1]Julho'!$J$17</f>
        <v>30.96</v>
      </c>
      <c r="O5" s="3">
        <f>'[1]Julho'!$J$18</f>
        <v>36.72</v>
      </c>
      <c r="P5" s="3">
        <f>'[1]Julho'!$J$19</f>
        <v>38.16</v>
      </c>
      <c r="Q5" s="3">
        <f>'[1]Julho'!$J$20</f>
        <v>47.52</v>
      </c>
      <c r="R5" s="3">
        <f>'[1]Julho'!$J$21</f>
        <v>48.24</v>
      </c>
      <c r="S5" s="3">
        <f>'[1]Julho'!$J$22</f>
        <v>36</v>
      </c>
      <c r="T5" s="3">
        <f>'[1]Julho'!$J$23</f>
        <v>36</v>
      </c>
      <c r="U5" s="3">
        <f>'[1]Julho'!$J$24</f>
        <v>41.76</v>
      </c>
      <c r="V5" s="3">
        <f>'[1]Julho'!$J$25</f>
        <v>46.44</v>
      </c>
      <c r="W5" s="3">
        <f>'[1]Julho'!$J$26</f>
        <v>36.36</v>
      </c>
      <c r="X5" s="3">
        <f>'[1]Julho'!$J$27</f>
        <v>36.72</v>
      </c>
      <c r="Y5" s="3">
        <f>'[1]Julho'!$J$28</f>
        <v>33.12</v>
      </c>
      <c r="Z5" s="3">
        <f>'[1]Julho'!$J$29</f>
        <v>34.92</v>
      </c>
      <c r="AA5" s="3">
        <f>'[1]Julho'!$J$30</f>
        <v>32.4</v>
      </c>
      <c r="AB5" s="3">
        <f>'[1]Julho'!$J$31</f>
        <v>35.28</v>
      </c>
      <c r="AC5" s="3">
        <f>'[1]Julho'!$J$32</f>
        <v>34.92</v>
      </c>
      <c r="AD5" s="3">
        <f>'[1]Julho'!$J$33</f>
        <v>39.96</v>
      </c>
      <c r="AE5" s="3">
        <f>'[1]Julho'!$J$34</f>
        <v>24.84</v>
      </c>
      <c r="AF5" s="35">
        <f>'[1]Julho'!$J$35</f>
        <v>25.2</v>
      </c>
      <c r="AG5" s="26">
        <f>MAX(B5:AF5)</f>
        <v>48.24</v>
      </c>
      <c r="AH5" s="2"/>
    </row>
    <row r="6" spans="1:34" ht="16.5" customHeight="1">
      <c r="A6" s="11" t="s">
        <v>1</v>
      </c>
      <c r="B6" s="3">
        <f>'[2]Julho'!$J$5</f>
        <v>21.24</v>
      </c>
      <c r="C6" s="3">
        <f>'[2]Julho'!$J$6</f>
        <v>18.72</v>
      </c>
      <c r="D6" s="3">
        <f>'[2]Julho'!$J$7</f>
        <v>20.16</v>
      </c>
      <c r="E6" s="3">
        <f>'[2]Julho'!$J$8</f>
        <v>19.8</v>
      </c>
      <c r="F6" s="3">
        <f>'[2]Julho'!$J$9</f>
        <v>51.48</v>
      </c>
      <c r="G6" s="3">
        <f>'[2]Julho'!$J$10</f>
        <v>29.52</v>
      </c>
      <c r="H6" s="3">
        <f>'[2]Julho'!$J$11</f>
        <v>30.96</v>
      </c>
      <c r="I6" s="3">
        <f>'[2]Julho'!$J$12</f>
        <v>22.68</v>
      </c>
      <c r="J6" s="3">
        <f>'[2]Julho'!$J$13</f>
        <v>32.4</v>
      </c>
      <c r="K6" s="3">
        <f>'[2]Julho'!$J$14</f>
        <v>27.36</v>
      </c>
      <c r="L6" s="3">
        <f>'[2]Julho'!$J$15</f>
        <v>34.56</v>
      </c>
      <c r="M6" s="3">
        <f>'[2]Julho'!$J$16</f>
        <v>39.6</v>
      </c>
      <c r="N6" s="3">
        <f>'[2]Julho'!$J$17</f>
        <v>23.4</v>
      </c>
      <c r="O6" s="3">
        <f>'[2]Julho'!$J$18</f>
        <v>25.2</v>
      </c>
      <c r="P6" s="3">
        <f>'[2]Julho'!$J$19</f>
        <v>34.56</v>
      </c>
      <c r="Q6" s="3">
        <f>'[2]Julho'!$J$20</f>
        <v>39.96</v>
      </c>
      <c r="R6" s="3">
        <f>'[2]Julho'!$J$21</f>
        <v>42.84</v>
      </c>
      <c r="S6" s="3">
        <f>'[2]Julho'!$J$22</f>
        <v>34.2</v>
      </c>
      <c r="T6" s="3">
        <f>'[2]Julho'!$J$23</f>
        <v>33.84</v>
      </c>
      <c r="U6" s="3">
        <f>'[2]Julho'!$J$24</f>
        <v>29.52</v>
      </c>
      <c r="V6" s="3">
        <f>'[2]Julho'!$J$25</f>
        <v>43.92</v>
      </c>
      <c r="W6" s="3">
        <f>'[2]Julho'!$J$26</f>
        <v>33.84</v>
      </c>
      <c r="X6" s="3">
        <f>'[2]Julho'!$J$27</f>
        <v>37.08</v>
      </c>
      <c r="Y6" s="3">
        <f>'[2]Julho'!$J$28</f>
        <v>24.84</v>
      </c>
      <c r="Z6" s="3">
        <f>'[2]Julho'!$J$29</f>
        <v>23.76</v>
      </c>
      <c r="AA6" s="3">
        <f>'[2]Julho'!$J$30</f>
        <v>26.64</v>
      </c>
      <c r="AB6" s="3">
        <f>'[2]Julho'!$J$31</f>
        <v>33.48</v>
      </c>
      <c r="AC6" s="3">
        <f>'[2]Julho'!$J$32</f>
        <v>31.32</v>
      </c>
      <c r="AD6" s="3">
        <f>'[2]Julho'!$J$33</f>
        <v>27.36</v>
      </c>
      <c r="AE6" s="3">
        <f>'[2]Julho'!$J$34</f>
        <v>28.08</v>
      </c>
      <c r="AF6" s="3">
        <f>'[2]Julho'!$J$35</f>
        <v>32.76</v>
      </c>
      <c r="AG6" s="18">
        <f aca="true" t="shared" si="1" ref="AG6:AG25">MAX(B6:AF6)</f>
        <v>51.48</v>
      </c>
      <c r="AH6" s="2"/>
    </row>
    <row r="7" spans="1:34" ht="16.5" customHeight="1">
      <c r="A7" s="11" t="s">
        <v>2</v>
      </c>
      <c r="B7" s="3">
        <f>'[3]Julho'!$J$5</f>
        <v>36.36</v>
      </c>
      <c r="C7" s="3">
        <f>'[3]Julho'!$J$6</f>
        <v>34.56</v>
      </c>
      <c r="D7" s="3">
        <f>'[3]Julho'!$J$7</f>
        <v>24.84</v>
      </c>
      <c r="E7" s="3">
        <f>'[3]Julho'!$J$8</f>
        <v>29.52</v>
      </c>
      <c r="F7" s="3">
        <f>'[3]Julho'!$J$9</f>
        <v>42.48</v>
      </c>
      <c r="G7" s="3">
        <f>'[3]Julho'!$J$10</f>
        <v>34.92</v>
      </c>
      <c r="H7" s="3">
        <f>'[3]Julho'!$J$11</f>
        <v>31.32</v>
      </c>
      <c r="I7" s="3">
        <f>'[3]Julho'!$J$12</f>
        <v>33.48</v>
      </c>
      <c r="J7" s="3">
        <f>'[3]Julho'!$J$13</f>
        <v>33.84</v>
      </c>
      <c r="K7" s="3">
        <f>'[3]Julho'!$J$14</f>
        <v>37.44</v>
      </c>
      <c r="L7" s="3">
        <f>'[3]Julho'!$J$15</f>
        <v>40.32</v>
      </c>
      <c r="M7" s="3">
        <f>'[3]Julho'!$J$16</f>
        <v>43.56</v>
      </c>
      <c r="N7" s="3">
        <f>'[3]Julho'!$J$17</f>
        <v>32.04</v>
      </c>
      <c r="O7" s="3">
        <f>'[3]Julho'!$J$18</f>
        <v>45.36</v>
      </c>
      <c r="P7" s="3">
        <f>'[3]Julho'!$J$19</f>
        <v>39.96</v>
      </c>
      <c r="Q7" s="3">
        <f>'[3]Julho'!$J$20</f>
        <v>38.16</v>
      </c>
      <c r="R7" s="3">
        <f>'[3]Julho'!$J$21</f>
        <v>52.56</v>
      </c>
      <c r="S7" s="3">
        <f>'[3]Julho'!$J$22</f>
        <v>41.4</v>
      </c>
      <c r="T7" s="3">
        <f>'[3]Julho'!$J$23</f>
        <v>36</v>
      </c>
      <c r="U7" s="3">
        <f>'[3]Julho'!$J$24</f>
        <v>32.4</v>
      </c>
      <c r="V7" s="3">
        <f>'[3]Julho'!$J$25</f>
        <v>34.92</v>
      </c>
      <c r="W7" s="3">
        <f>'[3]Julho'!$J$26</f>
        <v>48.96</v>
      </c>
      <c r="X7" s="3">
        <f>'[3]Julho'!$J$27</f>
        <v>47.88</v>
      </c>
      <c r="Y7" s="3">
        <f>'[3]Julho'!$J$28</f>
        <v>30.96</v>
      </c>
      <c r="Z7" s="3">
        <f>'[3]Julho'!$J$29</f>
        <v>30.96</v>
      </c>
      <c r="AA7" s="3">
        <f>'[3]Julho'!$J$30</f>
        <v>50.04</v>
      </c>
      <c r="AB7" s="3">
        <f>'[3]Julho'!$J$31</f>
        <v>45.72</v>
      </c>
      <c r="AC7" s="3">
        <f>'[3]Julho'!$J$32</f>
        <v>27.36</v>
      </c>
      <c r="AD7" s="3">
        <f>'[3]Julho'!$J$33</f>
        <v>31.68</v>
      </c>
      <c r="AE7" s="3">
        <f>'[3]Julho'!$J$34</f>
        <v>33.12</v>
      </c>
      <c r="AF7" s="3">
        <f>'[3]Julho'!$J$35</f>
        <v>34.56</v>
      </c>
      <c r="AG7" s="18">
        <f t="shared" si="1"/>
        <v>52.56</v>
      </c>
      <c r="AH7" s="2"/>
    </row>
    <row r="8" spans="1:34" ht="16.5" customHeight="1">
      <c r="A8" s="11" t="s">
        <v>3</v>
      </c>
      <c r="B8" s="34">
        <f>'[4]Julho'!$J$5</f>
        <v>31.68</v>
      </c>
      <c r="C8" s="34">
        <f>'[4]Julho'!$J$6</f>
        <v>22.68</v>
      </c>
      <c r="D8" s="34">
        <f>'[4]Julho'!$J$7</f>
        <v>26.28</v>
      </c>
      <c r="E8" s="34">
        <f>'[4]Julho'!$J$8</f>
        <v>27.36</v>
      </c>
      <c r="F8" s="34">
        <f>'[4]Julho'!$J$9</f>
        <v>30.96</v>
      </c>
      <c r="G8" s="34">
        <f>'[4]Julho'!$J$10</f>
        <v>24.84</v>
      </c>
      <c r="H8" s="34">
        <f>'[4]Julho'!$J$11</f>
        <v>20.88</v>
      </c>
      <c r="I8" s="34">
        <f>'[4]Julho'!$J$12</f>
        <v>27</v>
      </c>
      <c r="J8" s="34">
        <f>'[4]Julho'!$J$13</f>
        <v>21.96</v>
      </c>
      <c r="K8" s="34">
        <f>'[4]Julho'!$J$14</f>
        <v>34.92</v>
      </c>
      <c r="L8" s="34">
        <f>'[4]Julho'!$J$15</f>
        <v>27</v>
      </c>
      <c r="M8" s="34">
        <f>'[4]Julho'!$J$16</f>
        <v>33.12</v>
      </c>
      <c r="N8" s="34">
        <f>'[4]Julho'!$J$17</f>
        <v>44.28</v>
      </c>
      <c r="O8" s="34">
        <f>'[4]Julho'!$J$18</f>
        <v>41.04</v>
      </c>
      <c r="P8" s="34">
        <f>'[4]Julho'!$J$19</f>
        <v>38.88</v>
      </c>
      <c r="Q8" s="34">
        <f>'[4]Julho'!$J$20</f>
        <v>36</v>
      </c>
      <c r="R8" s="34">
        <f>'[4]Julho'!$J$21</f>
        <v>37.8</v>
      </c>
      <c r="S8" s="34">
        <f>'[4]Julho'!$J$22</f>
        <v>25.2</v>
      </c>
      <c r="T8" s="34">
        <f>'[4]Julho'!$J$23</f>
        <v>22.32</v>
      </c>
      <c r="U8" s="34">
        <f>'[4]Julho'!$J$24</f>
        <v>23.04</v>
      </c>
      <c r="V8" s="34">
        <f>'[4]Julho'!$J$25</f>
        <v>26.64</v>
      </c>
      <c r="W8" s="34">
        <f>'[4]Julho'!$J$26</f>
        <v>27.36</v>
      </c>
      <c r="X8" s="34">
        <f>'[4]Julho'!$J$27</f>
        <v>29.16</v>
      </c>
      <c r="Y8" s="34">
        <f>'[4]Julho'!$J$28</f>
        <v>22.68</v>
      </c>
      <c r="Z8" s="34">
        <f>'[4]Julho'!$J$29</f>
        <v>26.28</v>
      </c>
      <c r="AA8" s="34">
        <f>'[4]Julho'!$J$30</f>
        <v>30.96</v>
      </c>
      <c r="AB8" s="34">
        <f>'[4]Julho'!$J$31</f>
        <v>32.76</v>
      </c>
      <c r="AC8" s="34">
        <f>'[4]Julho'!$J$32</f>
        <v>25.56</v>
      </c>
      <c r="AD8" s="34">
        <f>'[4]Julho'!$J$33</f>
        <v>23.4</v>
      </c>
      <c r="AE8" s="34">
        <f>'[4]Julho'!$J$34</f>
        <v>29.88</v>
      </c>
      <c r="AF8" s="34">
        <f>'[4]Julho'!$J$35</f>
        <v>25.92</v>
      </c>
      <c r="AG8" s="18">
        <f t="shared" si="1"/>
        <v>44.28</v>
      </c>
      <c r="AH8" s="2"/>
    </row>
    <row r="9" spans="1:34" ht="16.5" customHeight="1">
      <c r="A9" s="11" t="s">
        <v>4</v>
      </c>
      <c r="B9" s="3">
        <f>'[5]Julho'!$J$5</f>
        <v>39.6</v>
      </c>
      <c r="C9" s="3">
        <f>'[5]Julho'!$J$6</f>
        <v>26.64</v>
      </c>
      <c r="D9" s="3">
        <f>'[5]Julho'!$J$7</f>
        <v>29.16</v>
      </c>
      <c r="E9" s="3">
        <f>'[5]Julho'!$J$8</f>
        <v>32.4</v>
      </c>
      <c r="F9" s="3">
        <f>'[5]Julho'!$J$9</f>
        <v>37.44</v>
      </c>
      <c r="G9" s="3">
        <f>'[5]Julho'!$J$10</f>
        <v>38.16</v>
      </c>
      <c r="H9" s="3">
        <f>'[5]Julho'!$J$11</f>
        <v>20.88</v>
      </c>
      <c r="I9" s="3">
        <f>'[5]Julho'!$J$12</f>
        <v>42.84</v>
      </c>
      <c r="J9" s="3">
        <f>'[5]Julho'!$J$13</f>
        <v>36.36</v>
      </c>
      <c r="K9" s="3">
        <f>'[5]Julho'!$J$14</f>
        <v>41.4</v>
      </c>
      <c r="L9" s="3">
        <f>'[5]Julho'!$J$15</f>
        <v>43.92</v>
      </c>
      <c r="M9" s="3">
        <f>'[5]Julho'!$J$16</f>
        <v>42.84</v>
      </c>
      <c r="N9" s="3">
        <f>'[5]Julho'!$J$17</f>
        <v>32.76</v>
      </c>
      <c r="O9" s="3">
        <f>'[5]Julho'!$J$18</f>
        <v>41.04</v>
      </c>
      <c r="P9" s="3">
        <f>'[5]Julho'!$J$19</f>
        <v>46.8</v>
      </c>
      <c r="Q9" s="3">
        <f>'[5]Julho'!$J$20</f>
        <v>53.64</v>
      </c>
      <c r="R9" s="3">
        <f>'[5]Julho'!$J$21</f>
        <v>35.64</v>
      </c>
      <c r="S9" s="3">
        <f>'[5]Julho'!$J$22</f>
        <v>34.92</v>
      </c>
      <c r="T9" s="3">
        <f>'[5]Julho'!$J$23</f>
        <v>27.72</v>
      </c>
      <c r="U9" s="3">
        <f>'[5]Julho'!$J$24</f>
        <v>28.08</v>
      </c>
      <c r="V9" s="3">
        <f>'[5]Julho'!$J$25</f>
        <v>31.68</v>
      </c>
      <c r="W9" s="3">
        <f>'[5]Julho'!$J$26</f>
        <v>47.52</v>
      </c>
      <c r="X9" s="3">
        <f>'[5]Julho'!$J$27</f>
        <v>33.12</v>
      </c>
      <c r="Y9" s="3">
        <f>'[5]Julho'!$J$28</f>
        <v>36</v>
      </c>
      <c r="Z9" s="3">
        <f>'[5]Julho'!$J$29</f>
        <v>25.56</v>
      </c>
      <c r="AA9" s="3">
        <f>'[5]Julho'!$J$30</f>
        <v>39.6</v>
      </c>
      <c r="AB9" s="3">
        <f>'[5]Julho'!$J$31</f>
        <v>37.44</v>
      </c>
      <c r="AC9" s="3">
        <f>'[5]Julho'!$J$32</f>
        <v>31.32</v>
      </c>
      <c r="AD9" s="3">
        <f>'[5]Julho'!$J$33</f>
        <v>32.4</v>
      </c>
      <c r="AE9" s="3">
        <f>'[5]Julho'!$J$34</f>
        <v>30.24</v>
      </c>
      <c r="AF9" s="3">
        <f>'[5]Julho'!$J$35</f>
        <v>33.84</v>
      </c>
      <c r="AG9" s="18">
        <f t="shared" si="1"/>
        <v>53.64</v>
      </c>
      <c r="AH9" s="2"/>
    </row>
    <row r="10" spans="1:34" ht="16.5" customHeight="1">
      <c r="A10" s="11" t="s">
        <v>5</v>
      </c>
      <c r="B10" s="25">
        <f>'[6]Julho'!$J$5</f>
        <v>25.2</v>
      </c>
      <c r="C10" s="25">
        <f>'[6]Julho'!$J$6</f>
        <v>26.28</v>
      </c>
      <c r="D10" s="25">
        <f>'[6]Julho'!$J$7</f>
        <v>21.96</v>
      </c>
      <c r="E10" s="25">
        <f>'[6]Julho'!$J$8</f>
        <v>16.2</v>
      </c>
      <c r="F10" s="25">
        <f>'[6]Julho'!$J$9</f>
        <v>25.56</v>
      </c>
      <c r="G10" s="25">
        <f>'[6]Julho'!$J$10</f>
        <v>25.92</v>
      </c>
      <c r="H10" s="25">
        <f>'[6]Julho'!$J$11</f>
        <v>25.2</v>
      </c>
      <c r="I10" s="25">
        <f>'[6]Julho'!$J$12</f>
        <v>31.68</v>
      </c>
      <c r="J10" s="25">
        <f>'[6]Julho'!$J$13</f>
        <v>18.72</v>
      </c>
      <c r="K10" s="25">
        <f>'[6]Julho'!$J$14</f>
        <v>30.96</v>
      </c>
      <c r="L10" s="25">
        <f>'[6]Julho'!$J$15</f>
        <v>32.4</v>
      </c>
      <c r="M10" s="25">
        <f>'[6]Julho'!$J$16</f>
        <v>23.76</v>
      </c>
      <c r="N10" s="25">
        <f>'[6]Julho'!$J$17</f>
        <v>20.16</v>
      </c>
      <c r="O10" s="25">
        <f>'[6]Julho'!$J$18</f>
        <v>35.28</v>
      </c>
      <c r="P10" s="25">
        <f>'[6]Julho'!$J$19</f>
        <v>29.88</v>
      </c>
      <c r="Q10" s="25">
        <f>'[6]Julho'!$J$20</f>
        <v>26.28</v>
      </c>
      <c r="R10" s="25">
        <f>'[6]Julho'!$J$21</f>
        <v>30.24</v>
      </c>
      <c r="S10" s="25">
        <f>'[6]Julho'!$J$22</f>
        <v>25.56</v>
      </c>
      <c r="T10" s="25">
        <f>'[6]Julho'!$J$23</f>
        <v>20.16</v>
      </c>
      <c r="U10" s="25">
        <f>'[6]Julho'!$J$24</f>
        <v>25.92</v>
      </c>
      <c r="V10" s="25">
        <f>'[6]Julho'!$J$25</f>
        <v>30.6</v>
      </c>
      <c r="W10" s="25">
        <f>'[6]Julho'!$J$26</f>
        <v>36.72</v>
      </c>
      <c r="X10" s="25">
        <f>'[6]Julho'!$J$27</f>
        <v>28.44</v>
      </c>
      <c r="Y10" s="25">
        <f>'[6]Julho'!$J$28</f>
        <v>41.4</v>
      </c>
      <c r="Z10" s="25">
        <f>'[6]Julho'!$J$29</f>
        <v>46.08</v>
      </c>
      <c r="AA10" s="25">
        <f>'[6]Julho'!$J$30</f>
        <v>21.96</v>
      </c>
      <c r="AB10" s="25">
        <f>'[6]Julho'!$J$31</f>
        <v>28.44</v>
      </c>
      <c r="AC10" s="25">
        <f>'[6]Julho'!$J$32</f>
        <v>27</v>
      </c>
      <c r="AD10" s="25">
        <f>'[6]Julho'!$J$33</f>
        <v>24.12</v>
      </c>
      <c r="AE10" s="25">
        <f>'[6]Julho'!$J$34</f>
        <v>22.32</v>
      </c>
      <c r="AF10" s="25">
        <f>'[6]Julho'!$J$35</f>
        <v>20.88</v>
      </c>
      <c r="AG10" s="18">
        <f t="shared" si="1"/>
        <v>46.08</v>
      </c>
      <c r="AH10" s="2"/>
    </row>
    <row r="11" spans="1:34" ht="16.5" customHeight="1">
      <c r="A11" s="11" t="s">
        <v>6</v>
      </c>
      <c r="B11" s="25">
        <f>'[7]Julho'!$J$5</f>
        <v>17.28</v>
      </c>
      <c r="C11" s="25">
        <f>'[7]Julho'!$J$6</f>
        <v>17.28</v>
      </c>
      <c r="D11" s="25">
        <f>'[7]Julho'!$J$7</f>
        <v>16.92</v>
      </c>
      <c r="E11" s="25">
        <f>'[7]Julho'!$J$8</f>
        <v>23.04</v>
      </c>
      <c r="F11" s="25">
        <f>'[7]Julho'!$J$9</f>
        <v>20.88</v>
      </c>
      <c r="G11" s="25">
        <f>'[7]Julho'!$J$10</f>
        <v>30.96</v>
      </c>
      <c r="H11" s="25">
        <f>'[7]Julho'!$J$11</f>
        <v>19.44</v>
      </c>
      <c r="I11" s="25">
        <f>'[7]Julho'!$J$12</f>
        <v>21.96</v>
      </c>
      <c r="J11" s="25">
        <f>'[7]Julho'!$J$13</f>
        <v>24.48</v>
      </c>
      <c r="K11" s="25">
        <f>'[7]Julho'!$J$14</f>
        <v>28.8</v>
      </c>
      <c r="L11" s="25">
        <f>'[7]Julho'!$J$15</f>
        <v>24.12</v>
      </c>
      <c r="M11" s="25">
        <f>'[7]Julho'!$J$16</f>
        <v>24.48</v>
      </c>
      <c r="N11" s="25">
        <f>'[7]Julho'!$J$17</f>
        <v>17.64</v>
      </c>
      <c r="O11" s="25">
        <f>'[7]Julho'!$J$18</f>
        <v>23.04</v>
      </c>
      <c r="P11" s="25">
        <f>'[7]Julho'!$J$19</f>
        <v>30.24</v>
      </c>
      <c r="Q11" s="25">
        <f>'[7]Julho'!$J$20</f>
        <v>23.04</v>
      </c>
      <c r="R11" s="25">
        <f>'[7]Julho'!$J$21</f>
        <v>36.36</v>
      </c>
      <c r="S11" s="25">
        <f>'[7]Julho'!$J$22</f>
        <v>33.48</v>
      </c>
      <c r="T11" s="25">
        <f>'[7]Julho'!$J$23</f>
        <v>20.16</v>
      </c>
      <c r="U11" s="25">
        <f>'[7]Julho'!$J$24</f>
        <v>17.64</v>
      </c>
      <c r="V11" s="25">
        <f>'[7]Julho'!$J$25</f>
        <v>25.56</v>
      </c>
      <c r="W11" s="25">
        <f>'[7]Julho'!$J$26</f>
        <v>38.16</v>
      </c>
      <c r="X11" s="25">
        <f>'[7]Julho'!$J$27</f>
        <v>29.88</v>
      </c>
      <c r="Y11" s="25">
        <f>'[7]Julho'!$J$28</f>
        <v>23.04</v>
      </c>
      <c r="Z11" s="25">
        <f>'[7]Julho'!$J$29</f>
        <v>16.2</v>
      </c>
      <c r="AA11" s="25">
        <f>'[7]Julho'!$J$30</f>
        <v>28.8</v>
      </c>
      <c r="AB11" s="25">
        <f>'[7]Julho'!$J$31</f>
        <v>21.24</v>
      </c>
      <c r="AC11" s="25">
        <f>'[7]Julho'!$J$32</f>
        <v>20.88</v>
      </c>
      <c r="AD11" s="25">
        <f>'[7]Julho'!$J$33</f>
        <v>23.04</v>
      </c>
      <c r="AE11" s="25">
        <f>'[7]Julho'!$J$34</f>
        <v>24.48</v>
      </c>
      <c r="AF11" s="25">
        <f>'[7]Julho'!$J$35</f>
        <v>31.68</v>
      </c>
      <c r="AG11" s="18">
        <f t="shared" si="1"/>
        <v>38.16</v>
      </c>
      <c r="AH11" s="2"/>
    </row>
    <row r="12" spans="1:34" ht="16.5" customHeight="1">
      <c r="A12" s="11" t="s">
        <v>7</v>
      </c>
      <c r="B12" s="34">
        <f>'[8]Julho'!$J$5</f>
        <v>28.08</v>
      </c>
      <c r="C12" s="34">
        <f>'[8]Julho'!$J$6</f>
        <v>28.8</v>
      </c>
      <c r="D12" s="34">
        <f>'[8]Julho'!$J$7</f>
        <v>20.52</v>
      </c>
      <c r="E12" s="34">
        <f>'[8]Julho'!$J$8</f>
        <v>23.04</v>
      </c>
      <c r="F12" s="34">
        <f>'[8]Julho'!$J$9</f>
        <v>42.48</v>
      </c>
      <c r="G12" s="34">
        <f>'[8]Julho'!$J$10</f>
        <v>33.84</v>
      </c>
      <c r="H12" s="34">
        <f>'[8]Julho'!$J$11</f>
        <v>41.04</v>
      </c>
      <c r="I12" s="34">
        <f>'[8]Julho'!$J$12</f>
        <v>26.64</v>
      </c>
      <c r="J12" s="34">
        <f>'[8]Julho'!$J$13</f>
        <v>29.88</v>
      </c>
      <c r="K12" s="34">
        <f>'[8]Julho'!$J$14</f>
        <v>31.68</v>
      </c>
      <c r="L12" s="34">
        <f>'[8]Julho'!$J$15</f>
        <v>40.68</v>
      </c>
      <c r="M12" s="34">
        <f>'[8]Julho'!$J$16</f>
        <v>47.16</v>
      </c>
      <c r="N12" s="34">
        <f>'[8]Julho'!$J$17</f>
        <v>28.08</v>
      </c>
      <c r="O12" s="34">
        <f>'[8]Julho'!$J$18</f>
        <v>38.16</v>
      </c>
      <c r="P12" s="34">
        <f>'[8]Julho'!$J$19</f>
        <v>38.88</v>
      </c>
      <c r="Q12" s="34">
        <f>'[8]Julho'!$J$20</f>
        <v>42.48</v>
      </c>
      <c r="R12" s="34">
        <f>'[8]Julho'!$J$21</f>
        <v>49.68</v>
      </c>
      <c r="S12" s="34">
        <f>'[8]Julho'!$J$22</f>
        <v>35.28</v>
      </c>
      <c r="T12" s="34">
        <f>'[8]Julho'!$J$23</f>
        <v>25.2</v>
      </c>
      <c r="U12" s="34">
        <f>'[8]Julho'!$J$24</f>
        <v>33.48</v>
      </c>
      <c r="V12" s="34">
        <f>'[8]Julho'!$J$25</f>
        <v>41.76</v>
      </c>
      <c r="W12" s="34">
        <f>'[8]Julho'!$J$26</f>
        <v>50.76</v>
      </c>
      <c r="X12" s="34">
        <f>'[8]Julho'!$J$27</f>
        <v>36</v>
      </c>
      <c r="Y12" s="34">
        <f>'[8]Julho'!$J$28</f>
        <v>48.96</v>
      </c>
      <c r="Z12" s="34">
        <f>'[8]Julho'!$J$29</f>
        <v>30.96</v>
      </c>
      <c r="AA12" s="34">
        <f>'[8]Julho'!$J$30</f>
        <v>29.52</v>
      </c>
      <c r="AB12" s="34">
        <f>'[8]Julho'!$J$31</f>
        <v>31.32</v>
      </c>
      <c r="AC12" s="34">
        <f>'[8]Julho'!$J$32</f>
        <v>31.68</v>
      </c>
      <c r="AD12" s="34">
        <f>'[8]Julho'!$J$33</f>
        <v>38.88</v>
      </c>
      <c r="AE12" s="34">
        <f>'[8]Julho'!$J$34</f>
        <v>37.44</v>
      </c>
      <c r="AF12" s="34">
        <f>'[8]Julho'!$J$35</f>
        <v>33.12</v>
      </c>
      <c r="AG12" s="18">
        <f t="shared" si="1"/>
        <v>50.76</v>
      </c>
      <c r="AH12" s="2"/>
    </row>
    <row r="13" spans="1:34" ht="16.5" customHeight="1">
      <c r="A13" s="11" t="s">
        <v>8</v>
      </c>
      <c r="B13" s="25">
        <f>'[9]Julho'!$J$5</f>
        <v>30.24</v>
      </c>
      <c r="C13" s="25">
        <f>'[9]Julho'!$J$6</f>
        <v>19.8</v>
      </c>
      <c r="D13" s="25">
        <f>'[9]Julho'!$J$7</f>
        <v>23.76</v>
      </c>
      <c r="E13" s="25">
        <f>'[9]Julho'!$J$8</f>
        <v>24.48</v>
      </c>
      <c r="F13" s="25">
        <f>'[9]Julho'!$J$9</f>
        <v>42.48</v>
      </c>
      <c r="G13" s="25">
        <f>'[9]Julho'!$J$10</f>
        <v>38.16</v>
      </c>
      <c r="H13" s="25">
        <f>'[9]Julho'!$J$11</f>
        <v>42.48</v>
      </c>
      <c r="I13" s="25">
        <f>'[9]Julho'!$J$12</f>
        <v>23.4</v>
      </c>
      <c r="J13" s="25">
        <f>'[9]Julho'!$J$13</f>
        <v>30.24</v>
      </c>
      <c r="K13" s="25">
        <f>'[9]Julho'!$J$14</f>
        <v>41.04</v>
      </c>
      <c r="L13" s="25">
        <f>'[9]Julho'!$J$15</f>
        <v>40.68</v>
      </c>
      <c r="M13" s="25">
        <f>'[9]Julho'!$J$16</f>
        <v>48.24</v>
      </c>
      <c r="N13" s="25">
        <f>'[9]Julho'!$J$17</f>
        <v>33.12</v>
      </c>
      <c r="O13" s="25">
        <f>'[9]Julho'!$J$18</f>
        <v>37.44</v>
      </c>
      <c r="P13" s="25">
        <f>'[9]Julho'!$J$19</f>
        <v>37.08</v>
      </c>
      <c r="Q13" s="25">
        <f>'[9]Julho'!$J$20</f>
        <v>42.84</v>
      </c>
      <c r="R13" s="25">
        <f>'[9]Julho'!$J$21</f>
        <v>42.48</v>
      </c>
      <c r="S13" s="25">
        <f>'[9]Julho'!$J$22</f>
        <v>39.24</v>
      </c>
      <c r="T13" s="25">
        <f>'[9]Julho'!$J$23</f>
        <v>33.12</v>
      </c>
      <c r="U13" s="25">
        <f>'[9]Julho'!$J$24</f>
        <v>37.08</v>
      </c>
      <c r="V13" s="25">
        <f>'[9]Julho'!$J$25</f>
        <v>45.72</v>
      </c>
      <c r="W13" s="25">
        <f>'[9]Julho'!$J$26</f>
        <v>35.64</v>
      </c>
      <c r="X13" s="25">
        <f>'[9]Julho'!$J$27</f>
        <v>63.72</v>
      </c>
      <c r="Y13" s="25">
        <f>'[9]Julho'!$J$28</f>
        <v>21.24</v>
      </c>
      <c r="Z13" s="25">
        <f>'[9]Julho'!$J$29</f>
        <v>30.24</v>
      </c>
      <c r="AA13" s="25">
        <f>'[9]Julho'!$J$30</f>
        <v>32.76</v>
      </c>
      <c r="AB13" s="25">
        <f>'[9]Julho'!$J$31</f>
        <v>28.08</v>
      </c>
      <c r="AC13" s="25">
        <f>'[9]Julho'!$J$32</f>
        <v>32.4</v>
      </c>
      <c r="AD13" s="25">
        <f>'[9]Julho'!$J$33</f>
        <v>29.88</v>
      </c>
      <c r="AE13" s="25">
        <f>'[9]Julho'!$J$34</f>
        <v>29.88</v>
      </c>
      <c r="AF13" s="25">
        <f>'[9]Julho'!$J$35</f>
        <v>29.16</v>
      </c>
      <c r="AG13" s="18">
        <f t="shared" si="1"/>
        <v>63.72</v>
      </c>
      <c r="AH13" s="2"/>
    </row>
    <row r="14" spans="1:34" ht="16.5" customHeight="1">
      <c r="A14" s="11" t="s">
        <v>9</v>
      </c>
      <c r="B14" s="25">
        <f>'[10]Julho'!$J$5</f>
        <v>28.44</v>
      </c>
      <c r="C14" s="25">
        <f>'[10]Julho'!$J$6</f>
        <v>30.24</v>
      </c>
      <c r="D14" s="25">
        <f>'[10]Julho'!$J$7</f>
        <v>18</v>
      </c>
      <c r="E14" s="25">
        <f>'[10]Julho'!$J$8</f>
        <v>19.08</v>
      </c>
      <c r="F14" s="25">
        <f>'[10]Julho'!$J$9</f>
        <v>37.08</v>
      </c>
      <c r="G14" s="25">
        <f>'[10]Julho'!$J$10</f>
        <v>37.08</v>
      </c>
      <c r="H14" s="25">
        <f>'[10]Julho'!$J$11</f>
        <v>31.68</v>
      </c>
      <c r="I14" s="25">
        <f>'[10]Julho'!$J$12</f>
        <v>25.2</v>
      </c>
      <c r="J14" s="25">
        <f>'[10]Julho'!$J$13</f>
        <v>29.88</v>
      </c>
      <c r="K14" s="25">
        <f>'[10]Julho'!$J$14</f>
        <v>29.16</v>
      </c>
      <c r="L14" s="25">
        <f>'[10]Julho'!$J$15</f>
        <v>39.6</v>
      </c>
      <c r="M14" s="25">
        <f>'[10]Julho'!$J$16</f>
        <v>41.4</v>
      </c>
      <c r="N14" s="25">
        <f>'[10]Julho'!$J$17</f>
        <v>33.48</v>
      </c>
      <c r="O14" s="25">
        <f>'[10]Julho'!$J$18</f>
        <v>32.76</v>
      </c>
      <c r="P14" s="25">
        <f>'[10]Julho'!$J$19</f>
        <v>34.56</v>
      </c>
      <c r="Q14" s="25">
        <f>'[10]Julho'!$J$20</f>
        <v>46.8</v>
      </c>
      <c r="R14" s="25">
        <f>'[10]Julho'!$J$21</f>
        <v>41.76</v>
      </c>
      <c r="S14" s="25">
        <f>'[10]Julho'!$J$22</f>
        <v>32.04</v>
      </c>
      <c r="T14" s="25">
        <f>'[10]Julho'!$J$23</f>
        <v>32.76</v>
      </c>
      <c r="U14" s="25">
        <f>'[10]Julho'!$J$24</f>
        <v>36.36</v>
      </c>
      <c r="V14" s="25">
        <f>'[10]Julho'!$J$25</f>
        <v>38.16</v>
      </c>
      <c r="W14" s="25">
        <f>'[10]Julho'!$J$26</f>
        <v>52.2</v>
      </c>
      <c r="X14" s="25">
        <f>'[10]Julho'!$J$27</f>
        <v>39.6</v>
      </c>
      <c r="Y14" s="25">
        <f>'[10]Julho'!$J$28</f>
        <v>28.08</v>
      </c>
      <c r="Z14" s="25">
        <f>'[10]Julho'!$J$29</f>
        <v>25.2</v>
      </c>
      <c r="AA14" s="25">
        <f>'[10]Julho'!$J$30</f>
        <v>31.32</v>
      </c>
      <c r="AB14" s="25">
        <f>'[10]Julho'!$J$31</f>
        <v>28.8</v>
      </c>
      <c r="AC14" s="25">
        <f>'[10]Julho'!$J$32</f>
        <v>37.8</v>
      </c>
      <c r="AD14" s="25">
        <f>'[10]Julho'!$J$33</f>
        <v>30.6</v>
      </c>
      <c r="AE14" s="25">
        <f>'[10]Julho'!$J$34</f>
        <v>39.96</v>
      </c>
      <c r="AF14" s="25">
        <f>'[10]Julho'!$J$35</f>
        <v>36.36</v>
      </c>
      <c r="AG14" s="18">
        <f t="shared" si="1"/>
        <v>52.2</v>
      </c>
      <c r="AH14" s="2"/>
    </row>
    <row r="15" spans="1:34" ht="16.5" customHeight="1">
      <c r="A15" s="11" t="s">
        <v>10</v>
      </c>
      <c r="B15" s="3">
        <f>'[11]Julho'!$J$5</f>
        <v>24.12</v>
      </c>
      <c r="C15" s="3">
        <f>'[11]Julho'!$J$6</f>
        <v>25.56</v>
      </c>
      <c r="D15" s="3">
        <f>'[11]Julho'!$J$7</f>
        <v>20.52</v>
      </c>
      <c r="E15" s="3">
        <f>'[11]Julho'!$J$8</f>
        <v>22.68</v>
      </c>
      <c r="F15" s="3">
        <f>'[11]Julho'!$J$9</f>
        <v>42.12</v>
      </c>
      <c r="G15" s="3">
        <f>'[11]Julho'!$J$10</f>
        <v>33.84</v>
      </c>
      <c r="H15" s="3">
        <f>'[11]Julho'!$J$11</f>
        <v>36.72</v>
      </c>
      <c r="I15" s="3">
        <f>'[11]Julho'!$J$12</f>
        <v>27.36</v>
      </c>
      <c r="J15" s="3">
        <f>'[11]Julho'!$J$13</f>
        <v>27.36</v>
      </c>
      <c r="K15" s="3">
        <f>'[11]Julho'!$J$14</f>
        <v>29.88</v>
      </c>
      <c r="L15" s="3">
        <f>'[11]Julho'!$J$14</f>
        <v>29.88</v>
      </c>
      <c r="M15" s="3">
        <f>'[11]Julho'!$J$16</f>
        <v>42.12</v>
      </c>
      <c r="N15" s="3">
        <f>'[11]Julho'!$J$17</f>
        <v>35.28</v>
      </c>
      <c r="O15" s="3">
        <f>'[11]Julho'!$J$18</f>
        <v>36.36</v>
      </c>
      <c r="P15" s="3">
        <f>'[11]Julho'!$J$19</f>
        <v>36</v>
      </c>
      <c r="Q15" s="3">
        <f>'[11]Julho'!$J$20</f>
        <v>49.32</v>
      </c>
      <c r="R15" s="3">
        <f>'[11]Julho'!$J$21</f>
        <v>43.2</v>
      </c>
      <c r="S15" s="3">
        <f>'[11]Julho'!$J$22</f>
        <v>29.88</v>
      </c>
      <c r="T15" s="3">
        <f>'[11]Julho'!$J$23</f>
        <v>33.84</v>
      </c>
      <c r="U15" s="3">
        <f>'[11]Julho'!$J$24</f>
        <v>33.12</v>
      </c>
      <c r="V15" s="3">
        <f>'[11]Julho'!$J$25</f>
        <v>41.76</v>
      </c>
      <c r="W15" s="3">
        <f>'[11]Julho'!$J$26</f>
        <v>27.36</v>
      </c>
      <c r="X15" s="3">
        <f>'[11]Julho'!$J$27</f>
        <v>28.8</v>
      </c>
      <c r="Y15" s="3">
        <f>'[11]Julho'!$J$28</f>
        <v>27</v>
      </c>
      <c r="Z15" s="3">
        <f>'[11]Julho'!$J$29</f>
        <v>33.84</v>
      </c>
      <c r="AA15" s="3">
        <f>'[11]Julho'!$J$30</f>
        <v>28.44</v>
      </c>
      <c r="AB15" s="3">
        <f>'[11]Julho'!$J$31</f>
        <v>29.52</v>
      </c>
      <c r="AC15" s="3">
        <f>'[11]Julho'!$J$32</f>
        <v>34.56</v>
      </c>
      <c r="AD15" s="3">
        <f>'[11]Julho'!$J$33</f>
        <v>33.48</v>
      </c>
      <c r="AE15" s="3">
        <f>'[11]Julho'!$J$34</f>
        <v>26.28</v>
      </c>
      <c r="AF15" s="3">
        <f>'[11]Julho'!$J$35</f>
        <v>24.12</v>
      </c>
      <c r="AG15" s="18">
        <f t="shared" si="1"/>
        <v>49.32</v>
      </c>
      <c r="AH15" s="2"/>
    </row>
    <row r="16" spans="1:34" ht="16.5" customHeight="1">
      <c r="A16" s="11" t="s">
        <v>11</v>
      </c>
      <c r="B16" s="25">
        <f>'[12]Julho'!$J$5</f>
        <v>20.88</v>
      </c>
      <c r="C16" s="25">
        <f>'[12]Julho'!$J$6</f>
        <v>20.52</v>
      </c>
      <c r="D16" s="25">
        <f>'[12]Julho'!$J$7</f>
        <v>13.68</v>
      </c>
      <c r="E16" s="25">
        <f>'[12]Julho'!$J$8</f>
        <v>21.24</v>
      </c>
      <c r="F16" s="25">
        <f>'[12]Julho'!$J$9</f>
        <v>45.36</v>
      </c>
      <c r="G16" s="25">
        <f>'[12]Julho'!$J$10</f>
        <v>34.92</v>
      </c>
      <c r="H16" s="25">
        <f>'[12]Julho'!$J$11</f>
        <v>34.2</v>
      </c>
      <c r="I16" s="25">
        <f>'[12]Julho'!$J$12</f>
        <v>27.36</v>
      </c>
      <c r="J16" s="25">
        <f>'[12]Julho'!$J$13</f>
        <v>31.68</v>
      </c>
      <c r="K16" s="25">
        <f>'[12]Julho'!$J$14</f>
        <v>33.84</v>
      </c>
      <c r="L16" s="25">
        <f>'[12]Julho'!$J$15</f>
        <v>34.2</v>
      </c>
      <c r="M16" s="25">
        <f>'[12]Julho'!$J$16</f>
        <v>40.68</v>
      </c>
      <c r="N16" s="25">
        <f>'[12]Julho'!$J$17</f>
        <v>22.68</v>
      </c>
      <c r="O16" s="25">
        <f>'[12]Julho'!$J$18</f>
        <v>32.04</v>
      </c>
      <c r="P16" s="25">
        <f>'[12]Julho'!$J$19</f>
        <v>34.2</v>
      </c>
      <c r="Q16" s="25">
        <f>'[12]Julho'!$J$20</f>
        <v>40.32</v>
      </c>
      <c r="R16" s="25">
        <f>'[12]Julho'!$J$21</f>
        <v>46.44</v>
      </c>
      <c r="S16" s="25">
        <f>'[12]Julho'!$J$22</f>
        <v>29.88</v>
      </c>
      <c r="T16" s="25">
        <f>'[12]Julho'!$J$23</f>
        <v>35.28</v>
      </c>
      <c r="U16" s="25">
        <f>'[12]Julho'!$J$25</f>
        <v>40.32</v>
      </c>
      <c r="V16" s="25">
        <f>'[12]Julho'!$J$26</f>
        <v>44.64</v>
      </c>
      <c r="W16" s="25">
        <f>'[12]Julho'!$J$27</f>
        <v>37.08</v>
      </c>
      <c r="X16" s="25">
        <f>'[12]Julho'!$J$28</f>
        <v>41.4</v>
      </c>
      <c r="Y16" s="25">
        <f>'[12]Julho'!$J$29</f>
        <v>25.56</v>
      </c>
      <c r="Z16" s="25">
        <f>'[12]Julho'!$J$30</f>
        <v>24.48</v>
      </c>
      <c r="AA16" s="25">
        <f>'[12]Julho'!$J$31</f>
        <v>32.04</v>
      </c>
      <c r="AB16" s="25">
        <f>'[12]Julho'!$J$32</f>
        <v>29.52</v>
      </c>
      <c r="AC16" s="25">
        <f>'[12]Julho'!$J$32</f>
        <v>29.52</v>
      </c>
      <c r="AD16" s="25">
        <f>'[12]Julho'!$J$33</f>
        <v>36.36</v>
      </c>
      <c r="AE16" s="25">
        <f>'[12]Julho'!$J$34</f>
        <v>32.76</v>
      </c>
      <c r="AF16" s="25">
        <f>'[12]Julho'!$J$35</f>
        <v>23.04</v>
      </c>
      <c r="AG16" s="18">
        <f t="shared" si="1"/>
        <v>46.44</v>
      </c>
      <c r="AH16" s="2"/>
    </row>
    <row r="17" spans="1:34" ht="16.5" customHeight="1">
      <c r="A17" s="11" t="s">
        <v>12</v>
      </c>
      <c r="B17" s="16">
        <f>'[13]Julho'!$J$5</f>
        <v>15.84</v>
      </c>
      <c r="C17" s="16">
        <f>'[13]Julho'!$J$6</f>
        <v>24.48</v>
      </c>
      <c r="D17" s="16">
        <f>'[13]Julho'!$J$7</f>
        <v>16.56</v>
      </c>
      <c r="E17" s="16">
        <f>'[13]Julho'!$J$8</f>
        <v>16.56</v>
      </c>
      <c r="F17" s="16">
        <f>'[13]Julho'!$J$9</f>
        <v>31.68</v>
      </c>
      <c r="G17" s="16">
        <f>'[13]Julho'!$J$10</f>
        <v>21.6</v>
      </c>
      <c r="H17" s="16">
        <f>'[13]Julho'!$J$11</f>
        <v>22.32</v>
      </c>
      <c r="I17" s="16">
        <f>'[13]Julho'!$J$12</f>
        <v>24.84</v>
      </c>
      <c r="J17" s="16">
        <f>'[13]Julho'!$J$13</f>
        <v>21.6</v>
      </c>
      <c r="K17" s="16">
        <f>'[13]Julho'!$J$14</f>
        <v>18.72</v>
      </c>
      <c r="L17" s="16">
        <f>'[13]Julho'!$J$15</f>
        <v>27</v>
      </c>
      <c r="M17" s="16">
        <f>'[13]Julho'!$J$16</f>
        <v>34.92</v>
      </c>
      <c r="N17" s="16">
        <f>'[13]Julho'!$J$17</f>
        <v>27.72</v>
      </c>
      <c r="O17" s="16">
        <f>'[13]Julho'!$J$18</f>
        <v>20.88</v>
      </c>
      <c r="P17" s="16">
        <f>'[13]Julho'!$J$19</f>
        <v>20.16</v>
      </c>
      <c r="Q17" s="16">
        <f>'[13]Julho'!$J$20</f>
        <v>41.4</v>
      </c>
      <c r="R17" s="16">
        <f>'[13]Julho'!$J$21</f>
        <v>46.44</v>
      </c>
      <c r="S17" s="16">
        <f>'[13]Julho'!$J$22</f>
        <v>31.68</v>
      </c>
      <c r="T17" s="16">
        <f>'[13]Julho'!$J$23</f>
        <v>28.44</v>
      </c>
      <c r="U17" s="16">
        <f>'[13]Julho'!$J$25</f>
        <v>42.84</v>
      </c>
      <c r="V17" s="16">
        <f>'[13]Julho'!$J$26</f>
        <v>34.92</v>
      </c>
      <c r="W17" s="16">
        <f>'[13]Julho'!$J$27</f>
        <v>27</v>
      </c>
      <c r="X17" s="16">
        <f>'[13]Julho'!$J$28</f>
        <v>32.04</v>
      </c>
      <c r="Y17" s="16">
        <f>'[13]Julho'!$J$29</f>
        <v>20.52</v>
      </c>
      <c r="Z17" s="16">
        <f>'[13]Julho'!$J$30</f>
        <v>23.04</v>
      </c>
      <c r="AA17" s="16">
        <f>'[13]Julho'!$J$31</f>
        <v>27.72</v>
      </c>
      <c r="AB17" s="16">
        <f>'[13]Julho'!$J$32</f>
        <v>28.44</v>
      </c>
      <c r="AC17" s="16">
        <f>'[13]Julho'!$J$32</f>
        <v>28.44</v>
      </c>
      <c r="AD17" s="16">
        <f>'[13]Julho'!$J$33</f>
        <v>28.8</v>
      </c>
      <c r="AE17" s="16">
        <f>'[13]Julho'!$J$34</f>
        <v>26.28</v>
      </c>
      <c r="AF17" s="16">
        <f>'[13]Julho'!$J$35</f>
        <v>27</v>
      </c>
      <c r="AG17" s="18">
        <f t="shared" si="1"/>
        <v>46.44</v>
      </c>
      <c r="AH17" s="2"/>
    </row>
    <row r="18" spans="1:34" ht="16.5" customHeight="1">
      <c r="A18" s="11" t="s">
        <v>13</v>
      </c>
      <c r="B18" s="3">
        <f>'[14]Julho'!$J$5</f>
        <v>19.8</v>
      </c>
      <c r="C18" s="3">
        <f>'[14]Julho'!$J$6</f>
        <v>11.88</v>
      </c>
      <c r="D18" s="3">
        <f>'[14]Julho'!$J$7</f>
        <v>20.52</v>
      </c>
      <c r="E18" s="3">
        <f>'[14]Julho'!$J$8</f>
        <v>28.44</v>
      </c>
      <c r="F18" s="3">
        <f>'[14]Julho'!$J$9</f>
        <v>38.88</v>
      </c>
      <c r="G18" s="3">
        <f>'[14]Julho'!$J$10</f>
        <v>31.32</v>
      </c>
      <c r="H18" s="3">
        <f>'[14]Julho'!$J$11</f>
        <v>25.56</v>
      </c>
      <c r="I18" s="3">
        <f>'[14]Julho'!$J$12</f>
        <v>25.2</v>
      </c>
      <c r="J18" s="3">
        <f>'[14]Julho'!$J$13</f>
        <v>17.64</v>
      </c>
      <c r="K18" s="3">
        <f>'[14]Julho'!$J$14</f>
        <v>29.52</v>
      </c>
      <c r="L18" s="3">
        <f>'[14]Julho'!$J$15</f>
        <v>29.88</v>
      </c>
      <c r="M18" s="3">
        <f>'[14]Julho'!$J$16</f>
        <v>33.12</v>
      </c>
      <c r="N18" s="3">
        <f>'[14]Julho'!$J$17</f>
        <v>30.6</v>
      </c>
      <c r="O18" s="3">
        <f>'[14]Julho'!$J$18</f>
        <v>33.84</v>
      </c>
      <c r="P18" s="3">
        <f>'[14]Julho'!$J$19</f>
        <v>38.16</v>
      </c>
      <c r="Q18" s="3">
        <f>'[14]Julho'!$J$20</f>
        <v>38.16</v>
      </c>
      <c r="R18" s="3">
        <f>'[14]Julho'!$J$21</f>
        <v>43.56</v>
      </c>
      <c r="S18" s="3">
        <f>'[14]Julho'!$J$22</f>
        <v>33.48</v>
      </c>
      <c r="T18" s="3">
        <f>'[14]Julho'!$J$23</f>
        <v>35.28</v>
      </c>
      <c r="U18" s="3">
        <f>'[14]Julho'!$J$25</f>
        <v>39.24</v>
      </c>
      <c r="V18" s="3">
        <f>'[14]Julho'!$J$26</f>
        <v>37.08</v>
      </c>
      <c r="W18" s="3">
        <f>'[14]Julho'!$J$27</f>
        <v>37.08</v>
      </c>
      <c r="X18" s="3">
        <f>'[14]Julho'!$J$28</f>
        <v>33.12</v>
      </c>
      <c r="Y18" s="3">
        <f>'[14]Julho'!$J$29</f>
        <v>31.68</v>
      </c>
      <c r="Z18" s="3">
        <f>'[14]Julho'!$J$30</f>
        <v>26.28</v>
      </c>
      <c r="AA18" s="3">
        <f>'[14]Julho'!$J$31</f>
        <v>32.76</v>
      </c>
      <c r="AB18" s="3">
        <f>'[14]Julho'!$J$32</f>
        <v>35.28</v>
      </c>
      <c r="AC18" s="3">
        <f>'[14]Julho'!$J$32</f>
        <v>35.28</v>
      </c>
      <c r="AD18" s="3">
        <f>'[14]Julho'!$J$33</f>
        <v>27.36</v>
      </c>
      <c r="AE18" s="3">
        <f>'[14]Julho'!$J$34</f>
        <v>29.88</v>
      </c>
      <c r="AF18" s="3">
        <f>'[14]Julho'!$J$35</f>
        <v>29.16</v>
      </c>
      <c r="AG18" s="18">
        <f t="shared" si="1"/>
        <v>43.56</v>
      </c>
      <c r="AH18" s="2"/>
    </row>
    <row r="19" spans="1:34" ht="16.5" customHeight="1">
      <c r="A19" s="11" t="s">
        <v>14</v>
      </c>
      <c r="B19" s="3" t="str">
        <f>'[15]Julho'!$J$5</f>
        <v>**</v>
      </c>
      <c r="C19" s="3" t="str">
        <f>'[15]Julho'!$J$6</f>
        <v>**</v>
      </c>
      <c r="D19" s="3" t="str">
        <f>'[15]Julho'!$J$7</f>
        <v>**</v>
      </c>
      <c r="E19" s="3" t="str">
        <f>'[15]Julho'!$J$8</f>
        <v>**</v>
      </c>
      <c r="F19" s="3" t="str">
        <f>'[15]Julho'!$J$9</f>
        <v>**</v>
      </c>
      <c r="G19" s="3" t="str">
        <f>'[15]Julho'!$J$10</f>
        <v>**</v>
      </c>
      <c r="H19" s="3" t="str">
        <f>'[15]Julho'!$J$11</f>
        <v>**</v>
      </c>
      <c r="I19" s="3" t="str">
        <f>'[15]Julho'!$J$12</f>
        <v>**</v>
      </c>
      <c r="J19" s="3" t="str">
        <f>'[15]Julho'!$J$13</f>
        <v>**</v>
      </c>
      <c r="K19" s="3" t="str">
        <f>'[15]Julho'!$J$14</f>
        <v>**</v>
      </c>
      <c r="L19" s="3" t="str">
        <f>'[15]Julho'!$J$15</f>
        <v>**</v>
      </c>
      <c r="M19" s="3" t="str">
        <f>'[15]Julho'!$J$16</f>
        <v>**</v>
      </c>
      <c r="N19" s="3" t="str">
        <f>'[15]Julho'!$J$17</f>
        <v>**</v>
      </c>
      <c r="O19" s="3" t="str">
        <f>'[15]Julho'!$J$18</f>
        <v>**</v>
      </c>
      <c r="P19" s="3" t="str">
        <f>'[15]Julho'!$J$19</f>
        <v>**</v>
      </c>
      <c r="Q19" s="3" t="str">
        <f>'[15]Julho'!$J$20</f>
        <v>**</v>
      </c>
      <c r="R19" s="3" t="str">
        <f>'[15]Julho'!$J$21</f>
        <v>**</v>
      </c>
      <c r="S19" s="3" t="str">
        <f>'[15]Julho'!$J$22</f>
        <v>**</v>
      </c>
      <c r="T19" s="3" t="str">
        <f>'[15]Julho'!$J$23</f>
        <v>**</v>
      </c>
      <c r="U19" s="3" t="str">
        <f>'[15]Julho'!$J$25</f>
        <v>**</v>
      </c>
      <c r="V19" s="3" t="str">
        <f>'[15]Julho'!$J$26</f>
        <v>**</v>
      </c>
      <c r="W19" s="3" t="str">
        <f>'[15]Julho'!$J$27</f>
        <v>**</v>
      </c>
      <c r="X19" s="3" t="str">
        <f>'[15]Julho'!$J$28</f>
        <v>**</v>
      </c>
      <c r="Y19" s="3" t="str">
        <f>'[15]Julho'!$J$29</f>
        <v>**</v>
      </c>
      <c r="Z19" s="3" t="str">
        <f>'[15]Julho'!$J$30</f>
        <v>**</v>
      </c>
      <c r="AA19" s="3" t="str">
        <f>'[15]Julho'!$J$31</f>
        <v>**</v>
      </c>
      <c r="AB19" s="3" t="str">
        <f>'[15]Julho'!$J$32</f>
        <v>**</v>
      </c>
      <c r="AC19" s="3" t="str">
        <f>'[15]Julho'!$J$32</f>
        <v>**</v>
      </c>
      <c r="AD19" s="3" t="str">
        <f>'[15]Julho'!$J$33</f>
        <v>**</v>
      </c>
      <c r="AE19" s="3" t="str">
        <f>'[15]Julho'!$J$34</f>
        <v>**</v>
      </c>
      <c r="AF19" s="3" t="str">
        <f>'[15]Julho'!$J$35</f>
        <v>**</v>
      </c>
      <c r="AG19" s="18" t="s">
        <v>21</v>
      </c>
      <c r="AH19" s="2"/>
    </row>
    <row r="20" spans="1:34" ht="16.5" customHeight="1">
      <c r="A20" s="11" t="s">
        <v>15</v>
      </c>
      <c r="B20" s="3">
        <f>'[16]Julho'!$J$5</f>
        <v>27</v>
      </c>
      <c r="C20" s="3">
        <f>'[16]Julho'!$J$6</f>
        <v>29.16</v>
      </c>
      <c r="D20" s="3">
        <f>'[16]Julho'!$J$7</f>
        <v>27</v>
      </c>
      <c r="E20" s="3">
        <f>'[16]Julho'!$J$8</f>
        <v>21.96</v>
      </c>
      <c r="F20" s="3">
        <f>'[16]Julho'!$J$9</f>
        <v>46.8</v>
      </c>
      <c r="G20" s="3">
        <f>'[16]Julho'!$J$10</f>
        <v>34.92</v>
      </c>
      <c r="H20" s="3">
        <f>'[16]Julho'!$J$11</f>
        <v>35.64</v>
      </c>
      <c r="I20" s="3">
        <f>'[16]Julho'!$J$12</f>
        <v>24.12</v>
      </c>
      <c r="J20" s="3">
        <f>'[16]Julho'!$J$13</f>
        <v>33.12</v>
      </c>
      <c r="K20" s="3">
        <f>'[16]Julho'!$J$14</f>
        <v>32.76</v>
      </c>
      <c r="L20" s="3">
        <f>'[16]Julho'!$J$15</f>
        <v>48.6</v>
      </c>
      <c r="M20" s="3">
        <f>'[16]Julho'!$J$16</f>
        <v>41.04</v>
      </c>
      <c r="N20" s="3">
        <f>'[16]Julho'!$J$17</f>
        <v>29.16</v>
      </c>
      <c r="O20" s="3">
        <f>'[16]Julho'!$J$18</f>
        <v>34.56</v>
      </c>
      <c r="P20" s="3">
        <f>'[16]Julho'!$J$19</f>
        <v>37.08</v>
      </c>
      <c r="Q20" s="3">
        <f>'[16]Julho'!$J$20</f>
        <v>46.08</v>
      </c>
      <c r="R20" s="3">
        <f>'[16]Julho'!$J$21</f>
        <v>42.48</v>
      </c>
      <c r="S20" s="3">
        <f>'[16]Julho'!$J$22</f>
        <v>31.32</v>
      </c>
      <c r="T20" s="3">
        <f>'[16]Julho'!$J$23</f>
        <v>28.08</v>
      </c>
      <c r="U20" s="3">
        <f>'[16]Julho'!$J$25</f>
        <v>43.92</v>
      </c>
      <c r="V20" s="3">
        <f>'[16]Julho'!$J$26</f>
        <v>36.72</v>
      </c>
      <c r="W20" s="3">
        <f>'[16]Julho'!$J$27</f>
        <v>35.64</v>
      </c>
      <c r="X20" s="3">
        <f>'[16]Julho'!$J$28</f>
        <v>27</v>
      </c>
      <c r="Y20" s="3">
        <f>'[16]Julho'!$J$29</f>
        <v>24.48</v>
      </c>
      <c r="Z20" s="3">
        <f>'[16]Julho'!$J$30</f>
        <v>34.2</v>
      </c>
      <c r="AA20" s="3">
        <f>'[16]Julho'!$J$31</f>
        <v>30.96</v>
      </c>
      <c r="AB20" s="3">
        <f>'[16]Julho'!$J$32</f>
        <v>28.08</v>
      </c>
      <c r="AC20" s="3">
        <f>'[16]Julho'!$J$32</f>
        <v>28.08</v>
      </c>
      <c r="AD20" s="3">
        <f>'[16]Julho'!$J$33</f>
        <v>29.52</v>
      </c>
      <c r="AE20" s="3">
        <f>'[16]Julho'!$J$34</f>
        <v>22.32</v>
      </c>
      <c r="AF20" s="3">
        <f>'[16]Julho'!$J$35</f>
        <v>31.32</v>
      </c>
      <c r="AG20" s="18">
        <f t="shared" si="1"/>
        <v>48.6</v>
      </c>
      <c r="AH20" s="2"/>
    </row>
    <row r="21" spans="1:34" ht="16.5" customHeight="1">
      <c r="A21" s="11" t="s">
        <v>16</v>
      </c>
      <c r="B21" s="25">
        <f>'[17]Julho'!$J$5</f>
        <v>30.24</v>
      </c>
      <c r="C21" s="25">
        <f>'[17]Julho'!$J$6</f>
        <v>19.08</v>
      </c>
      <c r="D21" s="25">
        <f>'[17]Julho'!$J$7</f>
        <v>12.96</v>
      </c>
      <c r="E21" s="25">
        <f>'[17]Julho'!$J$8</f>
        <v>30.24</v>
      </c>
      <c r="F21" s="25">
        <f>'[17]Julho'!$J$9</f>
        <v>47.16</v>
      </c>
      <c r="G21" s="25">
        <f>'[17]Julho'!$J$10</f>
        <v>47.16</v>
      </c>
      <c r="H21" s="25">
        <f>'[17]Julho'!$J$11</f>
        <v>42.48</v>
      </c>
      <c r="I21" s="25">
        <f>'[17]Julho'!$J$12</f>
        <v>28.08</v>
      </c>
      <c r="J21" s="25">
        <f>'[17]Julho'!$J$13</f>
        <v>14.04</v>
      </c>
      <c r="K21" s="25">
        <f>'[17]Julho'!$J$14</f>
        <v>29.16</v>
      </c>
      <c r="L21" s="25">
        <f>'[17]Julho'!$J$15</f>
        <v>38.88</v>
      </c>
      <c r="M21" s="25">
        <f>'[17]Julho'!$J$16</f>
        <v>48.6</v>
      </c>
      <c r="N21" s="25">
        <f>'[17]Julho'!$J$17</f>
        <v>38.52</v>
      </c>
      <c r="O21" s="25">
        <f>'[17]Julho'!$J$18</f>
        <v>25.92</v>
      </c>
      <c r="P21" s="25">
        <f>'[17]Julho'!$J$19</f>
        <v>28.8</v>
      </c>
      <c r="Q21" s="25">
        <f>'[17]Julho'!$J$20</f>
        <v>48.96</v>
      </c>
      <c r="R21" s="25">
        <f>'[17]Julho'!$J$21</f>
        <v>60.48</v>
      </c>
      <c r="S21" s="25">
        <f>'[17]Julho'!$J$22</f>
        <v>44.28</v>
      </c>
      <c r="T21" s="25">
        <f>'[17]Julho'!$J$23</f>
        <v>28.08</v>
      </c>
      <c r="U21" s="25">
        <f>'[17]Julho'!$J$25</f>
        <v>61.56</v>
      </c>
      <c r="V21" s="25">
        <f>'[17]Julho'!$J$26</f>
        <v>41.4</v>
      </c>
      <c r="W21" s="25">
        <f>'[17]Julho'!$J$27</f>
        <v>33.84</v>
      </c>
      <c r="X21" s="25">
        <f>'[17]Julho'!$J$28</f>
        <v>38.16</v>
      </c>
      <c r="Y21" s="25">
        <f>'[17]Julho'!$J$29</f>
        <v>25.2</v>
      </c>
      <c r="Z21" s="25">
        <f>'[17]Julho'!$J$30</f>
        <v>25.56</v>
      </c>
      <c r="AA21" s="25">
        <f>'[17]Julho'!$J$31</f>
        <v>45.72</v>
      </c>
      <c r="AB21" s="25">
        <f>'[17]Julho'!$J$32</f>
        <v>23.04</v>
      </c>
      <c r="AC21" s="25">
        <f>'[17]Julho'!$J$32</f>
        <v>23.04</v>
      </c>
      <c r="AD21" s="25">
        <f>'[17]Julho'!$J$33</f>
        <v>26.64</v>
      </c>
      <c r="AE21" s="25">
        <f>'[17]Julho'!$J$34</f>
        <v>29.16</v>
      </c>
      <c r="AF21" s="25">
        <f>'[17]Julho'!$J$35</f>
        <v>27.36</v>
      </c>
      <c r="AG21" s="18">
        <f t="shared" si="1"/>
        <v>61.56</v>
      </c>
      <c r="AH21" s="2"/>
    </row>
    <row r="22" spans="1:34" ht="16.5" customHeight="1">
      <c r="A22" s="11" t="s">
        <v>17</v>
      </c>
      <c r="B22" s="3">
        <f>'[18]Julho'!$J$5</f>
        <v>24.48</v>
      </c>
      <c r="C22" s="3">
        <f>'[18]Julho'!$J$6</f>
        <v>23.76</v>
      </c>
      <c r="D22" s="3">
        <f>'[18]Julho'!$J$7</f>
        <v>21.24</v>
      </c>
      <c r="E22" s="3">
        <f>'[18]Julho'!$J$8</f>
        <v>16.92</v>
      </c>
      <c r="F22" s="3">
        <f>'[18]Julho'!$J$9</f>
        <v>37.8</v>
      </c>
      <c r="G22" s="3">
        <f>'[18]Julho'!$J$10</f>
        <v>37.08</v>
      </c>
      <c r="H22" s="3">
        <f>'[18]Julho'!$J$11</f>
        <v>32.4</v>
      </c>
      <c r="I22" s="3">
        <f>'[18]Julho'!$J$12</f>
        <v>29.88</v>
      </c>
      <c r="J22" s="3">
        <f>'[18]Julho'!$J$13</f>
        <v>32.04</v>
      </c>
      <c r="K22" s="3">
        <f>'[18]Julho'!$J$14</f>
        <v>28.08</v>
      </c>
      <c r="L22" s="3">
        <f>'[18]Julho'!$J$15</f>
        <v>28.8</v>
      </c>
      <c r="M22" s="3">
        <f>'[18]Julho'!$J$16</f>
        <v>39.24</v>
      </c>
      <c r="N22" s="3">
        <f>'[18]Julho'!$J$17</f>
        <v>33.84</v>
      </c>
      <c r="O22" s="3">
        <f>'[18]Julho'!$J$18</f>
        <v>30.24</v>
      </c>
      <c r="P22" s="3">
        <f>'[18]Julho'!$J$19</f>
        <v>36.72</v>
      </c>
      <c r="Q22" s="3">
        <f>'[18]Julho'!$J$20</f>
        <v>38.88</v>
      </c>
      <c r="R22" s="3">
        <f>'[18]Julho'!$J$21</f>
        <v>45.72</v>
      </c>
      <c r="S22" s="3">
        <f>'[18]Julho'!$J$22</f>
        <v>38.52</v>
      </c>
      <c r="T22" s="3">
        <f>'[18]Julho'!$J$23</f>
        <v>31.68</v>
      </c>
      <c r="U22" s="3">
        <f>'[18]Julho'!$J$25</f>
        <v>39.6</v>
      </c>
      <c r="V22" s="3">
        <f>'[18]Julho'!$J$26</f>
        <v>47.52</v>
      </c>
      <c r="W22" s="3">
        <f>'[18]Julho'!$J$27</f>
        <v>38.52</v>
      </c>
      <c r="X22" s="3">
        <f>'[18]Julho'!$J$28</f>
        <v>35.64</v>
      </c>
      <c r="Y22" s="3">
        <f>'[18]Julho'!$J$29</f>
        <v>20.88</v>
      </c>
      <c r="Z22" s="3">
        <f>'[18]Julho'!$J$30</f>
        <v>24.48</v>
      </c>
      <c r="AA22" s="3">
        <f>'[18]Julho'!$J$31</f>
        <v>31.68</v>
      </c>
      <c r="AB22" s="3">
        <f>'[18]Julho'!$J$32</f>
        <v>33.48</v>
      </c>
      <c r="AC22" s="3">
        <f>'[18]Julho'!$J$32</f>
        <v>33.48</v>
      </c>
      <c r="AD22" s="3">
        <f>'[18]Julho'!$J$33</f>
        <v>33.12</v>
      </c>
      <c r="AE22" s="3">
        <f>'[18]Julho'!$J$34</f>
        <v>34.92</v>
      </c>
      <c r="AF22" s="3">
        <f>'[18]Julho'!$J$35</f>
        <v>30.6</v>
      </c>
      <c r="AG22" s="18">
        <f t="shared" si="1"/>
        <v>47.52</v>
      </c>
      <c r="AH22" s="2"/>
    </row>
    <row r="23" spans="1:34" ht="16.5" customHeight="1">
      <c r="A23" s="11" t="s">
        <v>18</v>
      </c>
      <c r="B23" s="3">
        <f>'[19]Julho'!$J$5</f>
        <v>31.32</v>
      </c>
      <c r="C23" s="3">
        <f>'[19]Julho'!$J$6</f>
        <v>21.24</v>
      </c>
      <c r="D23" s="3">
        <f>'[19]Julho'!$J$7</f>
        <v>30.6</v>
      </c>
      <c r="E23" s="3">
        <f>'[19]Julho'!$J$8</f>
        <v>32.4</v>
      </c>
      <c r="F23" s="3">
        <f>'[19]Julho'!$J$9</f>
        <v>37.08</v>
      </c>
      <c r="G23" s="3">
        <f>'[19]Julho'!$J$10</f>
        <v>38.16</v>
      </c>
      <c r="H23" s="3">
        <f>'[19]Julho'!$J$11</f>
        <v>31.68</v>
      </c>
      <c r="I23" s="3">
        <f>'[19]Julho'!$J$12</f>
        <v>34.92</v>
      </c>
      <c r="J23" s="3">
        <f>'[19]Julho'!$J$13</f>
        <v>34.2</v>
      </c>
      <c r="K23" s="3">
        <f>'[19]Julho'!$J$14</f>
        <v>39.96</v>
      </c>
      <c r="L23" s="3">
        <f>'[19]Julho'!$J$15</f>
        <v>37.8</v>
      </c>
      <c r="M23" s="3">
        <f>'[19]Julho'!$J$16</f>
        <v>33.12</v>
      </c>
      <c r="N23" s="3">
        <f>'[19]Julho'!$J$17</f>
        <v>30.96</v>
      </c>
      <c r="O23" s="3">
        <f>'[19]Julho'!$J$18</f>
        <v>34.92</v>
      </c>
      <c r="P23" s="3">
        <f>'[19]Julho'!$J$19</f>
        <v>43.56</v>
      </c>
      <c r="Q23" s="3">
        <f>'[19]Julho'!$J$20</f>
        <v>39.96</v>
      </c>
      <c r="R23" s="3">
        <f>'[19]Julho'!$J$21</f>
        <v>48.6</v>
      </c>
      <c r="S23" s="3">
        <f>'[19]Julho'!$J$22</f>
        <v>38.52</v>
      </c>
      <c r="T23" s="3">
        <f>'[19]Julho'!$J$23</f>
        <v>39.24</v>
      </c>
      <c r="U23" s="3">
        <f>'[19]Julho'!$J$25</f>
        <v>36</v>
      </c>
      <c r="V23" s="3">
        <f>'[19]Julho'!$J$26</f>
        <v>57.96</v>
      </c>
      <c r="W23" s="3">
        <f>'[19]Julho'!$J$27</f>
        <v>42.12</v>
      </c>
      <c r="X23" s="3">
        <f>'[19]Julho'!$J$28</f>
        <v>25.2</v>
      </c>
      <c r="Y23" s="3">
        <f>'[19]Julho'!$J$29</f>
        <v>28.08</v>
      </c>
      <c r="Z23" s="3">
        <f>'[19]Julho'!$J$30</f>
        <v>46.44</v>
      </c>
      <c r="AA23" s="3">
        <f>'[19]Julho'!$J$31</f>
        <v>53.64</v>
      </c>
      <c r="AB23" s="3">
        <f>'[19]Julho'!$J$32</f>
        <v>28.08</v>
      </c>
      <c r="AC23" s="3">
        <f>'[19]Julho'!$J$32</f>
        <v>28.08</v>
      </c>
      <c r="AD23" s="3">
        <f>'[19]Julho'!$J$33</f>
        <v>38.16</v>
      </c>
      <c r="AE23" s="3">
        <f>'[19]Julho'!$J$34</f>
        <v>43.56</v>
      </c>
      <c r="AF23" s="3">
        <f>'[19]Julho'!$J$35</f>
        <v>34.92</v>
      </c>
      <c r="AG23" s="18">
        <f t="shared" si="1"/>
        <v>57.96</v>
      </c>
      <c r="AH23" s="2"/>
    </row>
    <row r="24" spans="1:34" ht="16.5" customHeight="1">
      <c r="A24" s="11" t="s">
        <v>19</v>
      </c>
      <c r="B24" s="3">
        <f>'[20]Julho'!$J$5</f>
        <v>24.12</v>
      </c>
      <c r="C24" s="3">
        <f>'[20]Julho'!$J$6</f>
        <v>25.92</v>
      </c>
      <c r="D24" s="3">
        <f>'[20]Julho'!$J$7</f>
        <v>19.08</v>
      </c>
      <c r="E24" s="3">
        <f>'[20]Julho'!$J$8</f>
        <v>24.84</v>
      </c>
      <c r="F24" s="3">
        <f>'[20]Julho'!$J$9</f>
        <v>45</v>
      </c>
      <c r="G24" s="3">
        <f>'[20]Julho'!$J$10</f>
        <v>36.72</v>
      </c>
      <c r="H24" s="3">
        <f>'[20]Julho'!$J$11</f>
        <v>38.88</v>
      </c>
      <c r="I24" s="3">
        <f>'[20]Julho'!$J$12</f>
        <v>23.76</v>
      </c>
      <c r="J24" s="3">
        <f>'[20]Julho'!$J$13</f>
        <v>32.04</v>
      </c>
      <c r="K24" s="3">
        <f>'[20]Julho'!$J$14</f>
        <v>36</v>
      </c>
      <c r="L24" s="3">
        <f>'[20]Julho'!$J$15</f>
        <v>45</v>
      </c>
      <c r="M24" s="3">
        <f>'[20]Julho'!$J$16</f>
        <v>45.72</v>
      </c>
      <c r="N24" s="3">
        <f>'[20]Julho'!$J$17</f>
        <v>38.52</v>
      </c>
      <c r="O24" s="3">
        <f>'[20]Julho'!$J$18</f>
        <v>37.08</v>
      </c>
      <c r="P24" s="3">
        <f>'[20]Julho'!$J$19</f>
        <v>40.68</v>
      </c>
      <c r="Q24" s="3">
        <f>'[20]Julho'!$J$20</f>
        <v>49.32</v>
      </c>
      <c r="R24" s="3">
        <f>'[20]Julho'!$J$21</f>
        <v>47.52</v>
      </c>
      <c r="S24" s="3">
        <f>'[20]Julho'!$J$22</f>
        <v>32.4</v>
      </c>
      <c r="T24" s="3">
        <f>'[20]Julho'!$J$23</f>
        <v>33.48</v>
      </c>
      <c r="U24" s="3">
        <f>'[20]Julho'!$J$25</f>
        <v>52.92</v>
      </c>
      <c r="V24" s="3">
        <f>'[20]Julho'!$J$26</f>
        <v>47.52</v>
      </c>
      <c r="W24" s="3">
        <f>'[20]Julho'!$J$27</f>
        <v>37.08</v>
      </c>
      <c r="X24" s="3">
        <f>'[20]Julho'!$J$28</f>
        <v>30.24</v>
      </c>
      <c r="Y24" s="3">
        <f>'[20]Julho'!$J$29</f>
        <v>32.4</v>
      </c>
      <c r="Z24" s="3">
        <f>'[20]Julho'!$J$30</f>
        <v>35.64</v>
      </c>
      <c r="AA24" s="3">
        <f>'[20]Julho'!$J$31</f>
        <v>38.88</v>
      </c>
      <c r="AB24" s="25">
        <f>'[20]Julho'!$J$32</f>
        <v>43.56</v>
      </c>
      <c r="AC24" s="25">
        <f>'[20]Julho'!$J$32</f>
        <v>43.56</v>
      </c>
      <c r="AD24" s="25">
        <f>'[20]Julho'!$J$33</f>
        <v>46.8</v>
      </c>
      <c r="AE24" s="25">
        <f>'[20]Julho'!$J$34</f>
        <v>27</v>
      </c>
      <c r="AF24" s="25">
        <f>'[20]Julho'!$J$35</f>
        <v>27.72</v>
      </c>
      <c r="AG24" s="18">
        <f t="shared" si="1"/>
        <v>52.92</v>
      </c>
      <c r="AH24" s="2"/>
    </row>
    <row r="25" spans="1:34" ht="16.5" customHeight="1">
      <c r="A25" s="11" t="s">
        <v>20</v>
      </c>
      <c r="B25" s="16">
        <f>'[21]Julho'!$J$5</f>
        <v>19.8</v>
      </c>
      <c r="C25" s="16">
        <f>'[21]Julho'!$J$6</f>
        <v>14.04</v>
      </c>
      <c r="D25" s="16">
        <f>'[21]Julho'!$J$7</f>
        <v>23.04</v>
      </c>
      <c r="E25" s="16">
        <f>'[21]Julho'!$J$8</f>
        <v>18.72</v>
      </c>
      <c r="F25" s="16">
        <f>'[21]Julho'!$J$9</f>
        <v>26.28</v>
      </c>
      <c r="G25" s="16">
        <f>'[21]Julho'!$J$10</f>
        <v>32.04</v>
      </c>
      <c r="H25" s="16">
        <f>'[21]Julho'!$J$11</f>
        <v>21.96</v>
      </c>
      <c r="I25" s="16">
        <f>'[21]Julho'!$J$12</f>
        <v>26.64</v>
      </c>
      <c r="J25" s="16">
        <f>'[21]Julho'!$J$13</f>
        <v>28.08</v>
      </c>
      <c r="K25" s="16">
        <f>'[21]Julho'!$J$14</f>
        <v>22.68</v>
      </c>
      <c r="L25" s="16">
        <f>'[21]Julho'!$J$15</f>
        <v>24.84</v>
      </c>
      <c r="M25" s="16">
        <f>'[21]Julho'!$J$16</f>
        <v>33.12</v>
      </c>
      <c r="N25" s="16">
        <f>'[21]Julho'!$J$17</f>
        <v>24.48</v>
      </c>
      <c r="O25" s="16">
        <f>'[21]Julho'!$J$18</f>
        <v>37.08</v>
      </c>
      <c r="P25" s="16">
        <f>'[21]Julho'!$J$19</f>
        <v>26.28</v>
      </c>
      <c r="Q25" s="16">
        <f>'[21]Julho'!$J$20</f>
        <v>28.08</v>
      </c>
      <c r="R25" s="16">
        <f>'[21]Julho'!$J$21</f>
        <v>29.52</v>
      </c>
      <c r="S25" s="16">
        <f>'[21]Julho'!$J$22</f>
        <v>23.4</v>
      </c>
      <c r="T25" s="16">
        <f>'[21]Julho'!$J$23</f>
        <v>26.28</v>
      </c>
      <c r="U25" s="16">
        <f>'[21]Julho'!$J$25</f>
        <v>27</v>
      </c>
      <c r="V25" s="16">
        <f>'[21]Julho'!$J$26</f>
        <v>30.24</v>
      </c>
      <c r="W25" s="16">
        <f>'[21]Julho'!$J$27</f>
        <v>21.96</v>
      </c>
      <c r="X25" s="16">
        <f>'[21]Julho'!$J$28</f>
        <v>31.68</v>
      </c>
      <c r="Y25" s="16">
        <f>'[21]Julho'!$J$29</f>
        <v>19.8</v>
      </c>
      <c r="Z25" s="16">
        <f>'[21]Julho'!$J$30</f>
        <v>37.08</v>
      </c>
      <c r="AA25" s="3">
        <f>'[21]Julho'!$J$31</f>
        <v>0</v>
      </c>
      <c r="AB25" s="3">
        <f>'[21]Julho'!$J$32</f>
        <v>0</v>
      </c>
      <c r="AC25" s="3">
        <f>'[21]Julho'!$J$32</f>
        <v>0</v>
      </c>
      <c r="AD25" s="3">
        <f>'[21]Julho'!$J$33</f>
        <v>0</v>
      </c>
      <c r="AE25" s="3">
        <f>'[21]Julho'!$J$34</f>
        <v>0</v>
      </c>
      <c r="AF25" s="3">
        <f>'[21]Julho'!$J$35</f>
        <v>0</v>
      </c>
      <c r="AG25" s="27">
        <f t="shared" si="1"/>
        <v>37.08</v>
      </c>
      <c r="AH25" s="2"/>
    </row>
    <row r="26" spans="1:34" s="6" customFormat="1" ht="16.5" customHeight="1">
      <c r="A26" s="15" t="s">
        <v>39</v>
      </c>
      <c r="B26" s="23">
        <f>MAX(B5:B25)</f>
        <v>39.6</v>
      </c>
      <c r="C26" s="23">
        <f aca="true" t="shared" si="2" ref="C26:AF26">MAX(C5:C25)</f>
        <v>34.56</v>
      </c>
      <c r="D26" s="23">
        <f t="shared" si="2"/>
        <v>30.6</v>
      </c>
      <c r="E26" s="23">
        <f t="shared" si="2"/>
        <v>32.4</v>
      </c>
      <c r="F26" s="23">
        <f t="shared" si="2"/>
        <v>51.48</v>
      </c>
      <c r="G26" s="23">
        <f t="shared" si="2"/>
        <v>47.16</v>
      </c>
      <c r="H26" s="23">
        <f t="shared" si="2"/>
        <v>42.48</v>
      </c>
      <c r="I26" s="23">
        <f t="shared" si="2"/>
        <v>42.84</v>
      </c>
      <c r="J26" s="23">
        <f t="shared" si="2"/>
        <v>36.36</v>
      </c>
      <c r="K26" s="23">
        <f t="shared" si="2"/>
        <v>41.4</v>
      </c>
      <c r="L26" s="23">
        <f t="shared" si="2"/>
        <v>48.6</v>
      </c>
      <c r="M26" s="23">
        <f t="shared" si="2"/>
        <v>48.6</v>
      </c>
      <c r="N26" s="23">
        <f t="shared" si="2"/>
        <v>44.28</v>
      </c>
      <c r="O26" s="23">
        <f t="shared" si="2"/>
        <v>45.36</v>
      </c>
      <c r="P26" s="23">
        <f t="shared" si="2"/>
        <v>46.8</v>
      </c>
      <c r="Q26" s="23">
        <f t="shared" si="2"/>
        <v>53.64</v>
      </c>
      <c r="R26" s="23">
        <f t="shared" si="2"/>
        <v>60.48</v>
      </c>
      <c r="S26" s="23">
        <f t="shared" si="2"/>
        <v>44.28</v>
      </c>
      <c r="T26" s="23">
        <f t="shared" si="2"/>
        <v>39.24</v>
      </c>
      <c r="U26" s="23">
        <f t="shared" si="2"/>
        <v>61.56</v>
      </c>
      <c r="V26" s="23">
        <f t="shared" si="2"/>
        <v>57.96</v>
      </c>
      <c r="W26" s="23">
        <f t="shared" si="2"/>
        <v>52.2</v>
      </c>
      <c r="X26" s="23">
        <f t="shared" si="2"/>
        <v>63.72</v>
      </c>
      <c r="Y26" s="23">
        <f t="shared" si="2"/>
        <v>48.96</v>
      </c>
      <c r="Z26" s="23">
        <f t="shared" si="2"/>
        <v>46.44</v>
      </c>
      <c r="AA26" s="23">
        <f t="shared" si="2"/>
        <v>53.64</v>
      </c>
      <c r="AB26" s="23">
        <f t="shared" si="2"/>
        <v>45.72</v>
      </c>
      <c r="AC26" s="23">
        <f t="shared" si="2"/>
        <v>43.56</v>
      </c>
      <c r="AD26" s="23">
        <f t="shared" si="2"/>
        <v>46.8</v>
      </c>
      <c r="AE26" s="23">
        <f t="shared" si="2"/>
        <v>43.56</v>
      </c>
      <c r="AF26" s="23">
        <f t="shared" si="2"/>
        <v>36.36</v>
      </c>
      <c r="AG26" s="19">
        <f>AVERAGE(AG5:AG25)</f>
        <v>49.626</v>
      </c>
      <c r="AH26" s="21"/>
    </row>
    <row r="27" spans="1:34" ht="12.75">
      <c r="A27" s="54" t="s">
        <v>49</v>
      </c>
      <c r="AG27" s="20"/>
      <c r="AH27" s="2"/>
    </row>
    <row r="28" spans="1:34" ht="12.75">
      <c r="A28" s="53" t="s">
        <v>50</v>
      </c>
      <c r="AG28" s="20"/>
      <c r="AH28" s="2"/>
    </row>
    <row r="29" spans="33:34" ht="12.75">
      <c r="AG29" s="20"/>
      <c r="AH29" s="2"/>
    </row>
    <row r="30" spans="33:34" ht="12.75">
      <c r="AG30" s="20"/>
      <c r="AH30" s="2"/>
    </row>
    <row r="31" spans="33:34" ht="12.75">
      <c r="AG31" s="20"/>
      <c r="AH31" s="2"/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2009-03-13T14:30:38Z</cp:lastPrinted>
  <dcterms:created xsi:type="dcterms:W3CDTF">2008-08-15T13:32:29Z</dcterms:created>
  <dcterms:modified xsi:type="dcterms:W3CDTF">2013-11-05T14:51:31Z</dcterms:modified>
  <cp:category/>
  <cp:version/>
  <cp:contentType/>
  <cp:contentStatus/>
</cp:coreProperties>
</file>