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1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<sst xmlns="http://schemas.openxmlformats.org/spreadsheetml/2006/main" count="408" uniqueCount="54">
  <si>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</si>
  <si>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</si>
  <si>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</si>
  <si>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</si>
  <si>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</si>
  <si>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</si>
  <si>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</si>
  <si>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</si>
  <si>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</si>
  <si>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</si>
  <si>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</si>
  <si>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</si>
  <si>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</si>
  <si>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</si>
  <si>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</si>
  <si>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</si>
  <si>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</si>
  <si>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</si>
  <si>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</si>
  <si>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</si>
  <si>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</si>
  <si>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</si>
  <si>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</si>
  <si>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</si>
  <si>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</si>
  <si>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</si>
  <si>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</si>
  <si>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</si>
  <si>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</si>
  <si>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</si>
  <si>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</si>
  <si>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Outubro/2008</t>
  </si>
  <si>
    <t>Sidrolândia</t>
  </si>
  <si>
    <t>**</t>
  </si>
  <si>
    <t>NE</t>
  </si>
  <si>
    <t>SE</t>
  </si>
  <si>
    <t>NO</t>
  </si>
  <si>
    <t>N</t>
  </si>
  <si>
    <t>SO</t>
  </si>
  <si>
    <t>Rajada do Vento</t>
  </si>
  <si>
    <t>Máxima Registrada</t>
  </si>
  <si>
    <t>Média Registrada</t>
  </si>
  <si>
    <t>Mínima Registrada</t>
  </si>
  <si>
    <t>Maior Ocorrência</t>
  </si>
  <si>
    <t>Acumulada</t>
  </si>
  <si>
    <t>Média</t>
  </si>
  <si>
    <t>Mês</t>
  </si>
  <si>
    <t>Máxima</t>
  </si>
  <si>
    <t>Mínima</t>
  </si>
  <si>
    <t>Maior Ocorrência no Estado</t>
  </si>
  <si>
    <t>Maior Ocorrência Dia</t>
  </si>
  <si>
    <t>Total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</si>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</sst>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1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B5">
            <v>24.483333333333338</v>
          </cell>
          <cell r="C5">
            <v>33.8</v>
          </cell>
          <cell r="D5">
            <v>18</v>
          </cell>
          <cell r="E5">
            <v>77.95833333333333</v>
          </cell>
          <cell r="F5">
            <v>97</v>
          </cell>
          <cell r="G5">
            <v>43</v>
          </cell>
          <cell r="H5">
            <v>27.36</v>
          </cell>
          <cell r="I5" t="str">
            <v>SO</v>
          </cell>
          <cell r="J5">
            <v>56.52</v>
          </cell>
          <cell r="K5">
            <v>0</v>
          </cell>
        </row>
        <row r="6">
          <cell r="B6">
            <v>23.2625</v>
          </cell>
          <cell r="C6">
            <v>29.3</v>
          </cell>
          <cell r="D6">
            <v>19.4</v>
          </cell>
          <cell r="E6">
            <v>71.79166666666667</v>
          </cell>
          <cell r="F6">
            <v>96</v>
          </cell>
          <cell r="G6">
            <v>32</v>
          </cell>
          <cell r="H6">
            <v>14.04</v>
          </cell>
          <cell r="I6" t="str">
            <v>SE</v>
          </cell>
          <cell r="J6">
            <v>41.04</v>
          </cell>
          <cell r="K6">
            <v>1.6</v>
          </cell>
        </row>
        <row r="7">
          <cell r="B7">
            <v>22.808333333333334</v>
          </cell>
          <cell r="C7">
            <v>28.3</v>
          </cell>
          <cell r="D7">
            <v>17.8</v>
          </cell>
          <cell r="E7">
            <v>67.58333333333333</v>
          </cell>
          <cell r="F7">
            <v>85</v>
          </cell>
          <cell r="G7">
            <v>56</v>
          </cell>
          <cell r="H7">
            <v>12.96</v>
          </cell>
          <cell r="I7" t="str">
            <v>NE</v>
          </cell>
          <cell r="J7">
            <v>30.24</v>
          </cell>
          <cell r="K7">
            <v>0</v>
          </cell>
        </row>
        <row r="8">
          <cell r="B8">
            <v>23.870833333333337</v>
          </cell>
          <cell r="C8">
            <v>27.8</v>
          </cell>
          <cell r="D8">
            <v>18.2</v>
          </cell>
          <cell r="E8">
            <v>77.16666666666667</v>
          </cell>
          <cell r="F8">
            <v>94</v>
          </cell>
          <cell r="G8">
            <v>57</v>
          </cell>
          <cell r="H8">
            <v>37.8</v>
          </cell>
          <cell r="I8" t="str">
            <v>NO</v>
          </cell>
          <cell r="J8">
            <v>59.76</v>
          </cell>
          <cell r="K8">
            <v>2.6</v>
          </cell>
        </row>
        <row r="9">
          <cell r="B9">
            <v>18.15</v>
          </cell>
          <cell r="C9">
            <v>20.8</v>
          </cell>
          <cell r="D9">
            <v>16.3</v>
          </cell>
          <cell r="E9">
            <v>85.45833333333333</v>
          </cell>
          <cell r="F9">
            <v>97</v>
          </cell>
          <cell r="G9">
            <v>64</v>
          </cell>
          <cell r="H9">
            <v>16.56</v>
          </cell>
          <cell r="I9" t="str">
            <v>SO</v>
          </cell>
          <cell r="J9">
            <v>36.36</v>
          </cell>
          <cell r="K9">
            <v>13.8</v>
          </cell>
        </row>
        <row r="10">
          <cell r="B10">
            <v>18.42083333333333</v>
          </cell>
          <cell r="C10">
            <v>24.8</v>
          </cell>
          <cell r="D10">
            <v>13.7</v>
          </cell>
          <cell r="E10">
            <v>69.95833333333333</v>
          </cell>
          <cell r="F10">
            <v>92</v>
          </cell>
          <cell r="G10">
            <v>40</v>
          </cell>
          <cell r="H10">
            <v>11.52</v>
          </cell>
          <cell r="I10" t="str">
            <v>SO</v>
          </cell>
          <cell r="J10">
            <v>23.4</v>
          </cell>
          <cell r="K10">
            <v>0</v>
          </cell>
        </row>
        <row r="11">
          <cell r="B11">
            <v>20.208333333333332</v>
          </cell>
          <cell r="C11">
            <v>28.4</v>
          </cell>
          <cell r="D11">
            <v>11.8</v>
          </cell>
          <cell r="E11">
            <v>54.375</v>
          </cell>
          <cell r="F11">
            <v>90</v>
          </cell>
          <cell r="G11">
            <v>22</v>
          </cell>
          <cell r="H11">
            <v>20.52</v>
          </cell>
          <cell r="I11" t="str">
            <v>SE</v>
          </cell>
          <cell r="J11">
            <v>36.36</v>
          </cell>
          <cell r="K11">
            <v>0</v>
          </cell>
        </row>
        <row r="12">
          <cell r="B12">
            <v>20.633333333333333</v>
          </cell>
          <cell r="C12">
            <v>27.7</v>
          </cell>
          <cell r="D12">
            <v>13.9</v>
          </cell>
          <cell r="E12">
            <v>53.625</v>
          </cell>
          <cell r="F12">
            <v>69</v>
          </cell>
          <cell r="G12">
            <v>34</v>
          </cell>
          <cell r="H12">
            <v>16.56</v>
          </cell>
          <cell r="I12" t="str">
            <v>SE</v>
          </cell>
          <cell r="J12">
            <v>28.8</v>
          </cell>
          <cell r="K12">
            <v>0</v>
          </cell>
        </row>
        <row r="13">
          <cell r="B13">
            <v>19.7625</v>
          </cell>
          <cell r="C13">
            <v>27.8</v>
          </cell>
          <cell r="D13">
            <v>12.1</v>
          </cell>
          <cell r="E13">
            <v>66.79166666666667</v>
          </cell>
          <cell r="F13">
            <v>92</v>
          </cell>
          <cell r="G13">
            <v>43</v>
          </cell>
          <cell r="H13">
            <v>28.8</v>
          </cell>
          <cell r="I13" t="str">
            <v>NE</v>
          </cell>
          <cell r="J13">
            <v>43.2</v>
          </cell>
          <cell r="K13">
            <v>0</v>
          </cell>
        </row>
        <row r="14">
          <cell r="B14">
            <v>21.57916666666667</v>
          </cell>
          <cell r="C14">
            <v>30.2</v>
          </cell>
          <cell r="D14">
            <v>15.2</v>
          </cell>
          <cell r="E14">
            <v>71.04166666666667</v>
          </cell>
          <cell r="F14">
            <v>90</v>
          </cell>
          <cell r="G14">
            <v>45</v>
          </cell>
          <cell r="H14">
            <v>24.12</v>
          </cell>
          <cell r="I14" t="str">
            <v>NE</v>
          </cell>
          <cell r="J14">
            <v>42.12</v>
          </cell>
          <cell r="K14">
            <v>0</v>
          </cell>
        </row>
        <row r="15">
          <cell r="B15">
            <v>21.470833333333335</v>
          </cell>
          <cell r="C15">
            <v>28.3</v>
          </cell>
          <cell r="D15">
            <v>17.1</v>
          </cell>
          <cell r="E15">
            <v>80.16666666666667</v>
          </cell>
          <cell r="F15">
            <v>96</v>
          </cell>
          <cell r="G15">
            <v>51</v>
          </cell>
          <cell r="H15">
            <v>18.36</v>
          </cell>
          <cell r="I15" t="str">
            <v>NE</v>
          </cell>
          <cell r="J15">
            <v>49.68</v>
          </cell>
          <cell r="K15">
            <v>2.8</v>
          </cell>
        </row>
        <row r="16">
          <cell r="B16">
            <v>24.3</v>
          </cell>
          <cell r="C16">
            <v>33.7</v>
          </cell>
          <cell r="D16">
            <v>17.5</v>
          </cell>
          <cell r="E16">
            <v>70.45833333333333</v>
          </cell>
          <cell r="F16">
            <v>97</v>
          </cell>
          <cell r="G16">
            <v>33</v>
          </cell>
          <cell r="H16">
            <v>16.92</v>
          </cell>
          <cell r="I16" t="str">
            <v>NE</v>
          </cell>
          <cell r="J16">
            <v>37.44</v>
          </cell>
          <cell r="K16">
            <v>0</v>
          </cell>
        </row>
        <row r="17">
          <cell r="B17">
            <v>27.179166666666664</v>
          </cell>
          <cell r="C17">
            <v>36.1</v>
          </cell>
          <cell r="D17">
            <v>19.3</v>
          </cell>
          <cell r="E17">
            <v>59.791666666666664</v>
          </cell>
          <cell r="F17">
            <v>94</v>
          </cell>
          <cell r="G17">
            <v>27</v>
          </cell>
          <cell r="H17">
            <v>20.16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27.458333333333332</v>
          </cell>
          <cell r="C18">
            <v>36.7</v>
          </cell>
          <cell r="D18">
            <v>20.6</v>
          </cell>
          <cell r="E18">
            <v>58.375</v>
          </cell>
          <cell r="F18">
            <v>83</v>
          </cell>
          <cell r="G18">
            <v>28</v>
          </cell>
          <cell r="H18">
            <v>18.36</v>
          </cell>
          <cell r="I18" t="str">
            <v>NE</v>
          </cell>
          <cell r="J18">
            <v>38.88</v>
          </cell>
          <cell r="K18">
            <v>0</v>
          </cell>
        </row>
        <row r="19">
          <cell r="B19">
            <v>27.108333333333334</v>
          </cell>
          <cell r="C19">
            <v>37.2</v>
          </cell>
          <cell r="D19">
            <v>20.3</v>
          </cell>
          <cell r="E19">
            <v>64.54166666666667</v>
          </cell>
          <cell r="F19">
            <v>96</v>
          </cell>
          <cell r="G19">
            <v>24</v>
          </cell>
          <cell r="H19">
            <v>18.72</v>
          </cell>
          <cell r="I19" t="str">
            <v>NE</v>
          </cell>
          <cell r="J19">
            <v>49.68</v>
          </cell>
          <cell r="K19">
            <v>0</v>
          </cell>
        </row>
        <row r="20">
          <cell r="B20">
            <v>25.020833333333332</v>
          </cell>
          <cell r="C20">
            <v>31.3</v>
          </cell>
          <cell r="D20">
            <v>20.8</v>
          </cell>
          <cell r="E20">
            <v>71.83333333333333</v>
          </cell>
          <cell r="F20">
            <v>92</v>
          </cell>
          <cell r="G20">
            <v>42</v>
          </cell>
          <cell r="H20">
            <v>30.96</v>
          </cell>
          <cell r="I20" t="str">
            <v>SE</v>
          </cell>
          <cell r="J20">
            <v>47.88</v>
          </cell>
          <cell r="K20">
            <v>1.2</v>
          </cell>
        </row>
        <row r="21">
          <cell r="B21">
            <v>24.05416666666667</v>
          </cell>
          <cell r="C21">
            <v>31.4</v>
          </cell>
          <cell r="D21">
            <v>19.6</v>
          </cell>
          <cell r="E21">
            <v>79</v>
          </cell>
          <cell r="F21">
            <v>96</v>
          </cell>
          <cell r="G21">
            <v>49</v>
          </cell>
          <cell r="H21">
            <v>22.68</v>
          </cell>
          <cell r="I21" t="str">
            <v>SO</v>
          </cell>
          <cell r="J21">
            <v>42.48</v>
          </cell>
          <cell r="K21">
            <v>0</v>
          </cell>
        </row>
        <row r="22">
          <cell r="B22">
            <v>20.066666666666666</v>
          </cell>
          <cell r="C22">
            <v>24</v>
          </cell>
          <cell r="D22">
            <v>18</v>
          </cell>
          <cell r="E22">
            <v>84.5</v>
          </cell>
          <cell r="F22">
            <v>94</v>
          </cell>
          <cell r="G22">
            <v>68</v>
          </cell>
          <cell r="H22">
            <v>25.2</v>
          </cell>
          <cell r="I22" t="str">
            <v>SO</v>
          </cell>
          <cell r="J22">
            <v>38.88</v>
          </cell>
          <cell r="K22">
            <v>0.2</v>
          </cell>
        </row>
        <row r="23">
          <cell r="B23">
            <v>20.35</v>
          </cell>
          <cell r="C23">
            <v>28.8</v>
          </cell>
          <cell r="D23">
            <v>13.8</v>
          </cell>
          <cell r="E23">
            <v>75.70833333333333</v>
          </cell>
          <cell r="F23">
            <v>95</v>
          </cell>
          <cell r="G23">
            <v>44</v>
          </cell>
          <cell r="H23">
            <v>16.2</v>
          </cell>
          <cell r="I23" t="str">
            <v>NE</v>
          </cell>
          <cell r="J23">
            <v>25.92</v>
          </cell>
          <cell r="K23">
            <v>0</v>
          </cell>
        </row>
        <row r="24">
          <cell r="B24">
            <v>23.0375</v>
          </cell>
          <cell r="C24">
            <v>30.9</v>
          </cell>
          <cell r="D24">
            <v>18.1</v>
          </cell>
          <cell r="E24">
            <v>74.95833333333333</v>
          </cell>
          <cell r="F24">
            <v>96</v>
          </cell>
          <cell r="G24">
            <v>45</v>
          </cell>
          <cell r="H24">
            <v>19.8</v>
          </cell>
          <cell r="I24" t="str">
            <v>NE</v>
          </cell>
          <cell r="J24">
            <v>39.6</v>
          </cell>
          <cell r="K24">
            <v>0</v>
          </cell>
        </row>
        <row r="25">
          <cell r="B25">
            <v>25.508333333333336</v>
          </cell>
          <cell r="C25">
            <v>33.9</v>
          </cell>
          <cell r="D25">
            <v>18.6</v>
          </cell>
          <cell r="E25">
            <v>67.95833333333333</v>
          </cell>
          <cell r="F25">
            <v>96</v>
          </cell>
          <cell r="G25">
            <v>35</v>
          </cell>
          <cell r="H25">
            <v>22.32</v>
          </cell>
          <cell r="I25" t="str">
            <v>NE</v>
          </cell>
          <cell r="J25">
            <v>46.44</v>
          </cell>
          <cell r="K25">
            <v>0</v>
          </cell>
        </row>
        <row r="26">
          <cell r="B26">
            <v>25.004166666666666</v>
          </cell>
          <cell r="C26">
            <v>33</v>
          </cell>
          <cell r="D26">
            <v>20.1</v>
          </cell>
          <cell r="E26">
            <v>73.58333333333333</v>
          </cell>
          <cell r="F26">
            <v>93</v>
          </cell>
          <cell r="G26">
            <v>43</v>
          </cell>
          <cell r="H26">
            <v>35.64</v>
          </cell>
          <cell r="I26" t="str">
            <v>NE</v>
          </cell>
          <cell r="J26">
            <v>61.56</v>
          </cell>
          <cell r="K26">
            <v>2.6</v>
          </cell>
        </row>
        <row r="27">
          <cell r="B27">
            <v>24.86666666666667</v>
          </cell>
          <cell r="C27">
            <v>35.3</v>
          </cell>
          <cell r="D27">
            <v>20.2</v>
          </cell>
          <cell r="E27">
            <v>79.125</v>
          </cell>
          <cell r="F27">
            <v>96</v>
          </cell>
          <cell r="G27">
            <v>34</v>
          </cell>
          <cell r="H27">
            <v>20.52</v>
          </cell>
          <cell r="I27" t="str">
            <v>NO</v>
          </cell>
          <cell r="J27">
            <v>43.92</v>
          </cell>
          <cell r="K27">
            <v>8.6</v>
          </cell>
        </row>
        <row r="28">
          <cell r="B28">
            <v>26.52916666666667</v>
          </cell>
          <cell r="C28">
            <v>35.8</v>
          </cell>
          <cell r="D28">
            <v>21.6</v>
          </cell>
          <cell r="E28">
            <v>73.875</v>
          </cell>
          <cell r="F28">
            <v>95</v>
          </cell>
          <cell r="G28">
            <v>36</v>
          </cell>
          <cell r="H28">
            <v>23.04</v>
          </cell>
          <cell r="I28" t="str">
            <v>NE</v>
          </cell>
          <cell r="J28">
            <v>40.32</v>
          </cell>
          <cell r="K28">
            <v>1.2</v>
          </cell>
        </row>
        <row r="29">
          <cell r="B29">
            <v>27.8875</v>
          </cell>
          <cell r="C29">
            <v>37.7</v>
          </cell>
          <cell r="D29">
            <v>20.7</v>
          </cell>
          <cell r="E29">
            <v>63.5</v>
          </cell>
          <cell r="F29">
            <v>93</v>
          </cell>
          <cell r="G29">
            <v>25</v>
          </cell>
          <cell r="H29">
            <v>23.4</v>
          </cell>
          <cell r="I29" t="str">
            <v>SO</v>
          </cell>
          <cell r="J29">
            <v>45.72</v>
          </cell>
          <cell r="K29">
            <v>1.2</v>
          </cell>
        </row>
        <row r="30">
          <cell r="B30">
            <v>28.2125</v>
          </cell>
          <cell r="C30">
            <v>36.1</v>
          </cell>
          <cell r="D30">
            <v>20.8</v>
          </cell>
          <cell r="E30">
            <v>60.25</v>
          </cell>
          <cell r="F30">
            <v>96</v>
          </cell>
          <cell r="G30">
            <v>32</v>
          </cell>
          <cell r="H30">
            <v>31.68</v>
          </cell>
          <cell r="I30" t="str">
            <v>NO</v>
          </cell>
          <cell r="J30">
            <v>69.84</v>
          </cell>
          <cell r="K30">
            <v>17.6</v>
          </cell>
        </row>
        <row r="31">
          <cell r="B31">
            <v>25.1</v>
          </cell>
          <cell r="C31">
            <v>32.2</v>
          </cell>
          <cell r="D31">
            <v>20.8</v>
          </cell>
          <cell r="E31">
            <v>79.5</v>
          </cell>
          <cell r="F31">
            <v>96</v>
          </cell>
          <cell r="G31">
            <v>50</v>
          </cell>
          <cell r="H31">
            <v>19.08</v>
          </cell>
          <cell r="I31" t="str">
            <v>NE</v>
          </cell>
          <cell r="J31">
            <v>36.72</v>
          </cell>
          <cell r="K31">
            <v>9.4</v>
          </cell>
        </row>
        <row r="32">
          <cell r="B32">
            <v>25.7625</v>
          </cell>
          <cell r="C32">
            <v>36.1</v>
          </cell>
          <cell r="D32">
            <v>20.8</v>
          </cell>
          <cell r="E32">
            <v>78.95833333333333</v>
          </cell>
          <cell r="F32">
            <v>97</v>
          </cell>
          <cell r="G32">
            <v>34</v>
          </cell>
          <cell r="H32">
            <v>18.72</v>
          </cell>
          <cell r="I32" t="str">
            <v>NE</v>
          </cell>
          <cell r="J32">
            <v>46.08</v>
          </cell>
          <cell r="K32">
            <v>9.6</v>
          </cell>
        </row>
        <row r="33">
          <cell r="B33">
            <v>24.8125</v>
          </cell>
          <cell r="C33">
            <v>35.4</v>
          </cell>
          <cell r="D33">
            <v>18.9</v>
          </cell>
          <cell r="E33">
            <v>80.70833333333333</v>
          </cell>
          <cell r="F33">
            <v>97</v>
          </cell>
          <cell r="G33">
            <v>40</v>
          </cell>
          <cell r="H33">
            <v>44.64</v>
          </cell>
          <cell r="I33" t="str">
            <v>NE</v>
          </cell>
          <cell r="J33">
            <v>75.24</v>
          </cell>
          <cell r="K33">
            <v>3.8</v>
          </cell>
        </row>
        <row r="34">
          <cell r="B34">
            <v>20.091666666666665</v>
          </cell>
          <cell r="C34">
            <v>22.5</v>
          </cell>
          <cell r="D34">
            <v>18.6</v>
          </cell>
          <cell r="E34">
            <v>92.79166666666667</v>
          </cell>
          <cell r="F34">
            <v>96</v>
          </cell>
          <cell r="G34">
            <v>82</v>
          </cell>
          <cell r="H34">
            <v>15.12</v>
          </cell>
          <cell r="I34" t="str">
            <v>NE</v>
          </cell>
          <cell r="J34">
            <v>41.76</v>
          </cell>
          <cell r="K34">
            <v>37.2</v>
          </cell>
        </row>
        <row r="35">
          <cell r="B35">
            <v>23.6875</v>
          </cell>
          <cell r="C35">
            <v>30.8</v>
          </cell>
          <cell r="D35">
            <v>18.8</v>
          </cell>
          <cell r="E35">
            <v>78.25</v>
          </cell>
          <cell r="F35">
            <v>97</v>
          </cell>
          <cell r="G35">
            <v>47</v>
          </cell>
          <cell r="H35">
            <v>6.48</v>
          </cell>
          <cell r="I35" t="str">
            <v>NE</v>
          </cell>
          <cell r="J35">
            <v>23.04</v>
          </cell>
          <cell r="K35">
            <v>0.2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27.20416666666667</v>
          </cell>
          <cell r="C5">
            <v>35.6</v>
          </cell>
          <cell r="D5">
            <v>22</v>
          </cell>
          <cell r="E5">
            <v>66.91666666666667</v>
          </cell>
          <cell r="F5">
            <v>85</v>
          </cell>
          <cell r="G5">
            <v>37</v>
          </cell>
          <cell r="H5">
            <v>36.36</v>
          </cell>
          <cell r="I5" t="str">
            <v>SE</v>
          </cell>
          <cell r="J5">
            <v>69.48</v>
          </cell>
          <cell r="K5">
            <v>0</v>
          </cell>
        </row>
        <row r="6">
          <cell r="B6">
            <v>23.604166666666668</v>
          </cell>
          <cell r="C6">
            <v>28.1</v>
          </cell>
          <cell r="D6">
            <v>20.3</v>
          </cell>
          <cell r="E6">
            <v>78.95833333333333</v>
          </cell>
          <cell r="F6">
            <v>95</v>
          </cell>
          <cell r="G6">
            <v>58</v>
          </cell>
          <cell r="H6">
            <v>18</v>
          </cell>
          <cell r="I6" t="str">
            <v>SE</v>
          </cell>
          <cell r="J6">
            <v>38.88</v>
          </cell>
          <cell r="K6">
            <v>0.6</v>
          </cell>
        </row>
        <row r="7">
          <cell r="B7">
            <v>24.333333333333332</v>
          </cell>
          <cell r="C7">
            <v>29.3</v>
          </cell>
          <cell r="D7">
            <v>20.9</v>
          </cell>
          <cell r="E7">
            <v>74.375</v>
          </cell>
          <cell r="F7">
            <v>91</v>
          </cell>
          <cell r="G7">
            <v>51</v>
          </cell>
          <cell r="H7">
            <v>15.48</v>
          </cell>
          <cell r="I7" t="str">
            <v>NE</v>
          </cell>
          <cell r="J7">
            <v>26.64</v>
          </cell>
          <cell r="K7">
            <v>4.4</v>
          </cell>
        </row>
        <row r="8">
          <cell r="B8">
            <v>25.383333333333336</v>
          </cell>
          <cell r="C8">
            <v>31.9</v>
          </cell>
          <cell r="D8">
            <v>20.6</v>
          </cell>
          <cell r="E8">
            <v>75.33333333333333</v>
          </cell>
          <cell r="F8">
            <v>93</v>
          </cell>
          <cell r="G8">
            <v>44</v>
          </cell>
          <cell r="H8">
            <v>36.72</v>
          </cell>
          <cell r="I8" t="str">
            <v>NO</v>
          </cell>
          <cell r="J8">
            <v>59.4</v>
          </cell>
          <cell r="K8">
            <v>2.6</v>
          </cell>
        </row>
        <row r="9">
          <cell r="B9">
            <v>18.779166666666665</v>
          </cell>
          <cell r="C9">
            <v>22.3</v>
          </cell>
          <cell r="D9">
            <v>16.3</v>
          </cell>
          <cell r="E9">
            <v>84.125</v>
          </cell>
          <cell r="F9">
            <v>96</v>
          </cell>
          <cell r="G9">
            <v>65</v>
          </cell>
          <cell r="H9">
            <v>39.24</v>
          </cell>
          <cell r="I9" t="str">
            <v>SO</v>
          </cell>
          <cell r="J9">
            <v>72.72</v>
          </cell>
          <cell r="K9">
            <v>18.4</v>
          </cell>
        </row>
        <row r="10">
          <cell r="B10">
            <v>19.49166666666667</v>
          </cell>
          <cell r="C10">
            <v>23.9</v>
          </cell>
          <cell r="D10">
            <v>16.6</v>
          </cell>
          <cell r="E10">
            <v>79.5</v>
          </cell>
          <cell r="F10">
            <v>92</v>
          </cell>
          <cell r="G10">
            <v>61</v>
          </cell>
          <cell r="H10">
            <v>12.96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22.166666666666668</v>
          </cell>
          <cell r="C11">
            <v>28</v>
          </cell>
          <cell r="D11">
            <v>17.6</v>
          </cell>
          <cell r="E11">
            <v>68.5</v>
          </cell>
          <cell r="F11">
            <v>93</v>
          </cell>
          <cell r="G11">
            <v>31</v>
          </cell>
          <cell r="H11">
            <v>13.32</v>
          </cell>
          <cell r="I11" t="str">
            <v>SE</v>
          </cell>
          <cell r="J11">
            <v>32.04</v>
          </cell>
          <cell r="K11">
            <v>0</v>
          </cell>
        </row>
        <row r="12">
          <cell r="B12">
            <v>22.6875</v>
          </cell>
          <cell r="C12">
            <v>28.1</v>
          </cell>
          <cell r="D12">
            <v>17</v>
          </cell>
          <cell r="E12">
            <v>53.25</v>
          </cell>
          <cell r="F12">
            <v>78</v>
          </cell>
          <cell r="G12">
            <v>36</v>
          </cell>
          <cell r="H12">
            <v>20.52</v>
          </cell>
          <cell r="I12" t="str">
            <v>SE</v>
          </cell>
          <cell r="J12">
            <v>36.72</v>
          </cell>
          <cell r="K12">
            <v>0</v>
          </cell>
        </row>
        <row r="13">
          <cell r="B13">
            <v>20.870833333333337</v>
          </cell>
          <cell r="C13">
            <v>27.6</v>
          </cell>
          <cell r="D13">
            <v>14.1</v>
          </cell>
          <cell r="E13">
            <v>62.375</v>
          </cell>
          <cell r="F13">
            <v>84</v>
          </cell>
          <cell r="G13">
            <v>44</v>
          </cell>
          <cell r="H13">
            <v>26.28</v>
          </cell>
          <cell r="I13" t="str">
            <v>SE</v>
          </cell>
          <cell r="J13">
            <v>49.68</v>
          </cell>
          <cell r="K13">
            <v>0</v>
          </cell>
        </row>
        <row r="14">
          <cell r="B14">
            <v>22.366666666666664</v>
          </cell>
          <cell r="C14">
            <v>30.2</v>
          </cell>
          <cell r="D14">
            <v>16.7</v>
          </cell>
          <cell r="E14">
            <v>66.125</v>
          </cell>
          <cell r="F14">
            <v>86</v>
          </cell>
          <cell r="G14">
            <v>41</v>
          </cell>
          <cell r="H14">
            <v>23.04</v>
          </cell>
          <cell r="I14" t="str">
            <v>NE</v>
          </cell>
          <cell r="J14">
            <v>46.08</v>
          </cell>
          <cell r="K14">
            <v>0</v>
          </cell>
        </row>
        <row r="15">
          <cell r="B15">
            <v>22.57083333333334</v>
          </cell>
          <cell r="C15">
            <v>28.5</v>
          </cell>
          <cell r="D15">
            <v>18.2</v>
          </cell>
          <cell r="E15">
            <v>74.66666666666667</v>
          </cell>
          <cell r="F15">
            <v>96</v>
          </cell>
          <cell r="G15">
            <v>50</v>
          </cell>
          <cell r="H15">
            <v>24.48</v>
          </cell>
          <cell r="I15" t="str">
            <v>NE</v>
          </cell>
          <cell r="J15">
            <v>42.48</v>
          </cell>
          <cell r="K15">
            <v>3.2</v>
          </cell>
        </row>
        <row r="16">
          <cell r="B16">
            <v>24.545833333333334</v>
          </cell>
          <cell r="C16">
            <v>32</v>
          </cell>
          <cell r="D16">
            <v>18.4</v>
          </cell>
          <cell r="E16">
            <v>71.04166666666667</v>
          </cell>
          <cell r="F16">
            <v>94</v>
          </cell>
          <cell r="G16">
            <v>41</v>
          </cell>
          <cell r="H16">
            <v>16.92</v>
          </cell>
          <cell r="I16" t="str">
            <v>NE</v>
          </cell>
          <cell r="J16">
            <v>27.36</v>
          </cell>
          <cell r="K16">
            <v>0</v>
          </cell>
        </row>
        <row r="17">
          <cell r="B17">
            <v>28.941666666666674</v>
          </cell>
          <cell r="C17">
            <v>35.6</v>
          </cell>
          <cell r="D17">
            <v>22.4</v>
          </cell>
          <cell r="E17">
            <v>52.25</v>
          </cell>
          <cell r="F17">
            <v>75</v>
          </cell>
          <cell r="G17">
            <v>30</v>
          </cell>
          <cell r="H17">
            <v>18</v>
          </cell>
          <cell r="I17" t="str">
            <v>NE</v>
          </cell>
          <cell r="J17">
            <v>34.2</v>
          </cell>
          <cell r="K17">
            <v>0</v>
          </cell>
        </row>
        <row r="18">
          <cell r="B18">
            <v>30.345833333333335</v>
          </cell>
          <cell r="C18">
            <v>36.9</v>
          </cell>
          <cell r="D18">
            <v>24.6</v>
          </cell>
          <cell r="E18">
            <v>48.291666666666664</v>
          </cell>
          <cell r="F18">
            <v>71</v>
          </cell>
          <cell r="G18">
            <v>26</v>
          </cell>
          <cell r="H18">
            <v>18.36</v>
          </cell>
          <cell r="I18" t="str">
            <v>NE</v>
          </cell>
          <cell r="J18">
            <v>36.36</v>
          </cell>
          <cell r="K18">
            <v>0</v>
          </cell>
        </row>
        <row r="19">
          <cell r="B19">
            <v>30.691666666666666</v>
          </cell>
          <cell r="C19">
            <v>38.4</v>
          </cell>
          <cell r="D19">
            <v>24.3</v>
          </cell>
          <cell r="E19">
            <v>47.791666666666664</v>
          </cell>
          <cell r="F19">
            <v>74</v>
          </cell>
          <cell r="G19">
            <v>21</v>
          </cell>
          <cell r="H19">
            <v>17.64</v>
          </cell>
          <cell r="I19" t="str">
            <v>NE</v>
          </cell>
          <cell r="J19">
            <v>42.12</v>
          </cell>
          <cell r="K19">
            <v>0</v>
          </cell>
        </row>
        <row r="20">
          <cell r="B20">
            <v>28.25</v>
          </cell>
          <cell r="C20">
            <v>34.5</v>
          </cell>
          <cell r="D20">
            <v>24.1</v>
          </cell>
          <cell r="E20">
            <v>57.416666666666664</v>
          </cell>
          <cell r="F20">
            <v>76</v>
          </cell>
          <cell r="G20">
            <v>38</v>
          </cell>
          <cell r="H20">
            <v>25.92</v>
          </cell>
          <cell r="I20" t="str">
            <v>SE</v>
          </cell>
          <cell r="J20">
            <v>52.56</v>
          </cell>
          <cell r="K20">
            <v>2</v>
          </cell>
        </row>
        <row r="21">
          <cell r="B21">
            <v>26.22916666666667</v>
          </cell>
          <cell r="C21">
            <v>32.7</v>
          </cell>
          <cell r="D21">
            <v>22.2</v>
          </cell>
          <cell r="E21">
            <v>67.41666666666667</v>
          </cell>
          <cell r="F21">
            <v>84</v>
          </cell>
          <cell r="G21">
            <v>44</v>
          </cell>
          <cell r="H21">
            <v>27</v>
          </cell>
          <cell r="I21" t="str">
            <v>SE</v>
          </cell>
          <cell r="K21">
            <v>0.8</v>
          </cell>
        </row>
        <row r="22">
          <cell r="B22">
            <v>21.8875</v>
          </cell>
          <cell r="C22">
            <v>27.8</v>
          </cell>
          <cell r="D22">
            <v>20.5</v>
          </cell>
          <cell r="E22">
            <v>83.83333333333333</v>
          </cell>
          <cell r="F22">
            <v>93</v>
          </cell>
          <cell r="G22">
            <v>62</v>
          </cell>
          <cell r="H22">
            <v>19.8</v>
          </cell>
          <cell r="I22" t="str">
            <v>SO</v>
          </cell>
          <cell r="J22">
            <v>74.52</v>
          </cell>
          <cell r="K22">
            <v>3.2</v>
          </cell>
        </row>
        <row r="23">
          <cell r="B23">
            <v>21.695833333333326</v>
          </cell>
          <cell r="C23">
            <v>25.3</v>
          </cell>
          <cell r="D23">
            <v>17.6</v>
          </cell>
          <cell r="E23">
            <v>78.625</v>
          </cell>
          <cell r="F23">
            <v>88</v>
          </cell>
          <cell r="G23">
            <v>67</v>
          </cell>
          <cell r="H23">
            <v>14.76</v>
          </cell>
          <cell r="I23" t="str">
            <v>SE</v>
          </cell>
          <cell r="J23">
            <v>24.84</v>
          </cell>
          <cell r="K23">
            <v>0</v>
          </cell>
        </row>
        <row r="24">
          <cell r="B24">
            <v>23.6</v>
          </cell>
          <cell r="C24">
            <v>29.8</v>
          </cell>
          <cell r="D24">
            <v>18.9</v>
          </cell>
          <cell r="E24">
            <v>72.29166666666667</v>
          </cell>
          <cell r="F24">
            <v>87</v>
          </cell>
          <cell r="G24">
            <v>51</v>
          </cell>
          <cell r="H24">
            <v>19.08</v>
          </cell>
          <cell r="I24" t="str">
            <v>SE</v>
          </cell>
          <cell r="J24">
            <v>32.76</v>
          </cell>
          <cell r="K24">
            <v>0</v>
          </cell>
        </row>
        <row r="25">
          <cell r="B25">
            <v>25.9125</v>
          </cell>
          <cell r="C25">
            <v>31.6</v>
          </cell>
          <cell r="D25">
            <v>20.9</v>
          </cell>
          <cell r="E25">
            <v>65.25</v>
          </cell>
          <cell r="F25">
            <v>87</v>
          </cell>
          <cell r="G25">
            <v>45</v>
          </cell>
          <cell r="H25">
            <v>30.96</v>
          </cell>
          <cell r="I25" t="str">
            <v>NE</v>
          </cell>
          <cell r="J25">
            <v>47.16</v>
          </cell>
          <cell r="K25">
            <v>0</v>
          </cell>
        </row>
        <row r="26">
          <cell r="B26">
            <v>25.77083333333333</v>
          </cell>
          <cell r="C26">
            <v>32.8</v>
          </cell>
          <cell r="D26">
            <v>20.6</v>
          </cell>
          <cell r="E26">
            <v>67.25</v>
          </cell>
          <cell r="F26">
            <v>87</v>
          </cell>
          <cell r="G26">
            <v>44</v>
          </cell>
          <cell r="H26">
            <v>22.32</v>
          </cell>
          <cell r="I26" t="str">
            <v>NE</v>
          </cell>
          <cell r="J26">
            <v>46.08</v>
          </cell>
          <cell r="K26">
            <v>0</v>
          </cell>
        </row>
        <row r="27">
          <cell r="B27">
            <v>27.908333333333328</v>
          </cell>
          <cell r="C27">
            <v>33.9</v>
          </cell>
          <cell r="D27">
            <v>22.7</v>
          </cell>
          <cell r="E27">
            <v>63.125</v>
          </cell>
          <cell r="F27">
            <v>84</v>
          </cell>
          <cell r="G27">
            <v>39</v>
          </cell>
          <cell r="H27">
            <v>16.56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29.30416666666667</v>
          </cell>
          <cell r="C28">
            <v>35.3</v>
          </cell>
          <cell r="D28">
            <v>24.2</v>
          </cell>
          <cell r="E28">
            <v>56.291666666666664</v>
          </cell>
          <cell r="F28">
            <v>80</v>
          </cell>
          <cell r="G28">
            <v>31</v>
          </cell>
          <cell r="H28">
            <v>12.24</v>
          </cell>
          <cell r="I28" t="str">
            <v>SE</v>
          </cell>
          <cell r="J28">
            <v>33.84</v>
          </cell>
          <cell r="K28">
            <v>0</v>
          </cell>
        </row>
        <row r="29">
          <cell r="B29">
            <v>31.154166666666665</v>
          </cell>
          <cell r="C29">
            <v>38</v>
          </cell>
          <cell r="D29">
            <v>25.7</v>
          </cell>
          <cell r="E29">
            <v>45.125</v>
          </cell>
          <cell r="F29">
            <v>69</v>
          </cell>
          <cell r="G29">
            <v>23</v>
          </cell>
          <cell r="H29">
            <v>26.64</v>
          </cell>
          <cell r="I29" t="str">
            <v>SE</v>
          </cell>
          <cell r="J29">
            <v>69.48</v>
          </cell>
          <cell r="K29">
            <v>0.6</v>
          </cell>
        </row>
        <row r="30">
          <cell r="B30">
            <v>29.8375</v>
          </cell>
          <cell r="C30">
            <v>36.4</v>
          </cell>
          <cell r="D30">
            <v>24.4</v>
          </cell>
          <cell r="E30">
            <v>53.166666666666664</v>
          </cell>
          <cell r="F30">
            <v>75</v>
          </cell>
          <cell r="G30">
            <v>30</v>
          </cell>
          <cell r="H30">
            <v>33.12</v>
          </cell>
          <cell r="I30" t="str">
            <v>NO</v>
          </cell>
          <cell r="J30">
            <v>53.64</v>
          </cell>
          <cell r="K30">
            <v>0</v>
          </cell>
        </row>
        <row r="31">
          <cell r="B31">
            <v>26.04166666666666</v>
          </cell>
          <cell r="C31">
            <v>35.4</v>
          </cell>
          <cell r="D31">
            <v>21.7</v>
          </cell>
          <cell r="E31">
            <v>76.29166666666667</v>
          </cell>
          <cell r="F31">
            <v>94</v>
          </cell>
          <cell r="G31">
            <v>39</v>
          </cell>
          <cell r="H31">
            <v>21.96</v>
          </cell>
          <cell r="I31" t="str">
            <v>SE</v>
          </cell>
          <cell r="J31">
            <v>47.88</v>
          </cell>
          <cell r="K31">
            <v>16.4</v>
          </cell>
        </row>
        <row r="32">
          <cell r="B32">
            <v>28.26666666666667</v>
          </cell>
          <cell r="C32">
            <v>36.3</v>
          </cell>
          <cell r="D32">
            <v>22.1</v>
          </cell>
          <cell r="E32">
            <v>66.625</v>
          </cell>
          <cell r="F32">
            <v>92</v>
          </cell>
          <cell r="G32">
            <v>34</v>
          </cell>
          <cell r="H32">
            <v>14.76</v>
          </cell>
          <cell r="I32" t="str">
            <v>NE</v>
          </cell>
          <cell r="J32">
            <v>24.84</v>
          </cell>
          <cell r="K32">
            <v>0</v>
          </cell>
        </row>
        <row r="33">
          <cell r="B33">
            <v>26.670833333333338</v>
          </cell>
          <cell r="C33">
            <v>37</v>
          </cell>
          <cell r="D33">
            <v>19.2</v>
          </cell>
          <cell r="E33">
            <v>70.45833333333333</v>
          </cell>
          <cell r="F33">
            <v>97</v>
          </cell>
          <cell r="G33">
            <v>36</v>
          </cell>
          <cell r="H33">
            <v>39.24</v>
          </cell>
          <cell r="I33" t="str">
            <v>SE</v>
          </cell>
          <cell r="J33">
            <v>69.48</v>
          </cell>
          <cell r="K33">
            <v>46.8</v>
          </cell>
        </row>
        <row r="34">
          <cell r="B34">
            <v>20.308333333333334</v>
          </cell>
          <cell r="C34">
            <v>21.9</v>
          </cell>
          <cell r="D34">
            <v>19</v>
          </cell>
          <cell r="E34">
            <v>93.16666666666667</v>
          </cell>
          <cell r="F34">
            <v>97</v>
          </cell>
          <cell r="G34">
            <v>90</v>
          </cell>
          <cell r="H34">
            <v>24.48</v>
          </cell>
          <cell r="I34" t="str">
            <v>SE</v>
          </cell>
          <cell r="J34">
            <v>43.56</v>
          </cell>
          <cell r="K34">
            <v>16.6</v>
          </cell>
        </row>
        <row r="35">
          <cell r="B35">
            <v>23.92916666666666</v>
          </cell>
          <cell r="C35">
            <v>30.3</v>
          </cell>
          <cell r="D35">
            <v>19.9</v>
          </cell>
          <cell r="E35">
            <v>79.08333333333333</v>
          </cell>
          <cell r="F35">
            <v>94</v>
          </cell>
          <cell r="G35">
            <v>52</v>
          </cell>
          <cell r="H35">
            <v>9.72</v>
          </cell>
          <cell r="I35" t="str">
            <v>SE</v>
          </cell>
          <cell r="J35">
            <v>18.72</v>
          </cell>
          <cell r="K3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B5">
            <v>33.2</v>
          </cell>
          <cell r="C5">
            <v>33.8</v>
          </cell>
          <cell r="D5">
            <v>19.6</v>
          </cell>
          <cell r="E5">
            <v>77.04166666666667</v>
          </cell>
          <cell r="F5">
            <v>96</v>
          </cell>
          <cell r="G5">
            <v>42</v>
          </cell>
          <cell r="H5">
            <v>18</v>
          </cell>
          <cell r="I5" t="str">
            <v>NO</v>
          </cell>
          <cell r="J5">
            <v>51.84</v>
          </cell>
          <cell r="K5">
            <v>0</v>
          </cell>
        </row>
        <row r="6">
          <cell r="B6">
            <v>28.1</v>
          </cell>
          <cell r="C6">
            <v>28.6</v>
          </cell>
          <cell r="D6">
            <v>20.2</v>
          </cell>
          <cell r="E6">
            <v>79.16666666666667</v>
          </cell>
          <cell r="F6">
            <v>97</v>
          </cell>
          <cell r="G6">
            <v>45</v>
          </cell>
          <cell r="H6">
            <v>8.64</v>
          </cell>
          <cell r="I6" t="str">
            <v>SE</v>
          </cell>
          <cell r="J6">
            <v>29.16</v>
          </cell>
          <cell r="K6">
            <v>10.2</v>
          </cell>
        </row>
        <row r="7">
          <cell r="B7">
            <v>28.8</v>
          </cell>
          <cell r="C7">
            <v>29.3</v>
          </cell>
          <cell r="D7">
            <v>19.7</v>
          </cell>
          <cell r="E7">
            <v>66.375</v>
          </cell>
          <cell r="F7">
            <v>78</v>
          </cell>
          <cell r="G7">
            <v>52</v>
          </cell>
          <cell r="H7">
            <v>11.52</v>
          </cell>
          <cell r="I7" t="str">
            <v>SE</v>
          </cell>
          <cell r="J7">
            <v>24.84</v>
          </cell>
          <cell r="K7">
            <v>0</v>
          </cell>
        </row>
        <row r="8">
          <cell r="B8">
            <v>29.6</v>
          </cell>
          <cell r="C8">
            <v>30.8</v>
          </cell>
          <cell r="D8">
            <v>17.5</v>
          </cell>
          <cell r="E8">
            <v>74.5</v>
          </cell>
          <cell r="F8">
            <v>96</v>
          </cell>
          <cell r="G8">
            <v>51</v>
          </cell>
          <cell r="H8">
            <v>16.2</v>
          </cell>
          <cell r="I8" t="str">
            <v>NO</v>
          </cell>
          <cell r="J8">
            <v>51.12</v>
          </cell>
          <cell r="K8">
            <v>20.8</v>
          </cell>
        </row>
        <row r="9">
          <cell r="B9">
            <v>21.3</v>
          </cell>
          <cell r="C9">
            <v>22</v>
          </cell>
          <cell r="D9">
            <v>16.2</v>
          </cell>
          <cell r="E9">
            <v>87.04166666666667</v>
          </cell>
          <cell r="F9">
            <v>97</v>
          </cell>
          <cell r="G9">
            <v>69</v>
          </cell>
          <cell r="H9">
            <v>11.52</v>
          </cell>
          <cell r="I9" t="str">
            <v>SO</v>
          </cell>
          <cell r="J9">
            <v>31.68</v>
          </cell>
          <cell r="K9">
            <v>17.8</v>
          </cell>
        </row>
        <row r="10">
          <cell r="B10">
            <v>24.4</v>
          </cell>
          <cell r="C10">
            <v>24.8</v>
          </cell>
          <cell r="D10">
            <v>14.8</v>
          </cell>
          <cell r="E10">
            <v>76.95833333333333</v>
          </cell>
          <cell r="F10">
            <v>93</v>
          </cell>
          <cell r="G10">
            <v>50</v>
          </cell>
          <cell r="H10">
            <v>8.64</v>
          </cell>
          <cell r="I10" t="str">
            <v>SE</v>
          </cell>
          <cell r="J10">
            <v>20.16</v>
          </cell>
          <cell r="K10">
            <v>0</v>
          </cell>
        </row>
        <row r="11">
          <cell r="B11">
            <v>28.4</v>
          </cell>
          <cell r="C11">
            <v>28.7</v>
          </cell>
          <cell r="D11">
            <v>13.9</v>
          </cell>
          <cell r="E11">
            <v>59.791666666666664</v>
          </cell>
          <cell r="F11">
            <v>94</v>
          </cell>
          <cell r="G11">
            <v>22</v>
          </cell>
          <cell r="H11">
            <v>11.88</v>
          </cell>
          <cell r="I11" t="str">
            <v>SE</v>
          </cell>
          <cell r="J11">
            <v>44.28</v>
          </cell>
          <cell r="K11">
            <v>0</v>
          </cell>
        </row>
        <row r="12">
          <cell r="B12">
            <v>28</v>
          </cell>
          <cell r="C12">
            <v>28.4</v>
          </cell>
          <cell r="D12">
            <v>13.3</v>
          </cell>
          <cell r="E12">
            <v>59.791666666666664</v>
          </cell>
          <cell r="F12">
            <v>87</v>
          </cell>
          <cell r="G12">
            <v>36</v>
          </cell>
          <cell r="H12">
            <v>11.52</v>
          </cell>
          <cell r="I12" t="str">
            <v>SE</v>
          </cell>
          <cell r="J12">
            <v>29.88</v>
          </cell>
          <cell r="K12">
            <v>0</v>
          </cell>
        </row>
        <row r="13">
          <cell r="B13">
            <v>26.7</v>
          </cell>
          <cell r="C13">
            <v>27.2</v>
          </cell>
          <cell r="D13">
            <v>14.1</v>
          </cell>
          <cell r="E13">
            <v>61.625</v>
          </cell>
          <cell r="F13">
            <v>79</v>
          </cell>
          <cell r="G13">
            <v>46</v>
          </cell>
          <cell r="H13">
            <v>17.28</v>
          </cell>
          <cell r="I13" t="str">
            <v>NE</v>
          </cell>
          <cell r="J13">
            <v>47.16</v>
          </cell>
          <cell r="K13">
            <v>0</v>
          </cell>
        </row>
        <row r="14">
          <cell r="B14">
            <v>28.4</v>
          </cell>
          <cell r="C14">
            <v>29.1</v>
          </cell>
          <cell r="D14">
            <v>16.2</v>
          </cell>
          <cell r="E14">
            <v>64.79166666666667</v>
          </cell>
          <cell r="F14">
            <v>84</v>
          </cell>
          <cell r="G14">
            <v>46</v>
          </cell>
          <cell r="H14">
            <v>18</v>
          </cell>
          <cell r="I14" t="str">
            <v>NE</v>
          </cell>
          <cell r="J14">
            <v>38.16</v>
          </cell>
          <cell r="K14">
            <v>0</v>
          </cell>
        </row>
        <row r="15">
          <cell r="B15">
            <v>27.7</v>
          </cell>
          <cell r="C15">
            <v>28.3</v>
          </cell>
          <cell r="D15">
            <v>18.4</v>
          </cell>
          <cell r="E15">
            <v>73.54166666666667</v>
          </cell>
          <cell r="F15">
            <v>96</v>
          </cell>
          <cell r="G15">
            <v>49</v>
          </cell>
          <cell r="H15">
            <v>19.08</v>
          </cell>
          <cell r="I15" t="str">
            <v>NE</v>
          </cell>
          <cell r="J15">
            <v>42.12</v>
          </cell>
          <cell r="K15">
            <v>2</v>
          </cell>
        </row>
        <row r="16">
          <cell r="B16">
            <v>32.6</v>
          </cell>
          <cell r="C16">
            <v>32.9</v>
          </cell>
          <cell r="D16">
            <v>19.1</v>
          </cell>
          <cell r="E16">
            <v>67.08333333333333</v>
          </cell>
          <cell r="F16">
            <v>92</v>
          </cell>
          <cell r="G16">
            <v>34</v>
          </cell>
          <cell r="H16">
            <v>16.2</v>
          </cell>
          <cell r="I16" t="str">
            <v>NE</v>
          </cell>
          <cell r="J16">
            <v>33.84</v>
          </cell>
          <cell r="K16">
            <v>0</v>
          </cell>
        </row>
        <row r="17">
          <cell r="B17">
            <v>35.7</v>
          </cell>
          <cell r="C17">
            <v>36.1</v>
          </cell>
          <cell r="D17">
            <v>21.7</v>
          </cell>
          <cell r="E17">
            <v>53.625</v>
          </cell>
          <cell r="F17">
            <v>78</v>
          </cell>
          <cell r="G17">
            <v>28</v>
          </cell>
          <cell r="H17">
            <v>17.64</v>
          </cell>
          <cell r="I17" t="str">
            <v>NE</v>
          </cell>
          <cell r="J17">
            <v>34.2</v>
          </cell>
          <cell r="K17">
            <v>0</v>
          </cell>
        </row>
        <row r="18">
          <cell r="B18">
            <v>36</v>
          </cell>
          <cell r="C18">
            <v>36.8</v>
          </cell>
          <cell r="D18">
            <v>23.5</v>
          </cell>
          <cell r="E18">
            <v>52.75</v>
          </cell>
          <cell r="F18">
            <v>73</v>
          </cell>
          <cell r="G18">
            <v>29</v>
          </cell>
          <cell r="H18">
            <v>13.32</v>
          </cell>
          <cell r="I18" t="str">
            <v>NE</v>
          </cell>
          <cell r="J18">
            <v>34.2</v>
          </cell>
          <cell r="K18">
            <v>0</v>
          </cell>
        </row>
        <row r="19">
          <cell r="B19">
            <v>37.2</v>
          </cell>
          <cell r="C19">
            <v>37.7</v>
          </cell>
          <cell r="D19">
            <v>21.7</v>
          </cell>
          <cell r="E19">
            <v>60.458333333333336</v>
          </cell>
          <cell r="F19">
            <v>90</v>
          </cell>
          <cell r="G19">
            <v>22</v>
          </cell>
          <cell r="H19">
            <v>16.2</v>
          </cell>
          <cell r="I19" t="str">
            <v>NE</v>
          </cell>
          <cell r="J19">
            <v>41.76</v>
          </cell>
          <cell r="K19">
            <v>0</v>
          </cell>
        </row>
        <row r="20">
          <cell r="B20">
            <v>25.808333333333337</v>
          </cell>
          <cell r="C20">
            <v>36.7</v>
          </cell>
          <cell r="D20">
            <v>21.1</v>
          </cell>
          <cell r="E20">
            <v>67.66666666666667</v>
          </cell>
          <cell r="F20">
            <v>88</v>
          </cell>
          <cell r="G20">
            <v>29</v>
          </cell>
          <cell r="H20">
            <v>26.64</v>
          </cell>
          <cell r="I20" t="str">
            <v>SO</v>
          </cell>
          <cell r="J20">
            <v>51.84</v>
          </cell>
          <cell r="K20">
            <v>0</v>
          </cell>
        </row>
        <row r="21">
          <cell r="B21">
            <v>30.5</v>
          </cell>
          <cell r="C21">
            <v>31</v>
          </cell>
          <cell r="D21">
            <v>19.9</v>
          </cell>
          <cell r="E21">
            <v>78.875</v>
          </cell>
          <cell r="F21">
            <v>96</v>
          </cell>
          <cell r="G21">
            <v>51</v>
          </cell>
          <cell r="H21">
            <v>13.32</v>
          </cell>
          <cell r="I21" t="str">
            <v>SE</v>
          </cell>
          <cell r="J21">
            <v>50.4</v>
          </cell>
          <cell r="K21">
            <v>12.4</v>
          </cell>
        </row>
        <row r="22">
          <cell r="B22">
            <v>22.4</v>
          </cell>
          <cell r="C22">
            <v>22.6</v>
          </cell>
          <cell r="D22">
            <v>18.8</v>
          </cell>
          <cell r="E22">
            <v>88.5</v>
          </cell>
          <cell r="F22">
            <v>95</v>
          </cell>
          <cell r="G22">
            <v>74</v>
          </cell>
          <cell r="H22">
            <v>11.88</v>
          </cell>
          <cell r="I22" t="str">
            <v>SO</v>
          </cell>
          <cell r="J22">
            <v>26.28</v>
          </cell>
          <cell r="K22">
            <v>0.6</v>
          </cell>
        </row>
        <row r="23">
          <cell r="B23">
            <v>27.6</v>
          </cell>
          <cell r="C23">
            <v>27.8</v>
          </cell>
          <cell r="D23">
            <v>15.6</v>
          </cell>
          <cell r="E23">
            <v>79.5</v>
          </cell>
          <cell r="F23">
            <v>96</v>
          </cell>
          <cell r="G23">
            <v>50</v>
          </cell>
          <cell r="H23">
            <v>8.64</v>
          </cell>
          <cell r="I23" t="str">
            <v>SO</v>
          </cell>
          <cell r="J23">
            <v>18.36</v>
          </cell>
          <cell r="K23">
            <v>0</v>
          </cell>
        </row>
        <row r="24">
          <cell r="B24">
            <v>29.9</v>
          </cell>
          <cell r="C24">
            <v>30.1</v>
          </cell>
          <cell r="D24">
            <v>18.4</v>
          </cell>
          <cell r="E24">
            <v>72</v>
          </cell>
          <cell r="F24">
            <v>90</v>
          </cell>
          <cell r="G24">
            <v>48</v>
          </cell>
          <cell r="H24">
            <v>13.68</v>
          </cell>
          <cell r="I24" t="str">
            <v>NE</v>
          </cell>
          <cell r="J24">
            <v>29.52</v>
          </cell>
          <cell r="K24">
            <v>0</v>
          </cell>
        </row>
        <row r="25">
          <cell r="B25">
            <v>32.3</v>
          </cell>
          <cell r="C25">
            <v>32.5</v>
          </cell>
          <cell r="D25">
            <v>20.9</v>
          </cell>
          <cell r="E25">
            <v>64.5</v>
          </cell>
          <cell r="F25">
            <v>87</v>
          </cell>
          <cell r="G25">
            <v>41</v>
          </cell>
          <cell r="H25">
            <v>19.08</v>
          </cell>
          <cell r="I25" t="str">
            <v>NE</v>
          </cell>
          <cell r="J25">
            <v>39.6</v>
          </cell>
          <cell r="K25">
            <v>0</v>
          </cell>
        </row>
        <row r="26">
          <cell r="B26">
            <v>32.7</v>
          </cell>
          <cell r="C26">
            <v>32.8</v>
          </cell>
          <cell r="D26">
            <v>20.6</v>
          </cell>
          <cell r="E26">
            <v>67.25</v>
          </cell>
          <cell r="F26">
            <v>87</v>
          </cell>
          <cell r="G26">
            <v>44</v>
          </cell>
          <cell r="H26">
            <v>22.32</v>
          </cell>
          <cell r="I26" t="str">
            <v>NE</v>
          </cell>
          <cell r="J26">
            <v>46.08</v>
          </cell>
          <cell r="K26">
            <v>0</v>
          </cell>
        </row>
        <row r="27">
          <cell r="B27">
            <v>34.4</v>
          </cell>
          <cell r="C27">
            <v>34.9</v>
          </cell>
          <cell r="D27">
            <v>21.5</v>
          </cell>
          <cell r="E27">
            <v>67.5</v>
          </cell>
          <cell r="F27">
            <v>92</v>
          </cell>
          <cell r="G27">
            <v>33</v>
          </cell>
          <cell r="H27">
            <v>19.8</v>
          </cell>
          <cell r="I27" t="str">
            <v>NE</v>
          </cell>
          <cell r="J27">
            <v>39.6</v>
          </cell>
          <cell r="K27">
            <v>0</v>
          </cell>
        </row>
        <row r="28">
          <cell r="B28">
            <v>35.6</v>
          </cell>
          <cell r="C28">
            <v>35.6</v>
          </cell>
          <cell r="D28">
            <v>22.5</v>
          </cell>
          <cell r="E28">
            <v>63.666666666666664</v>
          </cell>
          <cell r="F28">
            <v>92</v>
          </cell>
          <cell r="G28">
            <v>33</v>
          </cell>
          <cell r="H28">
            <v>12.96</v>
          </cell>
          <cell r="I28" t="str">
            <v>SE</v>
          </cell>
          <cell r="J28">
            <v>29.16</v>
          </cell>
          <cell r="K28">
            <v>0</v>
          </cell>
        </row>
        <row r="29">
          <cell r="B29">
            <v>37.1</v>
          </cell>
          <cell r="C29">
            <v>37.5</v>
          </cell>
          <cell r="D29">
            <v>22</v>
          </cell>
          <cell r="E29">
            <v>54.083333333333336</v>
          </cell>
          <cell r="F29">
            <v>85</v>
          </cell>
          <cell r="G29">
            <v>26</v>
          </cell>
          <cell r="H29">
            <v>18.72</v>
          </cell>
          <cell r="I29" t="str">
            <v>NE</v>
          </cell>
          <cell r="J29">
            <v>47.88</v>
          </cell>
          <cell r="K29">
            <v>0.6</v>
          </cell>
        </row>
        <row r="30">
          <cell r="B30">
            <v>36</v>
          </cell>
          <cell r="C30">
            <v>36.2</v>
          </cell>
          <cell r="D30">
            <v>22.9</v>
          </cell>
          <cell r="E30">
            <v>55.291666666666664</v>
          </cell>
          <cell r="F30">
            <v>77</v>
          </cell>
          <cell r="G30">
            <v>30</v>
          </cell>
          <cell r="H30">
            <v>17.28</v>
          </cell>
          <cell r="I30" t="str">
            <v>NO</v>
          </cell>
          <cell r="J30">
            <v>53.64</v>
          </cell>
          <cell r="K30">
            <v>0</v>
          </cell>
        </row>
        <row r="31">
          <cell r="B31">
            <v>32.7</v>
          </cell>
          <cell r="C31">
            <v>32.7</v>
          </cell>
          <cell r="D31">
            <v>21.7</v>
          </cell>
          <cell r="E31">
            <v>75.70833333333333</v>
          </cell>
          <cell r="F31">
            <v>95</v>
          </cell>
          <cell r="G31">
            <v>49</v>
          </cell>
          <cell r="H31">
            <v>12.6</v>
          </cell>
          <cell r="I31" t="str">
            <v>SO</v>
          </cell>
          <cell r="J31">
            <v>28.08</v>
          </cell>
          <cell r="K31">
            <v>6</v>
          </cell>
        </row>
        <row r="32">
          <cell r="B32">
            <v>36.3</v>
          </cell>
          <cell r="C32">
            <v>36.4</v>
          </cell>
          <cell r="D32">
            <v>22.1</v>
          </cell>
          <cell r="E32">
            <v>71.66666666666667</v>
          </cell>
          <cell r="F32">
            <v>93</v>
          </cell>
          <cell r="G32">
            <v>34</v>
          </cell>
          <cell r="H32">
            <v>11.88</v>
          </cell>
          <cell r="I32" t="str">
            <v>SE</v>
          </cell>
          <cell r="J32">
            <v>28.08</v>
          </cell>
          <cell r="K32">
            <v>0</v>
          </cell>
        </row>
        <row r="33">
          <cell r="B33">
            <v>35.1</v>
          </cell>
          <cell r="C33">
            <v>36</v>
          </cell>
          <cell r="D33">
            <v>19</v>
          </cell>
          <cell r="E33">
            <v>75.79166666666667</v>
          </cell>
          <cell r="F33">
            <v>94</v>
          </cell>
          <cell r="G33">
            <v>34</v>
          </cell>
          <cell r="H33">
            <v>23.4</v>
          </cell>
          <cell r="I33" t="str">
            <v>NE</v>
          </cell>
          <cell r="J33">
            <v>45.72</v>
          </cell>
          <cell r="K33">
            <v>17.8</v>
          </cell>
        </row>
        <row r="34">
          <cell r="B34">
            <v>20.8</v>
          </cell>
          <cell r="C34">
            <v>21.1</v>
          </cell>
          <cell r="D34">
            <v>19</v>
          </cell>
          <cell r="E34">
            <v>93.66666666666667</v>
          </cell>
          <cell r="F34">
            <v>96</v>
          </cell>
          <cell r="G34">
            <v>88</v>
          </cell>
          <cell r="H34">
            <v>16.2</v>
          </cell>
          <cell r="I34" t="str">
            <v>SE</v>
          </cell>
          <cell r="J34">
            <v>39.24</v>
          </cell>
          <cell r="K34">
            <v>28.2</v>
          </cell>
        </row>
        <row r="35">
          <cell r="B35">
            <v>29.9</v>
          </cell>
          <cell r="C35">
            <v>30.8</v>
          </cell>
          <cell r="D35">
            <v>17.9</v>
          </cell>
          <cell r="E35">
            <v>80.45833333333333</v>
          </cell>
          <cell r="F35">
            <v>98</v>
          </cell>
          <cell r="G35">
            <v>48</v>
          </cell>
          <cell r="H35">
            <v>5.76</v>
          </cell>
          <cell r="I35" t="str">
            <v>SE</v>
          </cell>
          <cell r="J35">
            <v>30.96</v>
          </cell>
          <cell r="K35">
            <v>0.2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25.73913043478261</v>
          </cell>
          <cell r="C5">
            <v>33.7</v>
          </cell>
          <cell r="D5">
            <v>19.2</v>
          </cell>
          <cell r="E5">
            <v>73</v>
          </cell>
          <cell r="F5">
            <v>96</v>
          </cell>
          <cell r="G5">
            <v>43</v>
          </cell>
          <cell r="H5">
            <v>25.56</v>
          </cell>
          <cell r="I5" t="str">
            <v>NO</v>
          </cell>
          <cell r="J5">
            <v>54.72</v>
          </cell>
          <cell r="K5">
            <v>0</v>
          </cell>
        </row>
        <row r="6">
          <cell r="B6">
            <v>23.04583333333333</v>
          </cell>
          <cell r="C6">
            <v>28.3</v>
          </cell>
          <cell r="D6">
            <v>19.8</v>
          </cell>
          <cell r="E6">
            <v>85.33333333333333</v>
          </cell>
          <cell r="F6">
            <v>96</v>
          </cell>
          <cell r="G6">
            <v>62</v>
          </cell>
          <cell r="H6">
            <v>14.4</v>
          </cell>
          <cell r="I6" t="str">
            <v>SE</v>
          </cell>
          <cell r="J6">
            <v>43.92</v>
          </cell>
          <cell r="K6">
            <v>3.4</v>
          </cell>
        </row>
        <row r="7">
          <cell r="B7">
            <v>23.00833333333334</v>
          </cell>
          <cell r="C7">
            <v>29</v>
          </cell>
          <cell r="D7">
            <v>17.6</v>
          </cell>
          <cell r="E7">
            <v>81.625</v>
          </cell>
          <cell r="F7">
            <v>97</v>
          </cell>
          <cell r="G7">
            <v>56</v>
          </cell>
          <cell r="H7">
            <v>11.52</v>
          </cell>
          <cell r="I7" t="str">
            <v>NO</v>
          </cell>
          <cell r="J7">
            <v>29.52</v>
          </cell>
          <cell r="K7">
            <v>0.2</v>
          </cell>
        </row>
        <row r="8">
          <cell r="B8">
            <v>25.058333333333334</v>
          </cell>
          <cell r="C8">
            <v>31.5</v>
          </cell>
          <cell r="D8">
            <v>18.3</v>
          </cell>
          <cell r="E8">
            <v>74.70833333333333</v>
          </cell>
          <cell r="F8">
            <v>96</v>
          </cell>
          <cell r="G8">
            <v>45</v>
          </cell>
          <cell r="H8">
            <v>17.28</v>
          </cell>
          <cell r="I8" t="str">
            <v>NO</v>
          </cell>
          <cell r="J8">
            <v>44.64</v>
          </cell>
          <cell r="K8">
            <v>0.2</v>
          </cell>
        </row>
        <row r="9">
          <cell r="B9">
            <v>18.55</v>
          </cell>
          <cell r="C9">
            <v>21.4</v>
          </cell>
          <cell r="D9">
            <v>16.2</v>
          </cell>
          <cell r="E9">
            <v>86.58333333333333</v>
          </cell>
          <cell r="F9">
            <v>96</v>
          </cell>
          <cell r="G9">
            <v>69</v>
          </cell>
          <cell r="H9">
            <v>15.12</v>
          </cell>
          <cell r="I9" t="str">
            <v>SE</v>
          </cell>
          <cell r="J9">
            <v>64.44</v>
          </cell>
          <cell r="K9">
            <v>0.2</v>
          </cell>
        </row>
        <row r="10">
          <cell r="B10">
            <v>19.833333333333332</v>
          </cell>
          <cell r="C10">
            <v>23.4</v>
          </cell>
          <cell r="D10">
            <v>16.1</v>
          </cell>
          <cell r="E10">
            <v>77.44444444444444</v>
          </cell>
          <cell r="F10">
            <v>94</v>
          </cell>
          <cell r="G10">
            <v>62</v>
          </cell>
          <cell r="H10">
            <v>10.44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21.868181818181817</v>
          </cell>
          <cell r="C11">
            <v>29.5</v>
          </cell>
          <cell r="D11">
            <v>16.1</v>
          </cell>
          <cell r="E11">
            <v>63.81818181818182</v>
          </cell>
          <cell r="F11">
            <v>95</v>
          </cell>
          <cell r="G11">
            <v>24</v>
          </cell>
          <cell r="H11">
            <v>13.32</v>
          </cell>
          <cell r="I11" t="str">
            <v>SE</v>
          </cell>
          <cell r="J11">
            <v>34.2</v>
          </cell>
          <cell r="K11">
            <v>0.2</v>
          </cell>
        </row>
        <row r="12">
          <cell r="B12">
            <v>22.208333333333332</v>
          </cell>
          <cell r="C12">
            <v>29.6</v>
          </cell>
          <cell r="D12">
            <v>15.5</v>
          </cell>
          <cell r="E12">
            <v>51.833333333333336</v>
          </cell>
          <cell r="F12">
            <v>70</v>
          </cell>
          <cell r="G12">
            <v>33</v>
          </cell>
          <cell r="H12">
            <v>15.48</v>
          </cell>
          <cell r="I12" t="str">
            <v>SE</v>
          </cell>
          <cell r="J12">
            <v>33.48</v>
          </cell>
          <cell r="K12">
            <v>0.2</v>
          </cell>
        </row>
        <row r="13">
          <cell r="B13">
            <v>21.370833333333337</v>
          </cell>
          <cell r="C13">
            <v>29</v>
          </cell>
          <cell r="D13">
            <v>15.1</v>
          </cell>
          <cell r="E13">
            <v>63.791666666666664</v>
          </cell>
          <cell r="F13">
            <v>86</v>
          </cell>
          <cell r="G13">
            <v>44</v>
          </cell>
          <cell r="H13">
            <v>19.44</v>
          </cell>
          <cell r="I13" t="str">
            <v>SE</v>
          </cell>
          <cell r="J13">
            <v>35.64</v>
          </cell>
          <cell r="K13">
            <v>0.2</v>
          </cell>
        </row>
        <row r="14">
          <cell r="B14">
            <v>21.49166666666667</v>
          </cell>
          <cell r="C14">
            <v>29.2</v>
          </cell>
          <cell r="D14">
            <v>17.7</v>
          </cell>
          <cell r="E14">
            <v>74.70833333333333</v>
          </cell>
          <cell r="F14">
            <v>88</v>
          </cell>
          <cell r="G14">
            <v>51</v>
          </cell>
          <cell r="H14">
            <v>18.72</v>
          </cell>
          <cell r="I14" t="str">
            <v>SE</v>
          </cell>
          <cell r="J14">
            <v>73.8</v>
          </cell>
          <cell r="K14">
            <v>0</v>
          </cell>
        </row>
        <row r="15">
          <cell r="B15">
            <v>21.383333333333336</v>
          </cell>
          <cell r="C15">
            <v>26</v>
          </cell>
          <cell r="D15">
            <v>18.2</v>
          </cell>
          <cell r="E15">
            <v>82.5</v>
          </cell>
          <cell r="F15">
            <v>96</v>
          </cell>
          <cell r="G15">
            <v>60</v>
          </cell>
          <cell r="H15">
            <v>17.28</v>
          </cell>
          <cell r="I15" t="str">
            <v>NE</v>
          </cell>
          <cell r="J15">
            <v>34.92</v>
          </cell>
          <cell r="K15">
            <v>0.2</v>
          </cell>
        </row>
        <row r="16">
          <cell r="B16">
            <v>23.8</v>
          </cell>
          <cell r="C16">
            <v>34.1</v>
          </cell>
          <cell r="D16">
            <v>16.3</v>
          </cell>
          <cell r="E16">
            <v>70.41666666666667</v>
          </cell>
          <cell r="F16">
            <v>97</v>
          </cell>
          <cell r="G16">
            <v>28</v>
          </cell>
          <cell r="H16">
            <v>10.8</v>
          </cell>
          <cell r="I16" t="str">
            <v>NE</v>
          </cell>
          <cell r="J16">
            <v>28.44</v>
          </cell>
          <cell r="K16">
            <v>0.2</v>
          </cell>
        </row>
        <row r="17">
          <cell r="B17">
            <v>26.516666666666666</v>
          </cell>
          <cell r="C17">
            <v>36.3</v>
          </cell>
          <cell r="D17">
            <v>17.4</v>
          </cell>
          <cell r="E17">
            <v>61.125</v>
          </cell>
          <cell r="F17">
            <v>93</v>
          </cell>
          <cell r="G17">
            <v>26</v>
          </cell>
          <cell r="H17">
            <v>15.12</v>
          </cell>
          <cell r="I17" t="str">
            <v>NO</v>
          </cell>
          <cell r="J17">
            <v>27.72</v>
          </cell>
          <cell r="K17">
            <v>0.2</v>
          </cell>
        </row>
        <row r="18">
          <cell r="B18">
            <v>26.654166666666665</v>
          </cell>
          <cell r="C18">
            <v>35.5</v>
          </cell>
          <cell r="D18">
            <v>19.9</v>
          </cell>
          <cell r="E18">
            <v>65.41666666666667</v>
          </cell>
          <cell r="F18">
            <v>91</v>
          </cell>
          <cell r="G18">
            <v>33</v>
          </cell>
          <cell r="H18">
            <v>16.92</v>
          </cell>
          <cell r="I18" t="str">
            <v>SO</v>
          </cell>
          <cell r="J18">
            <v>33.12</v>
          </cell>
          <cell r="K18">
            <v>0</v>
          </cell>
        </row>
        <row r="19">
          <cell r="B19">
            <v>27.866666666666664</v>
          </cell>
          <cell r="C19">
            <v>38.1</v>
          </cell>
          <cell r="D19">
            <v>19.7</v>
          </cell>
          <cell r="E19">
            <v>60.166666666666664</v>
          </cell>
          <cell r="F19">
            <v>92</v>
          </cell>
          <cell r="G19">
            <v>22</v>
          </cell>
          <cell r="H19">
            <v>10.44</v>
          </cell>
          <cell r="I19" t="str">
            <v>NO</v>
          </cell>
          <cell r="J19">
            <v>28.08</v>
          </cell>
          <cell r="K19">
            <v>0.2</v>
          </cell>
        </row>
        <row r="20">
          <cell r="B20">
            <v>23.854166666666668</v>
          </cell>
          <cell r="C20">
            <v>34.1</v>
          </cell>
          <cell r="D20">
            <v>17</v>
          </cell>
          <cell r="E20">
            <v>75.875</v>
          </cell>
          <cell r="F20">
            <v>96</v>
          </cell>
          <cell r="G20">
            <v>37</v>
          </cell>
          <cell r="H20">
            <v>13.32</v>
          </cell>
          <cell r="I20" t="str">
            <v>SO</v>
          </cell>
          <cell r="J20">
            <v>72.36</v>
          </cell>
          <cell r="K20">
            <v>0</v>
          </cell>
        </row>
        <row r="21">
          <cell r="B21">
            <v>23.854166666666668</v>
          </cell>
          <cell r="C21">
            <v>34.1</v>
          </cell>
          <cell r="D21">
            <v>17</v>
          </cell>
          <cell r="E21">
            <v>75.875</v>
          </cell>
          <cell r="F21">
            <v>96</v>
          </cell>
          <cell r="G21">
            <v>37</v>
          </cell>
          <cell r="H21">
            <v>13.32</v>
          </cell>
          <cell r="I21" t="str">
            <v>SO</v>
          </cell>
          <cell r="J21">
            <v>28.08</v>
          </cell>
          <cell r="K21">
            <v>0</v>
          </cell>
        </row>
        <row r="22">
          <cell r="B22">
            <v>22.683333333333337</v>
          </cell>
          <cell r="C22">
            <v>25.5</v>
          </cell>
          <cell r="D22">
            <v>20.6</v>
          </cell>
          <cell r="E22">
            <v>80.375</v>
          </cell>
          <cell r="F22">
            <v>91</v>
          </cell>
          <cell r="G22">
            <v>68</v>
          </cell>
          <cell r="H22">
            <v>12.24</v>
          </cell>
          <cell r="I22" t="str">
            <v>SO</v>
          </cell>
          <cell r="J22">
            <v>27</v>
          </cell>
          <cell r="K22">
            <v>0</v>
          </cell>
        </row>
        <row r="23">
          <cell r="B23">
            <v>21.491666666666664</v>
          </cell>
          <cell r="C23">
            <v>27.2</v>
          </cell>
          <cell r="D23">
            <v>15.3</v>
          </cell>
          <cell r="E23">
            <v>74</v>
          </cell>
          <cell r="F23">
            <v>94</v>
          </cell>
          <cell r="G23">
            <v>53</v>
          </cell>
          <cell r="H23">
            <v>5.4</v>
          </cell>
          <cell r="I23" t="str">
            <v>SE</v>
          </cell>
          <cell r="J23">
            <v>16.92</v>
          </cell>
          <cell r="K23">
            <v>0</v>
          </cell>
        </row>
        <row r="24">
          <cell r="B24">
            <v>23.986363636363635</v>
          </cell>
          <cell r="C24">
            <v>31.2</v>
          </cell>
          <cell r="D24">
            <v>18.4</v>
          </cell>
          <cell r="E24">
            <v>74.95454545454545</v>
          </cell>
          <cell r="F24">
            <v>95</v>
          </cell>
          <cell r="G24">
            <v>48</v>
          </cell>
          <cell r="H24">
            <v>14.76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25.5375</v>
          </cell>
          <cell r="C25">
            <v>33.3</v>
          </cell>
          <cell r="D25">
            <v>17.7</v>
          </cell>
          <cell r="E25">
            <v>67.5</v>
          </cell>
          <cell r="F25">
            <v>95</v>
          </cell>
          <cell r="G25">
            <v>36</v>
          </cell>
          <cell r="H25">
            <v>17.28</v>
          </cell>
          <cell r="I25" t="str">
            <v>NE</v>
          </cell>
          <cell r="J25">
            <v>40.68</v>
          </cell>
          <cell r="K25">
            <v>0</v>
          </cell>
        </row>
        <row r="26">
          <cell r="B26">
            <v>26.0625</v>
          </cell>
          <cell r="C26">
            <v>33.2</v>
          </cell>
          <cell r="D26">
            <v>19.1</v>
          </cell>
          <cell r="E26">
            <v>68.875</v>
          </cell>
          <cell r="F26">
            <v>95</v>
          </cell>
          <cell r="G26">
            <v>40</v>
          </cell>
          <cell r="H26">
            <v>15.48</v>
          </cell>
          <cell r="I26" t="str">
            <v>NO</v>
          </cell>
          <cell r="J26">
            <v>39.6</v>
          </cell>
          <cell r="K26">
            <v>0</v>
          </cell>
        </row>
        <row r="27">
          <cell r="B27">
            <v>27.1375</v>
          </cell>
          <cell r="C27">
            <v>34.9</v>
          </cell>
          <cell r="D27">
            <v>21.5</v>
          </cell>
          <cell r="E27">
            <v>67.5</v>
          </cell>
          <cell r="F27">
            <v>92</v>
          </cell>
          <cell r="G27">
            <v>33</v>
          </cell>
          <cell r="H27">
            <v>19.8</v>
          </cell>
          <cell r="I27" t="str">
            <v>NE</v>
          </cell>
          <cell r="J27">
            <v>39.6</v>
          </cell>
          <cell r="K27">
            <v>0</v>
          </cell>
        </row>
        <row r="28">
          <cell r="B28">
            <v>28.7875</v>
          </cell>
          <cell r="C28">
            <v>37.2</v>
          </cell>
          <cell r="D28">
            <v>21</v>
          </cell>
          <cell r="E28">
            <v>58.166666666666664</v>
          </cell>
          <cell r="F28">
            <v>89</v>
          </cell>
          <cell r="G28">
            <v>28</v>
          </cell>
          <cell r="H28">
            <v>11.88</v>
          </cell>
          <cell r="I28" t="str">
            <v>NO</v>
          </cell>
          <cell r="J28">
            <v>26.28</v>
          </cell>
          <cell r="K28">
            <v>0</v>
          </cell>
        </row>
        <row r="29">
          <cell r="B29">
            <v>28.44583333333333</v>
          </cell>
          <cell r="C29">
            <v>37.4</v>
          </cell>
          <cell r="D29">
            <v>20.1</v>
          </cell>
          <cell r="E29">
            <v>57.541666666666664</v>
          </cell>
          <cell r="F29">
            <v>89</v>
          </cell>
          <cell r="G29">
            <v>28</v>
          </cell>
          <cell r="H29">
            <v>14.4</v>
          </cell>
          <cell r="I29" t="str">
            <v>NO</v>
          </cell>
          <cell r="J29">
            <v>39.96</v>
          </cell>
          <cell r="K29">
            <v>0</v>
          </cell>
        </row>
        <row r="30">
          <cell r="B30">
            <v>28.233333333333334</v>
          </cell>
          <cell r="C30">
            <v>36.9</v>
          </cell>
          <cell r="D30">
            <v>21.8</v>
          </cell>
          <cell r="E30">
            <v>58.875</v>
          </cell>
          <cell r="F30">
            <v>79</v>
          </cell>
          <cell r="G30">
            <v>30</v>
          </cell>
          <cell r="H30">
            <v>25.2</v>
          </cell>
          <cell r="I30" t="str">
            <v>NO</v>
          </cell>
          <cell r="J30">
            <v>57.6</v>
          </cell>
          <cell r="K30">
            <v>0</v>
          </cell>
        </row>
        <row r="31">
          <cell r="B31">
            <v>27.0375</v>
          </cell>
          <cell r="C31">
            <v>36.1</v>
          </cell>
          <cell r="D31">
            <v>21.7</v>
          </cell>
          <cell r="E31">
            <v>67.70833333333333</v>
          </cell>
          <cell r="F31">
            <v>88</v>
          </cell>
          <cell r="G31">
            <v>32</v>
          </cell>
          <cell r="H31">
            <v>25.2</v>
          </cell>
          <cell r="I31" t="str">
            <v>SO</v>
          </cell>
          <cell r="J31">
            <v>42.48</v>
          </cell>
          <cell r="K31">
            <v>0</v>
          </cell>
        </row>
        <row r="32">
          <cell r="B32">
            <v>28.670833333333334</v>
          </cell>
          <cell r="C32">
            <v>38.3</v>
          </cell>
          <cell r="D32">
            <v>20.3</v>
          </cell>
          <cell r="E32">
            <v>61.25</v>
          </cell>
          <cell r="F32">
            <v>92</v>
          </cell>
          <cell r="G32">
            <v>26</v>
          </cell>
          <cell r="H32">
            <v>21.96</v>
          </cell>
          <cell r="I32" t="str">
            <v>NO</v>
          </cell>
          <cell r="J32">
            <v>36.72</v>
          </cell>
          <cell r="K32">
            <v>0</v>
          </cell>
        </row>
        <row r="33">
          <cell r="B33">
            <v>27.16666666666667</v>
          </cell>
          <cell r="C33">
            <v>38.4</v>
          </cell>
          <cell r="D33">
            <v>20.1</v>
          </cell>
          <cell r="E33">
            <v>63.291666666666664</v>
          </cell>
          <cell r="F33">
            <v>92</v>
          </cell>
          <cell r="G33">
            <v>26</v>
          </cell>
          <cell r="H33">
            <v>27.72</v>
          </cell>
          <cell r="I33" t="str">
            <v>NO</v>
          </cell>
          <cell r="J33">
            <v>63</v>
          </cell>
          <cell r="K33">
            <v>3.2</v>
          </cell>
        </row>
        <row r="34">
          <cell r="B34">
            <v>21.1875</v>
          </cell>
          <cell r="C34">
            <v>24</v>
          </cell>
          <cell r="D34">
            <v>19.7</v>
          </cell>
          <cell r="E34">
            <v>89.91666666666667</v>
          </cell>
          <cell r="F34">
            <v>96</v>
          </cell>
          <cell r="G34">
            <v>80</v>
          </cell>
          <cell r="H34">
            <v>17.64</v>
          </cell>
          <cell r="I34" t="str">
            <v>SE</v>
          </cell>
          <cell r="J34">
            <v>32.76</v>
          </cell>
          <cell r="K34">
            <v>5.4</v>
          </cell>
        </row>
        <row r="35">
          <cell r="B35">
            <v>24.913636363636364</v>
          </cell>
          <cell r="C35">
            <v>31</v>
          </cell>
          <cell r="D35">
            <v>20.4</v>
          </cell>
          <cell r="E35">
            <v>76.18181818181819</v>
          </cell>
          <cell r="F35">
            <v>94</v>
          </cell>
          <cell r="G35">
            <v>51</v>
          </cell>
          <cell r="H35">
            <v>9.72</v>
          </cell>
          <cell r="I35" t="str">
            <v>SE</v>
          </cell>
          <cell r="J35">
            <v>23.76</v>
          </cell>
          <cell r="K35">
            <v>1.2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28.23478260869565</v>
          </cell>
          <cell r="C5">
            <v>37.2</v>
          </cell>
          <cell r="D5">
            <v>20.9</v>
          </cell>
          <cell r="E5">
            <v>64.91304347826087</v>
          </cell>
          <cell r="F5">
            <v>92</v>
          </cell>
          <cell r="G5">
            <v>32</v>
          </cell>
          <cell r="H5">
            <v>15.84</v>
          </cell>
          <cell r="I5" t="str">
            <v>SE</v>
          </cell>
          <cell r="J5">
            <v>43.92</v>
          </cell>
          <cell r="K5">
            <v>0</v>
          </cell>
        </row>
        <row r="6">
          <cell r="B6">
            <v>23.604166666666668</v>
          </cell>
          <cell r="C6">
            <v>32</v>
          </cell>
          <cell r="D6">
            <v>20</v>
          </cell>
          <cell r="E6">
            <v>85.20833333333333</v>
          </cell>
          <cell r="F6">
            <v>95</v>
          </cell>
          <cell r="G6">
            <v>48</v>
          </cell>
          <cell r="H6">
            <v>38.16</v>
          </cell>
          <cell r="I6" t="str">
            <v>NE</v>
          </cell>
          <cell r="J6">
            <v>77.76</v>
          </cell>
          <cell r="K6">
            <v>83.8</v>
          </cell>
        </row>
        <row r="7">
          <cell r="B7">
            <v>24.97916666666666</v>
          </cell>
          <cell r="C7">
            <v>30.2</v>
          </cell>
          <cell r="D7">
            <v>20.9</v>
          </cell>
          <cell r="E7">
            <v>79.79166666666667</v>
          </cell>
          <cell r="F7">
            <v>95</v>
          </cell>
          <cell r="G7">
            <v>56</v>
          </cell>
          <cell r="H7">
            <v>14.4</v>
          </cell>
          <cell r="I7" t="str">
            <v>NE</v>
          </cell>
          <cell r="J7">
            <v>28.08</v>
          </cell>
          <cell r="K7">
            <v>0</v>
          </cell>
        </row>
        <row r="8">
          <cell r="B8">
            <v>26.533333333333335</v>
          </cell>
          <cell r="C8">
            <v>34.3</v>
          </cell>
          <cell r="D8">
            <v>20.4</v>
          </cell>
          <cell r="E8">
            <v>73.66666666666667</v>
          </cell>
          <cell r="F8">
            <v>90</v>
          </cell>
          <cell r="G8">
            <v>40</v>
          </cell>
          <cell r="H8">
            <v>16.2</v>
          </cell>
          <cell r="I8" t="str">
            <v>NO</v>
          </cell>
          <cell r="J8">
            <v>39.24</v>
          </cell>
          <cell r="K8">
            <v>7.2</v>
          </cell>
        </row>
        <row r="9">
          <cell r="B9">
            <v>19.6125</v>
          </cell>
          <cell r="C9">
            <v>20.8</v>
          </cell>
          <cell r="D9">
            <v>18.3</v>
          </cell>
          <cell r="E9">
            <v>89.54166666666667</v>
          </cell>
          <cell r="F9">
            <v>95</v>
          </cell>
          <cell r="G9">
            <v>81</v>
          </cell>
          <cell r="H9">
            <v>12.24</v>
          </cell>
          <cell r="I9" t="str">
            <v>SO</v>
          </cell>
          <cell r="J9">
            <v>33.12</v>
          </cell>
          <cell r="K9">
            <v>26</v>
          </cell>
        </row>
        <row r="10">
          <cell r="B10">
            <v>21.456521739130437</v>
          </cell>
          <cell r="C10">
            <v>26.1</v>
          </cell>
          <cell r="D10">
            <v>18.3</v>
          </cell>
          <cell r="E10">
            <v>78.3913043478261</v>
          </cell>
          <cell r="F10">
            <v>95</v>
          </cell>
          <cell r="G10">
            <v>54</v>
          </cell>
          <cell r="H10">
            <v>9.36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24.36666666666667</v>
          </cell>
          <cell r="C11">
            <v>31.3</v>
          </cell>
          <cell r="D11">
            <v>19.1</v>
          </cell>
          <cell r="E11">
            <v>61.916666666666664</v>
          </cell>
          <cell r="F11">
            <v>90</v>
          </cell>
          <cell r="G11">
            <v>25</v>
          </cell>
          <cell r="H11">
            <v>14.4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24.545833333333334</v>
          </cell>
          <cell r="C12">
            <v>32.5</v>
          </cell>
          <cell r="D12">
            <v>15.8</v>
          </cell>
          <cell r="E12">
            <v>47.083333333333336</v>
          </cell>
          <cell r="F12">
            <v>81</v>
          </cell>
          <cell r="G12">
            <v>22</v>
          </cell>
          <cell r="H12">
            <v>11.16</v>
          </cell>
          <cell r="I12" t="str">
            <v>SO</v>
          </cell>
          <cell r="J12">
            <v>25.2</v>
          </cell>
          <cell r="K12">
            <v>0</v>
          </cell>
        </row>
        <row r="13">
          <cell r="B13">
            <v>25.3375</v>
          </cell>
          <cell r="C13">
            <v>31.6</v>
          </cell>
          <cell r="D13">
            <v>20.4</v>
          </cell>
          <cell r="E13">
            <v>54.041666666666664</v>
          </cell>
          <cell r="F13">
            <v>68</v>
          </cell>
          <cell r="G13">
            <v>36</v>
          </cell>
          <cell r="H13">
            <v>14.04</v>
          </cell>
          <cell r="I13" t="str">
            <v>SE</v>
          </cell>
          <cell r="J13">
            <v>31.32</v>
          </cell>
          <cell r="K13">
            <v>0</v>
          </cell>
        </row>
        <row r="14">
          <cell r="B14">
            <v>24.954166666666666</v>
          </cell>
          <cell r="C14">
            <v>31.3</v>
          </cell>
          <cell r="D14">
            <v>19.6</v>
          </cell>
          <cell r="E14">
            <v>66.58333333333333</v>
          </cell>
          <cell r="F14">
            <v>93</v>
          </cell>
          <cell r="G14">
            <v>48</v>
          </cell>
          <cell r="H14">
            <v>16.56</v>
          </cell>
          <cell r="I14" t="str">
            <v>SE</v>
          </cell>
          <cell r="J14">
            <v>62.28</v>
          </cell>
          <cell r="K14">
            <v>7.8</v>
          </cell>
        </row>
        <row r="15">
          <cell r="B15">
            <v>21.829166666666662</v>
          </cell>
          <cell r="C15">
            <v>26.9</v>
          </cell>
          <cell r="D15">
            <v>19.4</v>
          </cell>
          <cell r="E15">
            <v>84.875</v>
          </cell>
          <cell r="F15">
            <v>94</v>
          </cell>
          <cell r="G15">
            <v>65</v>
          </cell>
          <cell r="H15">
            <v>19.08</v>
          </cell>
          <cell r="I15" t="str">
            <v>SE</v>
          </cell>
          <cell r="J15">
            <v>45</v>
          </cell>
          <cell r="K15">
            <v>21.4</v>
          </cell>
        </row>
        <row r="16">
          <cell r="B16">
            <v>25.275</v>
          </cell>
          <cell r="C16">
            <v>33.7</v>
          </cell>
          <cell r="D16">
            <v>18.6</v>
          </cell>
          <cell r="E16">
            <v>73.33333333333333</v>
          </cell>
          <cell r="F16">
            <v>96</v>
          </cell>
          <cell r="G16">
            <v>39</v>
          </cell>
          <cell r="H16">
            <v>12.96</v>
          </cell>
          <cell r="I16" t="str">
            <v>NE</v>
          </cell>
          <cell r="J16">
            <v>23.4</v>
          </cell>
          <cell r="K16">
            <v>0.2</v>
          </cell>
        </row>
        <row r="17">
          <cell r="B17">
            <v>28.275</v>
          </cell>
          <cell r="C17">
            <v>36.4</v>
          </cell>
          <cell r="D17">
            <v>21.8</v>
          </cell>
          <cell r="E17">
            <v>65.33333333333333</v>
          </cell>
          <cell r="F17">
            <v>93</v>
          </cell>
          <cell r="G17">
            <v>30</v>
          </cell>
          <cell r="H17">
            <v>14.04</v>
          </cell>
          <cell r="I17" t="str">
            <v>SE</v>
          </cell>
          <cell r="J17">
            <v>29.88</v>
          </cell>
          <cell r="K17">
            <v>0</v>
          </cell>
        </row>
        <row r="18">
          <cell r="B18">
            <v>28.96666666666667</v>
          </cell>
          <cell r="C18">
            <v>36.7</v>
          </cell>
          <cell r="D18">
            <v>22.5</v>
          </cell>
          <cell r="E18">
            <v>67.04166666666667</v>
          </cell>
          <cell r="F18">
            <v>93</v>
          </cell>
          <cell r="G18">
            <v>31</v>
          </cell>
          <cell r="H18">
            <v>9</v>
          </cell>
          <cell r="I18" t="str">
            <v>SE</v>
          </cell>
          <cell r="J18">
            <v>22.32</v>
          </cell>
          <cell r="K18">
            <v>0</v>
          </cell>
        </row>
        <row r="19">
          <cell r="B19">
            <v>29.7625</v>
          </cell>
          <cell r="C19">
            <v>38.1</v>
          </cell>
          <cell r="D19">
            <v>23.2</v>
          </cell>
          <cell r="E19">
            <v>64.45833333333333</v>
          </cell>
          <cell r="F19">
            <v>88</v>
          </cell>
          <cell r="G19">
            <v>26</v>
          </cell>
          <cell r="H19">
            <v>8.64</v>
          </cell>
          <cell r="I19" t="str">
            <v>SO</v>
          </cell>
          <cell r="J19">
            <v>26.64</v>
          </cell>
          <cell r="K19">
            <v>0</v>
          </cell>
        </row>
        <row r="20">
          <cell r="B20">
            <v>29.508333333333336</v>
          </cell>
          <cell r="C20">
            <v>37.5</v>
          </cell>
          <cell r="D20">
            <v>24</v>
          </cell>
          <cell r="E20">
            <v>61.25</v>
          </cell>
          <cell r="F20">
            <v>84</v>
          </cell>
          <cell r="G20">
            <v>31</v>
          </cell>
          <cell r="H20">
            <v>12.6</v>
          </cell>
          <cell r="I20" t="str">
            <v>SO</v>
          </cell>
          <cell r="J20">
            <v>30.24</v>
          </cell>
          <cell r="K20">
            <v>0</v>
          </cell>
        </row>
        <row r="21">
          <cell r="B21">
            <v>27.220833333333335</v>
          </cell>
          <cell r="C21">
            <v>33.7</v>
          </cell>
          <cell r="D21">
            <v>21.7</v>
          </cell>
          <cell r="E21">
            <v>69.75</v>
          </cell>
          <cell r="F21">
            <v>91</v>
          </cell>
          <cell r="G21">
            <v>46</v>
          </cell>
          <cell r="H21">
            <v>12.24</v>
          </cell>
          <cell r="I21" t="str">
            <v>SO</v>
          </cell>
          <cell r="J21">
            <v>29.88</v>
          </cell>
          <cell r="K21">
            <v>0</v>
          </cell>
        </row>
        <row r="22">
          <cell r="B22">
            <v>24</v>
          </cell>
          <cell r="C22">
            <v>28.2</v>
          </cell>
          <cell r="D22">
            <v>21.9</v>
          </cell>
          <cell r="E22">
            <v>78.91666666666667</v>
          </cell>
          <cell r="F22">
            <v>93</v>
          </cell>
          <cell r="G22">
            <v>64</v>
          </cell>
          <cell r="H22">
            <v>10.44</v>
          </cell>
          <cell r="I22" t="str">
            <v>SO</v>
          </cell>
          <cell r="J22">
            <v>23.76</v>
          </cell>
          <cell r="K22">
            <v>1.6</v>
          </cell>
        </row>
        <row r="23">
          <cell r="B23">
            <v>22.85416666666666</v>
          </cell>
          <cell r="C23">
            <v>28.7</v>
          </cell>
          <cell r="D23">
            <v>18.4</v>
          </cell>
          <cell r="E23">
            <v>73.75</v>
          </cell>
          <cell r="F23">
            <v>91</v>
          </cell>
          <cell r="G23">
            <v>51</v>
          </cell>
          <cell r="H23">
            <v>7.2</v>
          </cell>
          <cell r="I23" t="str">
            <v>SE</v>
          </cell>
          <cell r="J23">
            <v>19.44</v>
          </cell>
          <cell r="K23">
            <v>0</v>
          </cell>
        </row>
        <row r="24">
          <cell r="B24">
            <v>25.91666666666667</v>
          </cell>
          <cell r="C24">
            <v>33.4</v>
          </cell>
          <cell r="D24">
            <v>19.8</v>
          </cell>
          <cell r="E24">
            <v>71</v>
          </cell>
          <cell r="F24">
            <v>92</v>
          </cell>
          <cell r="G24">
            <v>42</v>
          </cell>
          <cell r="H24">
            <v>6.12</v>
          </cell>
          <cell r="I24" t="str">
            <v>SO</v>
          </cell>
          <cell r="J24">
            <v>15.12</v>
          </cell>
          <cell r="K24">
            <v>0</v>
          </cell>
        </row>
        <row r="25">
          <cell r="B25">
            <v>26.841666666666665</v>
          </cell>
          <cell r="C25">
            <v>33.6</v>
          </cell>
          <cell r="D25">
            <v>20</v>
          </cell>
          <cell r="E25">
            <v>69.29166666666667</v>
          </cell>
          <cell r="F25">
            <v>95</v>
          </cell>
          <cell r="G25">
            <v>45</v>
          </cell>
          <cell r="H25">
            <v>13.68</v>
          </cell>
          <cell r="I25" t="str">
            <v>NE</v>
          </cell>
          <cell r="J25">
            <v>38.16</v>
          </cell>
          <cell r="K25">
            <v>0</v>
          </cell>
        </row>
        <row r="26">
          <cell r="B26">
            <v>27.6625</v>
          </cell>
          <cell r="C26">
            <v>33.4</v>
          </cell>
          <cell r="D26">
            <v>23</v>
          </cell>
          <cell r="E26">
            <v>68.16666666666667</v>
          </cell>
          <cell r="F26">
            <v>88</v>
          </cell>
          <cell r="G26">
            <v>43</v>
          </cell>
          <cell r="H26">
            <v>16.56</v>
          </cell>
          <cell r="I26" t="str">
            <v>NE</v>
          </cell>
          <cell r="J26">
            <v>50.76</v>
          </cell>
          <cell r="K26">
            <v>0</v>
          </cell>
        </row>
        <row r="27">
          <cell r="B27">
            <v>29.045833333333334</v>
          </cell>
          <cell r="C27">
            <v>35.9</v>
          </cell>
          <cell r="D27">
            <v>22.1</v>
          </cell>
          <cell r="E27">
            <v>64.375</v>
          </cell>
          <cell r="F27">
            <v>92</v>
          </cell>
          <cell r="G27">
            <v>35</v>
          </cell>
          <cell r="H27">
            <v>9</v>
          </cell>
          <cell r="I27" t="str">
            <v>NO</v>
          </cell>
          <cell r="J27">
            <v>19.08</v>
          </cell>
          <cell r="K27">
            <v>0</v>
          </cell>
        </row>
        <row r="28">
          <cell r="B28">
            <v>30.0375</v>
          </cell>
          <cell r="C28">
            <v>37.9</v>
          </cell>
          <cell r="D28">
            <v>22.7</v>
          </cell>
          <cell r="E28">
            <v>61.75</v>
          </cell>
          <cell r="F28">
            <v>93</v>
          </cell>
          <cell r="G28">
            <v>28</v>
          </cell>
          <cell r="H28">
            <v>9</v>
          </cell>
          <cell r="I28" t="str">
            <v>SO</v>
          </cell>
          <cell r="J28">
            <v>21.24</v>
          </cell>
          <cell r="K28">
            <v>0</v>
          </cell>
        </row>
        <row r="29">
          <cell r="B29">
            <v>29.808333333333334</v>
          </cell>
          <cell r="C29">
            <v>36.6</v>
          </cell>
          <cell r="D29">
            <v>24.7</v>
          </cell>
          <cell r="E29">
            <v>64.125</v>
          </cell>
          <cell r="F29">
            <v>87</v>
          </cell>
          <cell r="G29">
            <v>35</v>
          </cell>
          <cell r="H29">
            <v>14.4</v>
          </cell>
          <cell r="I29" t="str">
            <v>NO</v>
          </cell>
          <cell r="J29">
            <v>34.92</v>
          </cell>
          <cell r="K29">
            <v>0</v>
          </cell>
        </row>
        <row r="30">
          <cell r="B30">
            <v>30.04166666666666</v>
          </cell>
          <cell r="C30">
            <v>37.7</v>
          </cell>
          <cell r="D30">
            <v>22.5</v>
          </cell>
          <cell r="E30">
            <v>60.958333333333336</v>
          </cell>
          <cell r="F30">
            <v>91</v>
          </cell>
          <cell r="G30">
            <v>30</v>
          </cell>
          <cell r="H30">
            <v>18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30.10833333333333</v>
          </cell>
          <cell r="C31">
            <v>36.9</v>
          </cell>
          <cell r="D31">
            <v>24.2</v>
          </cell>
          <cell r="E31">
            <v>60.333333333333336</v>
          </cell>
          <cell r="F31">
            <v>89</v>
          </cell>
          <cell r="G31">
            <v>33</v>
          </cell>
          <cell r="H31">
            <v>9</v>
          </cell>
          <cell r="I31" t="str">
            <v>NO</v>
          </cell>
          <cell r="J31">
            <v>26.28</v>
          </cell>
          <cell r="K31">
            <v>1.2</v>
          </cell>
        </row>
        <row r="32">
          <cell r="B32">
            <v>30.620833333333334</v>
          </cell>
          <cell r="C32">
            <v>38.6</v>
          </cell>
          <cell r="D32">
            <v>23.5</v>
          </cell>
          <cell r="E32">
            <v>59.041666666666664</v>
          </cell>
          <cell r="F32">
            <v>91</v>
          </cell>
          <cell r="G32">
            <v>28</v>
          </cell>
          <cell r="H32">
            <v>10.8</v>
          </cell>
          <cell r="I32" t="str">
            <v>NO</v>
          </cell>
          <cell r="J32">
            <v>31.32</v>
          </cell>
          <cell r="K32">
            <v>0</v>
          </cell>
        </row>
        <row r="33">
          <cell r="B33">
            <v>30.875</v>
          </cell>
          <cell r="C33">
            <v>38.7</v>
          </cell>
          <cell r="D33">
            <v>22.9</v>
          </cell>
          <cell r="E33">
            <v>58.416666666666664</v>
          </cell>
          <cell r="F33">
            <v>91</v>
          </cell>
          <cell r="G33">
            <v>29</v>
          </cell>
          <cell r="H33">
            <v>14.4</v>
          </cell>
          <cell r="I33" t="str">
            <v>NO</v>
          </cell>
          <cell r="K33">
            <v>0</v>
          </cell>
        </row>
        <row r="34">
          <cell r="B34">
            <v>24.391666666666666</v>
          </cell>
          <cell r="C34">
            <v>31.5</v>
          </cell>
          <cell r="D34">
            <v>21.5</v>
          </cell>
          <cell r="E34">
            <v>82.75</v>
          </cell>
          <cell r="F34">
            <v>94</v>
          </cell>
          <cell r="G34">
            <v>54</v>
          </cell>
          <cell r="H34">
            <v>16.92</v>
          </cell>
          <cell r="I34" t="str">
            <v>SE</v>
          </cell>
          <cell r="J34">
            <v>44.64</v>
          </cell>
          <cell r="K34">
            <v>8.8</v>
          </cell>
        </row>
        <row r="35">
          <cell r="B35">
            <v>26.15</v>
          </cell>
          <cell r="C35">
            <v>32.6</v>
          </cell>
          <cell r="D35">
            <v>23</v>
          </cell>
          <cell r="E35">
            <v>78.75</v>
          </cell>
          <cell r="F35">
            <v>89</v>
          </cell>
          <cell r="G35">
            <v>51</v>
          </cell>
          <cell r="H35">
            <v>11.16</v>
          </cell>
          <cell r="I35" t="str">
            <v>SE</v>
          </cell>
          <cell r="J35">
            <v>23.76</v>
          </cell>
          <cell r="K3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28.820833333333336</v>
          </cell>
          <cell r="C5">
            <v>37.9</v>
          </cell>
          <cell r="D5">
            <v>21.7</v>
          </cell>
          <cell r="E5">
            <v>67.125</v>
          </cell>
          <cell r="F5">
            <v>96</v>
          </cell>
          <cell r="G5">
            <v>31</v>
          </cell>
          <cell r="H5">
            <v>20.16</v>
          </cell>
          <cell r="I5" t="str">
            <v>NO</v>
          </cell>
          <cell r="J5">
            <v>52.56</v>
          </cell>
          <cell r="K5">
            <v>0</v>
          </cell>
        </row>
        <row r="6">
          <cell r="B6">
            <v>25.57916666666667</v>
          </cell>
          <cell r="C6">
            <v>32.5</v>
          </cell>
          <cell r="D6">
            <v>22.9</v>
          </cell>
          <cell r="E6">
            <v>81.29166666666667</v>
          </cell>
          <cell r="F6">
            <v>97</v>
          </cell>
          <cell r="G6">
            <v>46</v>
          </cell>
          <cell r="H6">
            <v>24.12</v>
          </cell>
          <cell r="I6" t="str">
            <v>NE</v>
          </cell>
          <cell r="J6">
            <v>54</v>
          </cell>
          <cell r="K6">
            <v>26</v>
          </cell>
        </row>
        <row r="7">
          <cell r="B7">
            <v>24.94583333333333</v>
          </cell>
          <cell r="C7">
            <v>30.7</v>
          </cell>
          <cell r="D7">
            <v>20.8</v>
          </cell>
          <cell r="E7">
            <v>82.45833333333333</v>
          </cell>
          <cell r="F7">
            <v>97</v>
          </cell>
          <cell r="G7">
            <v>58</v>
          </cell>
          <cell r="H7">
            <v>25.2</v>
          </cell>
          <cell r="I7" t="str">
            <v>NE</v>
          </cell>
          <cell r="J7">
            <v>43.2</v>
          </cell>
          <cell r="K7">
            <v>0</v>
          </cell>
        </row>
        <row r="8">
          <cell r="B8">
            <v>28.08333333333334</v>
          </cell>
          <cell r="C8">
            <v>34.2</v>
          </cell>
          <cell r="D8">
            <v>22.8</v>
          </cell>
          <cell r="E8">
            <v>67.54166666666667</v>
          </cell>
          <cell r="F8">
            <v>93</v>
          </cell>
          <cell r="G8">
            <v>37</v>
          </cell>
          <cell r="H8">
            <v>13.68</v>
          </cell>
          <cell r="I8" t="str">
            <v>NO</v>
          </cell>
          <cell r="J8">
            <v>46.44</v>
          </cell>
          <cell r="K8">
            <v>0</v>
          </cell>
        </row>
        <row r="9">
          <cell r="B9">
            <v>20.529166666666665</v>
          </cell>
          <cell r="C9">
            <v>29.4</v>
          </cell>
          <cell r="D9">
            <v>18.8</v>
          </cell>
          <cell r="E9">
            <v>91.58333333333333</v>
          </cell>
          <cell r="F9">
            <v>96</v>
          </cell>
          <cell r="G9">
            <v>59</v>
          </cell>
          <cell r="H9">
            <v>26.64</v>
          </cell>
          <cell r="I9" t="str">
            <v>SO</v>
          </cell>
          <cell r="J9">
            <v>50.04</v>
          </cell>
          <cell r="K9">
            <v>20.2</v>
          </cell>
        </row>
        <row r="10">
          <cell r="B10">
            <v>20.745833333333334</v>
          </cell>
          <cell r="C10">
            <v>24.5</v>
          </cell>
          <cell r="D10">
            <v>18.9</v>
          </cell>
          <cell r="E10">
            <v>89.5</v>
          </cell>
          <cell r="F10">
            <v>97</v>
          </cell>
          <cell r="G10">
            <v>67</v>
          </cell>
          <cell r="H10">
            <v>10.08</v>
          </cell>
          <cell r="I10" t="str">
            <v>SO</v>
          </cell>
          <cell r="J10">
            <v>30.96</v>
          </cell>
          <cell r="K10">
            <v>2.2</v>
          </cell>
        </row>
        <row r="11">
          <cell r="B11">
            <v>24.855</v>
          </cell>
          <cell r="C11">
            <v>31</v>
          </cell>
          <cell r="D11">
            <v>19.8</v>
          </cell>
          <cell r="E11">
            <v>70.5</v>
          </cell>
          <cell r="F11">
            <v>96</v>
          </cell>
          <cell r="G11">
            <v>40</v>
          </cell>
          <cell r="H11">
            <v>18</v>
          </cell>
          <cell r="I11" t="str">
            <v>SE</v>
          </cell>
          <cell r="J11">
            <v>30.24</v>
          </cell>
          <cell r="K11">
            <v>0.2</v>
          </cell>
        </row>
        <row r="12">
          <cell r="B12">
            <v>24.754166666666666</v>
          </cell>
          <cell r="C12">
            <v>32.6</v>
          </cell>
          <cell r="D12">
            <v>17.2</v>
          </cell>
          <cell r="E12">
            <v>61.708333333333336</v>
          </cell>
          <cell r="F12">
            <v>95</v>
          </cell>
          <cell r="G12">
            <v>31</v>
          </cell>
          <cell r="H12">
            <v>17.28</v>
          </cell>
          <cell r="I12" t="str">
            <v>SE</v>
          </cell>
          <cell r="J12">
            <v>38.16</v>
          </cell>
          <cell r="K12">
            <v>0</v>
          </cell>
        </row>
        <row r="13">
          <cell r="B13">
            <v>25.504166666666663</v>
          </cell>
          <cell r="C13">
            <v>32.8</v>
          </cell>
          <cell r="D13">
            <v>19.6</v>
          </cell>
          <cell r="E13">
            <v>64.45833333333333</v>
          </cell>
          <cell r="F13">
            <v>90</v>
          </cell>
          <cell r="G13">
            <v>40</v>
          </cell>
          <cell r="H13">
            <v>15.48</v>
          </cell>
          <cell r="I13" t="str">
            <v>SE</v>
          </cell>
          <cell r="J13">
            <v>27.36</v>
          </cell>
          <cell r="K13">
            <v>0</v>
          </cell>
        </row>
        <row r="14">
          <cell r="B14">
            <v>27.325</v>
          </cell>
          <cell r="C14">
            <v>35.4</v>
          </cell>
          <cell r="D14">
            <v>21.7</v>
          </cell>
          <cell r="E14">
            <v>63.958333333333336</v>
          </cell>
          <cell r="F14">
            <v>90</v>
          </cell>
          <cell r="G14">
            <v>32</v>
          </cell>
          <cell r="H14">
            <v>14.4</v>
          </cell>
          <cell r="I14" t="str">
            <v>NE</v>
          </cell>
          <cell r="J14">
            <v>45</v>
          </cell>
          <cell r="K14">
            <v>0</v>
          </cell>
        </row>
        <row r="15">
          <cell r="B15">
            <v>23.379166666666666</v>
          </cell>
          <cell r="C15">
            <v>28.4</v>
          </cell>
          <cell r="D15">
            <v>20.5</v>
          </cell>
          <cell r="E15">
            <v>81</v>
          </cell>
          <cell r="F15">
            <v>96</v>
          </cell>
          <cell r="G15">
            <v>55</v>
          </cell>
          <cell r="H15">
            <v>34.56</v>
          </cell>
          <cell r="I15" t="str">
            <v>NE</v>
          </cell>
          <cell r="J15">
            <v>73.44</v>
          </cell>
          <cell r="K15">
            <v>34.8</v>
          </cell>
        </row>
        <row r="16">
          <cell r="B16">
            <v>25.80416666666667</v>
          </cell>
          <cell r="C16">
            <v>34</v>
          </cell>
          <cell r="D16">
            <v>19.1</v>
          </cell>
          <cell r="E16">
            <v>72.95833333333333</v>
          </cell>
          <cell r="F16">
            <v>97</v>
          </cell>
          <cell r="G16">
            <v>41</v>
          </cell>
          <cell r="H16">
            <v>4.32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28.808333333333334</v>
          </cell>
          <cell r="C17">
            <v>36.7</v>
          </cell>
          <cell r="D17">
            <v>22</v>
          </cell>
          <cell r="E17">
            <v>66.33333333333333</v>
          </cell>
          <cell r="F17">
            <v>92</v>
          </cell>
          <cell r="G17">
            <v>32</v>
          </cell>
          <cell r="H17">
            <v>12.24</v>
          </cell>
          <cell r="I17" t="str">
            <v>NE</v>
          </cell>
          <cell r="J17">
            <v>27.36</v>
          </cell>
          <cell r="K17">
            <v>0</v>
          </cell>
        </row>
        <row r="18">
          <cell r="B18">
            <v>29.483333333333334</v>
          </cell>
          <cell r="C18">
            <v>37.5</v>
          </cell>
          <cell r="D18">
            <v>22.9</v>
          </cell>
          <cell r="E18">
            <v>67.66666666666667</v>
          </cell>
          <cell r="F18">
            <v>94</v>
          </cell>
          <cell r="G18">
            <v>31</v>
          </cell>
          <cell r="H18">
            <v>9.72</v>
          </cell>
          <cell r="I18" t="str">
            <v>NE</v>
          </cell>
          <cell r="J18">
            <v>20.88</v>
          </cell>
          <cell r="K18">
            <v>0</v>
          </cell>
        </row>
        <row r="19">
          <cell r="B19">
            <v>28.529166666666665</v>
          </cell>
          <cell r="C19">
            <v>38.9</v>
          </cell>
          <cell r="D19">
            <v>23.3</v>
          </cell>
          <cell r="E19">
            <v>74.70833333333333</v>
          </cell>
          <cell r="F19">
            <v>93</v>
          </cell>
          <cell r="G19">
            <v>27</v>
          </cell>
          <cell r="H19">
            <v>9.36</v>
          </cell>
          <cell r="I19" t="str">
            <v>NE</v>
          </cell>
          <cell r="J19">
            <v>30.6</v>
          </cell>
          <cell r="K19">
            <v>2.2</v>
          </cell>
        </row>
        <row r="20">
          <cell r="B20">
            <v>29.15</v>
          </cell>
          <cell r="C20">
            <v>36.5</v>
          </cell>
          <cell r="D20">
            <v>24</v>
          </cell>
          <cell r="E20">
            <v>75.04166666666667</v>
          </cell>
          <cell r="F20">
            <v>96</v>
          </cell>
          <cell r="G20">
            <v>39</v>
          </cell>
          <cell r="H20">
            <v>24.84</v>
          </cell>
          <cell r="I20" t="str">
            <v>SO</v>
          </cell>
          <cell r="J20">
            <v>40.32</v>
          </cell>
          <cell r="K20">
            <v>0</v>
          </cell>
        </row>
        <row r="21">
          <cell r="B21">
            <v>26.90416666666667</v>
          </cell>
          <cell r="C21">
            <v>32.5</v>
          </cell>
          <cell r="D21">
            <v>22.3</v>
          </cell>
          <cell r="E21">
            <v>76.25</v>
          </cell>
          <cell r="F21">
            <v>96</v>
          </cell>
          <cell r="G21">
            <v>56</v>
          </cell>
          <cell r="H21">
            <v>18.36</v>
          </cell>
          <cell r="I21" t="str">
            <v>SO</v>
          </cell>
          <cell r="J21">
            <v>34.2</v>
          </cell>
          <cell r="K21">
            <v>0</v>
          </cell>
        </row>
        <row r="22">
          <cell r="B22">
            <v>23.7125</v>
          </cell>
          <cell r="C22">
            <v>27.6</v>
          </cell>
          <cell r="D22">
            <v>21.5</v>
          </cell>
          <cell r="E22">
            <v>80.66666666666667</v>
          </cell>
          <cell r="F22">
            <v>89</v>
          </cell>
          <cell r="G22">
            <v>69</v>
          </cell>
          <cell r="H22">
            <v>15.48</v>
          </cell>
          <cell r="I22" t="str">
            <v>SO</v>
          </cell>
          <cell r="J22">
            <v>40.32</v>
          </cell>
          <cell r="K22">
            <v>0</v>
          </cell>
        </row>
        <row r="23">
          <cell r="B23">
            <v>23.683333333333334</v>
          </cell>
          <cell r="C23">
            <v>30.7</v>
          </cell>
          <cell r="D23">
            <v>19.2</v>
          </cell>
          <cell r="E23">
            <v>75.16666666666667</v>
          </cell>
          <cell r="F23">
            <v>93</v>
          </cell>
          <cell r="G23">
            <v>48</v>
          </cell>
          <cell r="H23">
            <v>10.8</v>
          </cell>
          <cell r="I23" t="str">
            <v>SO</v>
          </cell>
          <cell r="J23">
            <v>25.2</v>
          </cell>
          <cell r="K23">
            <v>0</v>
          </cell>
        </row>
        <row r="24">
          <cell r="B24">
            <v>26.54166666666667</v>
          </cell>
          <cell r="C24">
            <v>34.1</v>
          </cell>
          <cell r="D24">
            <v>20.1</v>
          </cell>
          <cell r="E24">
            <v>72.79166666666667</v>
          </cell>
          <cell r="F24">
            <v>97</v>
          </cell>
          <cell r="G24">
            <v>42</v>
          </cell>
          <cell r="H24">
            <v>7.92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27.008333333333336</v>
          </cell>
          <cell r="C25">
            <v>34.7</v>
          </cell>
          <cell r="D25">
            <v>21.9</v>
          </cell>
          <cell r="E25">
            <v>71.625</v>
          </cell>
          <cell r="F25">
            <v>92</v>
          </cell>
          <cell r="G25">
            <v>41</v>
          </cell>
          <cell r="H25">
            <v>28.08</v>
          </cell>
          <cell r="I25" t="str">
            <v>NE</v>
          </cell>
          <cell r="J25">
            <v>49.32</v>
          </cell>
          <cell r="K25">
            <v>0</v>
          </cell>
        </row>
        <row r="26">
          <cell r="B26">
            <v>27.7</v>
          </cell>
          <cell r="C26">
            <v>34.5</v>
          </cell>
          <cell r="D26">
            <v>22.7</v>
          </cell>
          <cell r="E26">
            <v>70.75</v>
          </cell>
          <cell r="F26">
            <v>94</v>
          </cell>
          <cell r="G26">
            <v>37</v>
          </cell>
          <cell r="H26">
            <v>19.44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29.13333333333333</v>
          </cell>
          <cell r="C27">
            <v>36.6</v>
          </cell>
          <cell r="D27">
            <v>22.7</v>
          </cell>
          <cell r="E27">
            <v>67</v>
          </cell>
          <cell r="F27">
            <v>92</v>
          </cell>
          <cell r="G27">
            <v>36</v>
          </cell>
          <cell r="H27">
            <v>12.96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29.775</v>
          </cell>
          <cell r="C28">
            <v>38.1</v>
          </cell>
          <cell r="D28">
            <v>22.5</v>
          </cell>
          <cell r="E28">
            <v>66.20833333333333</v>
          </cell>
          <cell r="F28">
            <v>96</v>
          </cell>
          <cell r="G28">
            <v>32</v>
          </cell>
          <cell r="H28">
            <v>5.04</v>
          </cell>
          <cell r="I28" t="str">
            <v>SE</v>
          </cell>
          <cell r="J28">
            <v>21.24</v>
          </cell>
          <cell r="K28">
            <v>0</v>
          </cell>
        </row>
        <row r="29">
          <cell r="B29">
            <v>28.391666666666666</v>
          </cell>
          <cell r="C29">
            <v>35.2</v>
          </cell>
          <cell r="D29">
            <v>24.1</v>
          </cell>
          <cell r="E29">
            <v>71.79166666666667</v>
          </cell>
          <cell r="F29">
            <v>92</v>
          </cell>
          <cell r="G29">
            <v>43</v>
          </cell>
          <cell r="H29">
            <v>23.76</v>
          </cell>
          <cell r="I29" t="str">
            <v>NO</v>
          </cell>
          <cell r="J29">
            <v>46.08</v>
          </cell>
          <cell r="K29">
            <v>1.8</v>
          </cell>
        </row>
        <row r="30">
          <cell r="B30">
            <v>29.879166666666666</v>
          </cell>
          <cell r="C30">
            <v>36.6</v>
          </cell>
          <cell r="D30">
            <v>24.6</v>
          </cell>
          <cell r="E30">
            <v>64.54166666666667</v>
          </cell>
          <cell r="F30">
            <v>94</v>
          </cell>
          <cell r="G30">
            <v>32</v>
          </cell>
          <cell r="H30">
            <v>20.16</v>
          </cell>
          <cell r="I30" t="str">
            <v>NO</v>
          </cell>
          <cell r="J30">
            <v>45.36</v>
          </cell>
          <cell r="K30">
            <v>0</v>
          </cell>
        </row>
        <row r="31">
          <cell r="B31">
            <v>30.325</v>
          </cell>
          <cell r="C31">
            <v>37.2</v>
          </cell>
          <cell r="D31">
            <v>23.9</v>
          </cell>
          <cell r="E31">
            <v>60.625</v>
          </cell>
          <cell r="F31">
            <v>85</v>
          </cell>
          <cell r="G31">
            <v>34</v>
          </cell>
          <cell r="H31">
            <v>18</v>
          </cell>
          <cell r="I31" t="str">
            <v>NO</v>
          </cell>
          <cell r="J31">
            <v>35.28</v>
          </cell>
          <cell r="K31">
            <v>0</v>
          </cell>
        </row>
        <row r="32">
          <cell r="B32">
            <v>30.320833333333336</v>
          </cell>
          <cell r="C32">
            <v>38.6</v>
          </cell>
          <cell r="D32">
            <v>22.7</v>
          </cell>
          <cell r="E32">
            <v>61.791666666666664</v>
          </cell>
          <cell r="F32">
            <v>94</v>
          </cell>
          <cell r="G32">
            <v>29</v>
          </cell>
          <cell r="H32">
            <v>12.96</v>
          </cell>
          <cell r="I32" t="str">
            <v>NE</v>
          </cell>
          <cell r="J32">
            <v>30.96</v>
          </cell>
          <cell r="K32">
            <v>0</v>
          </cell>
        </row>
        <row r="33">
          <cell r="B33">
            <v>31.133333333333336</v>
          </cell>
          <cell r="C33">
            <v>38.2</v>
          </cell>
          <cell r="D33">
            <v>25.1</v>
          </cell>
          <cell r="E33">
            <v>60.75</v>
          </cell>
          <cell r="F33">
            <v>88</v>
          </cell>
          <cell r="G33">
            <v>32</v>
          </cell>
          <cell r="H33">
            <v>19.44</v>
          </cell>
          <cell r="I33" t="str">
            <v>NE</v>
          </cell>
          <cell r="J33">
            <v>37.8</v>
          </cell>
          <cell r="K33">
            <v>0</v>
          </cell>
        </row>
        <row r="34">
          <cell r="B34">
            <v>26.3625</v>
          </cell>
          <cell r="C34">
            <v>31.4</v>
          </cell>
          <cell r="D34">
            <v>23.3</v>
          </cell>
          <cell r="E34">
            <v>76.625</v>
          </cell>
          <cell r="F34">
            <v>93</v>
          </cell>
          <cell r="G34">
            <v>55</v>
          </cell>
          <cell r="H34">
            <v>16.2</v>
          </cell>
          <cell r="I34" t="str">
            <v>SO</v>
          </cell>
          <cell r="J34">
            <v>43.92</v>
          </cell>
          <cell r="K34">
            <v>0.4</v>
          </cell>
        </row>
        <row r="35">
          <cell r="B35">
            <v>25.88333333333334</v>
          </cell>
          <cell r="C35">
            <v>33.1</v>
          </cell>
          <cell r="D35">
            <v>22.3</v>
          </cell>
          <cell r="E35">
            <v>80.5</v>
          </cell>
          <cell r="F35">
            <v>96</v>
          </cell>
          <cell r="G35">
            <v>49</v>
          </cell>
          <cell r="H35">
            <v>11.16</v>
          </cell>
          <cell r="I35" t="str">
            <v>SO</v>
          </cell>
          <cell r="J35">
            <v>25.92</v>
          </cell>
          <cell r="K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23.882608695652173</v>
          </cell>
          <cell r="C5">
            <v>31.3</v>
          </cell>
          <cell r="D5">
            <v>19.1</v>
          </cell>
          <cell r="E5">
            <v>80.1304347826087</v>
          </cell>
          <cell r="F5">
            <v>98</v>
          </cell>
          <cell r="G5">
            <v>51</v>
          </cell>
          <cell r="H5">
            <v>17.64</v>
          </cell>
          <cell r="I5" t="str">
            <v>NE</v>
          </cell>
          <cell r="J5">
            <v>51.12</v>
          </cell>
          <cell r="K5">
            <v>1.2</v>
          </cell>
        </row>
        <row r="6">
          <cell r="B6">
            <v>22.966666666666665</v>
          </cell>
          <cell r="C6">
            <v>27.5</v>
          </cell>
          <cell r="D6">
            <v>19.1</v>
          </cell>
          <cell r="E6">
            <v>72.79166666666667</v>
          </cell>
          <cell r="F6">
            <v>97</v>
          </cell>
          <cell r="G6">
            <v>44</v>
          </cell>
          <cell r="H6">
            <v>11.52</v>
          </cell>
          <cell r="I6" t="str">
            <v>SE</v>
          </cell>
          <cell r="J6">
            <v>23.4</v>
          </cell>
          <cell r="K6">
            <v>0.6</v>
          </cell>
        </row>
        <row r="7">
          <cell r="B7">
            <v>22.254166666666666</v>
          </cell>
          <cell r="C7">
            <v>30.9</v>
          </cell>
          <cell r="D7">
            <v>17.3</v>
          </cell>
          <cell r="E7">
            <v>73.25</v>
          </cell>
          <cell r="F7">
            <v>88</v>
          </cell>
          <cell r="G7">
            <v>52</v>
          </cell>
          <cell r="H7">
            <v>15.12</v>
          </cell>
          <cell r="I7" t="str">
            <v>NE</v>
          </cell>
          <cell r="J7">
            <v>30.6</v>
          </cell>
          <cell r="K7">
            <v>6.4</v>
          </cell>
        </row>
        <row r="8">
          <cell r="B8">
            <v>22.366666666666664</v>
          </cell>
          <cell r="C8">
            <v>27.3</v>
          </cell>
          <cell r="D8">
            <v>16.4</v>
          </cell>
          <cell r="E8">
            <v>82.70833333333333</v>
          </cell>
          <cell r="F8">
            <v>99</v>
          </cell>
          <cell r="G8">
            <v>60</v>
          </cell>
          <cell r="H8">
            <v>28.8</v>
          </cell>
          <cell r="I8" t="str">
            <v>NO</v>
          </cell>
          <cell r="J8">
            <v>61.2</v>
          </cell>
          <cell r="K8">
            <v>9.4</v>
          </cell>
        </row>
        <row r="9">
          <cell r="B9">
            <v>16.633333333333333</v>
          </cell>
          <cell r="C9">
            <v>18.9</v>
          </cell>
          <cell r="D9">
            <v>15.3</v>
          </cell>
          <cell r="E9">
            <v>90.5</v>
          </cell>
          <cell r="F9">
            <v>100</v>
          </cell>
          <cell r="G9">
            <v>70</v>
          </cell>
          <cell r="H9">
            <v>12.6</v>
          </cell>
          <cell r="I9" t="str">
            <v>SO</v>
          </cell>
          <cell r="J9">
            <v>30.24</v>
          </cell>
          <cell r="K9">
            <v>13.8</v>
          </cell>
        </row>
        <row r="10">
          <cell r="B10">
            <v>17.6625</v>
          </cell>
          <cell r="C10">
            <v>23.6</v>
          </cell>
          <cell r="D10">
            <v>13.4</v>
          </cell>
          <cell r="E10">
            <v>70.125</v>
          </cell>
          <cell r="F10">
            <v>88</v>
          </cell>
          <cell r="G10">
            <v>42</v>
          </cell>
          <cell r="H10">
            <v>8.64</v>
          </cell>
          <cell r="I10" t="str">
            <v>SE</v>
          </cell>
          <cell r="J10">
            <v>19.8</v>
          </cell>
          <cell r="K10">
            <v>0</v>
          </cell>
        </row>
        <row r="11">
          <cell r="B11">
            <v>20.320833333333333</v>
          </cell>
          <cell r="C11">
            <v>26.9</v>
          </cell>
          <cell r="D11">
            <v>14.7</v>
          </cell>
          <cell r="E11">
            <v>49</v>
          </cell>
          <cell r="F11">
            <v>69</v>
          </cell>
          <cell r="G11">
            <v>27</v>
          </cell>
          <cell r="H11">
            <v>12.6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21.029166666666665</v>
          </cell>
          <cell r="C12">
            <v>27.4</v>
          </cell>
          <cell r="D12">
            <v>16</v>
          </cell>
          <cell r="E12">
            <v>48.916666666666664</v>
          </cell>
          <cell r="F12">
            <v>60</v>
          </cell>
          <cell r="G12">
            <v>36</v>
          </cell>
          <cell r="H12">
            <v>14.76</v>
          </cell>
          <cell r="I12" t="str">
            <v>SE</v>
          </cell>
          <cell r="J12">
            <v>30.96</v>
          </cell>
          <cell r="K12">
            <v>0</v>
          </cell>
        </row>
        <row r="13">
          <cell r="B13">
            <v>19.466666666666665</v>
          </cell>
          <cell r="C13">
            <v>26.8</v>
          </cell>
          <cell r="D13">
            <v>12.7</v>
          </cell>
          <cell r="E13">
            <v>68.66666666666667</v>
          </cell>
          <cell r="F13">
            <v>94</v>
          </cell>
          <cell r="G13">
            <v>48</v>
          </cell>
          <cell r="H13">
            <v>25.56</v>
          </cell>
          <cell r="I13" t="str">
            <v>NE</v>
          </cell>
          <cell r="J13">
            <v>45</v>
          </cell>
          <cell r="K13">
            <v>0</v>
          </cell>
        </row>
        <row r="14">
          <cell r="B14">
            <v>20.570833333333333</v>
          </cell>
          <cell r="C14">
            <v>28.2</v>
          </cell>
          <cell r="D14">
            <v>15.4</v>
          </cell>
          <cell r="E14">
            <v>74.5</v>
          </cell>
          <cell r="F14">
            <v>91</v>
          </cell>
          <cell r="G14">
            <v>54</v>
          </cell>
          <cell r="H14">
            <v>21.96</v>
          </cell>
          <cell r="I14" t="str">
            <v>NE</v>
          </cell>
          <cell r="J14">
            <v>37.8</v>
          </cell>
          <cell r="K14">
            <v>0</v>
          </cell>
        </row>
        <row r="15">
          <cell r="B15">
            <v>19.29583333333333</v>
          </cell>
          <cell r="C15">
            <v>24.6</v>
          </cell>
          <cell r="D15">
            <v>16.7</v>
          </cell>
          <cell r="E15">
            <v>88.58333333333333</v>
          </cell>
          <cell r="F15">
            <v>97</v>
          </cell>
          <cell r="G15">
            <v>65</v>
          </cell>
          <cell r="H15">
            <v>21.24</v>
          </cell>
          <cell r="I15" t="str">
            <v>NE</v>
          </cell>
          <cell r="J15">
            <v>37.8</v>
          </cell>
          <cell r="K15">
            <v>8.8</v>
          </cell>
        </row>
        <row r="16">
          <cell r="B16">
            <v>22.94583333333333</v>
          </cell>
          <cell r="C16">
            <v>31.7</v>
          </cell>
          <cell r="D16">
            <v>16.9</v>
          </cell>
          <cell r="E16">
            <v>74.29166666666667</v>
          </cell>
          <cell r="F16">
            <v>99</v>
          </cell>
          <cell r="G16">
            <v>36</v>
          </cell>
          <cell r="H16">
            <v>19.08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26.383333333333326</v>
          </cell>
          <cell r="C17">
            <v>33.9</v>
          </cell>
          <cell r="D17">
            <v>19.4</v>
          </cell>
          <cell r="E17">
            <v>59.333333333333336</v>
          </cell>
          <cell r="F17">
            <v>88</v>
          </cell>
          <cell r="G17">
            <v>30</v>
          </cell>
          <cell r="H17">
            <v>15.84</v>
          </cell>
          <cell r="I17" t="str">
            <v>NE</v>
          </cell>
          <cell r="J17">
            <v>34.92</v>
          </cell>
          <cell r="K17">
            <v>0</v>
          </cell>
        </row>
        <row r="18">
          <cell r="B18">
            <v>26.9875</v>
          </cell>
          <cell r="C18">
            <v>33.3</v>
          </cell>
          <cell r="D18">
            <v>21.2</v>
          </cell>
          <cell r="E18">
            <v>60.958333333333336</v>
          </cell>
          <cell r="F18">
            <v>80</v>
          </cell>
          <cell r="G18">
            <v>35</v>
          </cell>
          <cell r="H18">
            <v>12.96</v>
          </cell>
          <cell r="I18" t="str">
            <v>NE</v>
          </cell>
          <cell r="J18">
            <v>30.24</v>
          </cell>
          <cell r="K18">
            <v>0</v>
          </cell>
        </row>
        <row r="19">
          <cell r="B19">
            <v>27.275</v>
          </cell>
          <cell r="C19">
            <v>35.2</v>
          </cell>
          <cell r="D19">
            <v>21.1</v>
          </cell>
          <cell r="E19">
            <v>60.708333333333336</v>
          </cell>
          <cell r="F19">
            <v>83</v>
          </cell>
          <cell r="G19">
            <v>31</v>
          </cell>
          <cell r="H19">
            <v>12.96</v>
          </cell>
          <cell r="I19" t="str">
            <v>NE</v>
          </cell>
          <cell r="J19">
            <v>33.84</v>
          </cell>
          <cell r="K19">
            <v>0</v>
          </cell>
        </row>
        <row r="20">
          <cell r="B20">
            <v>25.5</v>
          </cell>
          <cell r="C20">
            <v>31.2</v>
          </cell>
          <cell r="D20">
            <v>21.8</v>
          </cell>
          <cell r="E20">
            <v>66.83333333333333</v>
          </cell>
          <cell r="F20">
            <v>91</v>
          </cell>
          <cell r="G20">
            <v>49</v>
          </cell>
          <cell r="H20">
            <v>20.16</v>
          </cell>
          <cell r="I20" t="str">
            <v>SE</v>
          </cell>
          <cell r="J20">
            <v>37.8</v>
          </cell>
          <cell r="K20">
            <v>0.4</v>
          </cell>
        </row>
        <row r="21">
          <cell r="B21">
            <v>23.245833333333334</v>
          </cell>
          <cell r="C21">
            <v>30.4</v>
          </cell>
          <cell r="D21">
            <v>18.5</v>
          </cell>
          <cell r="E21">
            <v>78.75</v>
          </cell>
          <cell r="F21">
            <v>98</v>
          </cell>
          <cell r="G21">
            <v>49</v>
          </cell>
          <cell r="H21">
            <v>17.28</v>
          </cell>
          <cell r="I21" t="str">
            <v>SO</v>
          </cell>
          <cell r="J21">
            <v>32.76</v>
          </cell>
          <cell r="K21">
            <v>0</v>
          </cell>
        </row>
        <row r="22">
          <cell r="B22">
            <v>18.108333333333338</v>
          </cell>
          <cell r="C22">
            <v>22.9</v>
          </cell>
          <cell r="D22">
            <v>16.2</v>
          </cell>
          <cell r="E22">
            <v>93.875</v>
          </cell>
          <cell r="F22">
            <v>99</v>
          </cell>
          <cell r="G22">
            <v>81</v>
          </cell>
          <cell r="H22">
            <v>16.2</v>
          </cell>
          <cell r="I22" t="str">
            <v>SO</v>
          </cell>
          <cell r="J22">
            <v>31.68</v>
          </cell>
          <cell r="K22">
            <v>0.6</v>
          </cell>
        </row>
        <row r="23">
          <cell r="B23">
            <v>19.495833333333334</v>
          </cell>
          <cell r="C23">
            <v>26.4</v>
          </cell>
          <cell r="D23">
            <v>14.6</v>
          </cell>
          <cell r="E23">
            <v>80.25</v>
          </cell>
          <cell r="F23">
            <v>95</v>
          </cell>
          <cell r="G23">
            <v>57</v>
          </cell>
          <cell r="H23">
            <v>9.36</v>
          </cell>
          <cell r="I23" t="str">
            <v>NE</v>
          </cell>
          <cell r="J23">
            <v>19.08</v>
          </cell>
          <cell r="K23">
            <v>0</v>
          </cell>
        </row>
        <row r="24">
          <cell r="B24">
            <v>21.633333333333336</v>
          </cell>
          <cell r="C24">
            <v>28.7</v>
          </cell>
          <cell r="D24">
            <v>17.6</v>
          </cell>
          <cell r="E24">
            <v>83</v>
          </cell>
          <cell r="F24">
            <v>99</v>
          </cell>
          <cell r="G24">
            <v>54</v>
          </cell>
          <cell r="H24">
            <v>18</v>
          </cell>
          <cell r="I24" t="str">
            <v>NE</v>
          </cell>
          <cell r="J24">
            <v>35.28</v>
          </cell>
          <cell r="K24">
            <v>0</v>
          </cell>
        </row>
        <row r="25">
          <cell r="B25">
            <v>24.35833333333333</v>
          </cell>
          <cell r="C25">
            <v>31.9</v>
          </cell>
          <cell r="D25">
            <v>18.7</v>
          </cell>
          <cell r="E25">
            <v>72.29166666666667</v>
          </cell>
          <cell r="F25">
            <v>94</v>
          </cell>
          <cell r="G25">
            <v>42</v>
          </cell>
          <cell r="H25">
            <v>27</v>
          </cell>
          <cell r="I25" t="str">
            <v>NE</v>
          </cell>
          <cell r="J25">
            <v>56.16</v>
          </cell>
          <cell r="K25">
            <v>0</v>
          </cell>
        </row>
        <row r="26">
          <cell r="B26">
            <v>24.745833333333334</v>
          </cell>
          <cell r="C26">
            <v>31.5</v>
          </cell>
          <cell r="D26">
            <v>20.2</v>
          </cell>
          <cell r="E26">
            <v>74.33333333333333</v>
          </cell>
          <cell r="F26">
            <v>94</v>
          </cell>
          <cell r="G26">
            <v>49</v>
          </cell>
          <cell r="H26">
            <v>16.92</v>
          </cell>
          <cell r="I26" t="str">
            <v>NE</v>
          </cell>
          <cell r="J26">
            <v>34.2</v>
          </cell>
          <cell r="K26">
            <v>0</v>
          </cell>
        </row>
        <row r="27">
          <cell r="B27">
            <v>26.08333333333333</v>
          </cell>
          <cell r="C27">
            <v>33.6</v>
          </cell>
          <cell r="D27">
            <v>20.4</v>
          </cell>
          <cell r="E27">
            <v>69.25</v>
          </cell>
          <cell r="F27">
            <v>93</v>
          </cell>
          <cell r="G27">
            <v>40</v>
          </cell>
          <cell r="H27">
            <v>13.68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26.74166666666667</v>
          </cell>
          <cell r="C28">
            <v>35</v>
          </cell>
          <cell r="D28">
            <v>21</v>
          </cell>
          <cell r="E28">
            <v>68.79166666666667</v>
          </cell>
          <cell r="F28">
            <v>96</v>
          </cell>
          <cell r="G28">
            <v>36</v>
          </cell>
          <cell r="H28">
            <v>13.32</v>
          </cell>
          <cell r="I28" t="str">
            <v>NE</v>
          </cell>
          <cell r="J28">
            <v>29.16</v>
          </cell>
          <cell r="K28">
            <v>0</v>
          </cell>
        </row>
        <row r="29">
          <cell r="B29">
            <v>28.22083333333333</v>
          </cell>
          <cell r="C29">
            <v>35</v>
          </cell>
          <cell r="D29">
            <v>21.9</v>
          </cell>
          <cell r="E29">
            <v>56.458333333333336</v>
          </cell>
          <cell r="F29">
            <v>78</v>
          </cell>
          <cell r="G29">
            <v>33</v>
          </cell>
          <cell r="H29">
            <v>19.08</v>
          </cell>
          <cell r="I29" t="str">
            <v>NE</v>
          </cell>
          <cell r="J29">
            <v>40.32</v>
          </cell>
          <cell r="K29">
            <v>0</v>
          </cell>
        </row>
        <row r="30">
          <cell r="B30">
            <v>28.079166666666666</v>
          </cell>
          <cell r="C30">
            <v>32.8</v>
          </cell>
          <cell r="D30">
            <v>24.4</v>
          </cell>
          <cell r="E30">
            <v>58.583333333333336</v>
          </cell>
          <cell r="F30">
            <v>74</v>
          </cell>
          <cell r="G30">
            <v>42</v>
          </cell>
          <cell r="H30">
            <v>18.72</v>
          </cell>
          <cell r="I30" t="str">
            <v>NO</v>
          </cell>
          <cell r="J30">
            <v>41.76</v>
          </cell>
          <cell r="K30">
            <v>0</v>
          </cell>
        </row>
        <row r="31">
          <cell r="B31">
            <v>23.3625</v>
          </cell>
          <cell r="C31">
            <v>30.7</v>
          </cell>
          <cell r="D31">
            <v>20</v>
          </cell>
          <cell r="E31">
            <v>83.83333333333333</v>
          </cell>
          <cell r="F31">
            <v>98</v>
          </cell>
          <cell r="G31">
            <v>55</v>
          </cell>
          <cell r="H31">
            <v>21.6</v>
          </cell>
          <cell r="I31" t="str">
            <v>NE</v>
          </cell>
          <cell r="J31">
            <v>48.24</v>
          </cell>
          <cell r="K31">
            <v>30</v>
          </cell>
        </row>
        <row r="32">
          <cell r="B32">
            <v>26.84166666666668</v>
          </cell>
          <cell r="C32">
            <v>34.5</v>
          </cell>
          <cell r="D32">
            <v>20.3</v>
          </cell>
          <cell r="E32">
            <v>66.41666666666667</v>
          </cell>
          <cell r="F32">
            <v>92</v>
          </cell>
          <cell r="G32">
            <v>37</v>
          </cell>
          <cell r="H32">
            <v>16.56</v>
          </cell>
          <cell r="I32" t="str">
            <v>NE</v>
          </cell>
          <cell r="J32">
            <v>38.16</v>
          </cell>
          <cell r="K32">
            <v>0</v>
          </cell>
        </row>
        <row r="33">
          <cell r="B33">
            <v>24.7375</v>
          </cell>
          <cell r="C33">
            <v>33.9</v>
          </cell>
          <cell r="D33">
            <v>18</v>
          </cell>
          <cell r="E33">
            <v>73.95833333333333</v>
          </cell>
          <cell r="F33">
            <v>93</v>
          </cell>
          <cell r="G33">
            <v>42</v>
          </cell>
          <cell r="H33">
            <v>20.88</v>
          </cell>
          <cell r="I33" t="str">
            <v>NE</v>
          </cell>
          <cell r="J33">
            <v>45</v>
          </cell>
          <cell r="K33">
            <v>6.4</v>
          </cell>
        </row>
        <row r="34">
          <cell r="B34">
            <v>19.166666666666668</v>
          </cell>
          <cell r="C34">
            <v>22.3</v>
          </cell>
          <cell r="D34">
            <v>17.8</v>
          </cell>
          <cell r="E34">
            <v>95.20833333333333</v>
          </cell>
          <cell r="F34">
            <v>99</v>
          </cell>
          <cell r="G34">
            <v>81</v>
          </cell>
          <cell r="H34">
            <v>19.8</v>
          </cell>
          <cell r="I34" t="str">
            <v>NE</v>
          </cell>
          <cell r="J34">
            <v>38.88</v>
          </cell>
          <cell r="K34">
            <v>29.8</v>
          </cell>
        </row>
        <row r="35">
          <cell r="B35">
            <v>22.59166666666667</v>
          </cell>
          <cell r="C35">
            <v>28.9</v>
          </cell>
          <cell r="D35">
            <v>17.1</v>
          </cell>
          <cell r="E35">
            <v>79.79166666666667</v>
          </cell>
          <cell r="F35">
            <v>99</v>
          </cell>
          <cell r="G35">
            <v>54</v>
          </cell>
          <cell r="H35">
            <v>11.16</v>
          </cell>
          <cell r="I35" t="str">
            <v>NE</v>
          </cell>
          <cell r="J35">
            <v>21.24</v>
          </cell>
          <cell r="K35">
            <v>0.2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25.35</v>
          </cell>
          <cell r="C5">
            <v>35.2</v>
          </cell>
          <cell r="D5">
            <v>19.5</v>
          </cell>
          <cell r="E5">
            <v>75.58333333333333</v>
          </cell>
          <cell r="F5">
            <v>94</v>
          </cell>
          <cell r="G5">
            <v>42</v>
          </cell>
          <cell r="H5">
            <v>13.68</v>
          </cell>
          <cell r="I5" t="str">
            <v>SE</v>
          </cell>
          <cell r="J5">
            <v>46.8</v>
          </cell>
          <cell r="K5">
            <v>0.2</v>
          </cell>
        </row>
        <row r="6">
          <cell r="B6">
            <v>25.95</v>
          </cell>
          <cell r="C6">
            <v>30.8</v>
          </cell>
          <cell r="D6">
            <v>22.4</v>
          </cell>
          <cell r="E6">
            <v>64.75</v>
          </cell>
          <cell r="F6">
            <v>93</v>
          </cell>
          <cell r="G6">
            <v>34</v>
          </cell>
          <cell r="H6">
            <v>24.84</v>
          </cell>
          <cell r="I6" t="str">
            <v>SE</v>
          </cell>
          <cell r="J6">
            <v>47.16</v>
          </cell>
          <cell r="K6">
            <v>0.4</v>
          </cell>
        </row>
        <row r="7">
          <cell r="B7">
            <v>25.116666666666664</v>
          </cell>
          <cell r="C7">
            <v>30.7</v>
          </cell>
          <cell r="D7">
            <v>19.5</v>
          </cell>
          <cell r="E7">
            <v>67.66666666666667</v>
          </cell>
          <cell r="F7">
            <v>86</v>
          </cell>
          <cell r="G7">
            <v>46</v>
          </cell>
          <cell r="H7">
            <v>14.76</v>
          </cell>
          <cell r="I7" t="str">
            <v>NE</v>
          </cell>
          <cell r="J7">
            <v>33.48</v>
          </cell>
          <cell r="K7">
            <v>0</v>
          </cell>
        </row>
        <row r="8">
          <cell r="B8">
            <v>25.004166666666666</v>
          </cell>
          <cell r="C8">
            <v>30.8</v>
          </cell>
          <cell r="D8">
            <v>16.3</v>
          </cell>
          <cell r="E8">
            <v>74.29166666666667</v>
          </cell>
          <cell r="F8">
            <v>95</v>
          </cell>
          <cell r="G8">
            <v>49</v>
          </cell>
          <cell r="H8">
            <v>32.4</v>
          </cell>
          <cell r="I8" t="str">
            <v>NE</v>
          </cell>
          <cell r="J8">
            <v>73.08</v>
          </cell>
          <cell r="K8">
            <v>25</v>
          </cell>
        </row>
        <row r="9">
          <cell r="B9">
            <v>19.2</v>
          </cell>
          <cell r="C9">
            <v>23.3</v>
          </cell>
          <cell r="D9">
            <v>17.1</v>
          </cell>
          <cell r="E9">
            <v>84.08333333333333</v>
          </cell>
          <cell r="F9">
            <v>96</v>
          </cell>
          <cell r="G9">
            <v>60</v>
          </cell>
          <cell r="H9">
            <v>13.32</v>
          </cell>
          <cell r="I9" t="str">
            <v>SE</v>
          </cell>
          <cell r="J9">
            <v>24.84</v>
          </cell>
          <cell r="K9">
            <v>1.6</v>
          </cell>
        </row>
        <row r="10">
          <cell r="B10">
            <v>20.74166666666667</v>
          </cell>
          <cell r="C10">
            <v>27</v>
          </cell>
          <cell r="D10">
            <v>16.1</v>
          </cell>
          <cell r="E10">
            <v>66.04166666666667</v>
          </cell>
          <cell r="F10">
            <v>89</v>
          </cell>
          <cell r="G10">
            <v>31</v>
          </cell>
          <cell r="H10">
            <v>13.32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22.470833333333335</v>
          </cell>
          <cell r="C11">
            <v>31</v>
          </cell>
          <cell r="D11">
            <v>13</v>
          </cell>
          <cell r="E11">
            <v>50.833333333333336</v>
          </cell>
          <cell r="F11">
            <v>90</v>
          </cell>
          <cell r="G11">
            <v>18</v>
          </cell>
          <cell r="H11">
            <v>19.44</v>
          </cell>
          <cell r="I11" t="str">
            <v>SE</v>
          </cell>
          <cell r="J11">
            <v>40.68</v>
          </cell>
          <cell r="K11">
            <v>0</v>
          </cell>
        </row>
        <row r="12">
          <cell r="B12">
            <v>22.979166666666668</v>
          </cell>
          <cell r="C12">
            <v>31.5</v>
          </cell>
          <cell r="D12">
            <v>14.9</v>
          </cell>
          <cell r="E12">
            <v>43</v>
          </cell>
          <cell r="F12">
            <v>70</v>
          </cell>
          <cell r="G12">
            <v>23</v>
          </cell>
          <cell r="H12">
            <v>15.12</v>
          </cell>
          <cell r="I12" t="str">
            <v>SE</v>
          </cell>
          <cell r="J12">
            <v>29.88</v>
          </cell>
          <cell r="K12">
            <v>0</v>
          </cell>
        </row>
        <row r="13">
          <cell r="B13">
            <v>25.3</v>
          </cell>
          <cell r="C13">
            <v>34.2</v>
          </cell>
          <cell r="D13">
            <v>16.8</v>
          </cell>
          <cell r="E13">
            <v>49.625</v>
          </cell>
          <cell r="F13">
            <v>79</v>
          </cell>
          <cell r="G13">
            <v>26</v>
          </cell>
          <cell r="H13">
            <v>11.16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24.17083333333333</v>
          </cell>
          <cell r="C14">
            <v>31.7</v>
          </cell>
          <cell r="D14">
            <v>20.5</v>
          </cell>
          <cell r="E14">
            <v>70.04166666666667</v>
          </cell>
          <cell r="F14">
            <v>93</v>
          </cell>
          <cell r="G14">
            <v>46</v>
          </cell>
          <cell r="H14">
            <v>20.52</v>
          </cell>
          <cell r="I14" t="str">
            <v>SE</v>
          </cell>
          <cell r="J14">
            <v>55.44</v>
          </cell>
          <cell r="K14">
            <v>11.2</v>
          </cell>
        </row>
        <row r="15">
          <cell r="B15">
            <v>24.84166666666667</v>
          </cell>
          <cell r="C15">
            <v>31.9</v>
          </cell>
          <cell r="D15">
            <v>19.7</v>
          </cell>
          <cell r="E15">
            <v>71.58333333333333</v>
          </cell>
          <cell r="F15">
            <v>94</v>
          </cell>
          <cell r="G15">
            <v>46</v>
          </cell>
          <cell r="H15">
            <v>17.64</v>
          </cell>
          <cell r="I15" t="str">
            <v>NE</v>
          </cell>
          <cell r="J15">
            <v>51.48</v>
          </cell>
          <cell r="K15">
            <v>5.2</v>
          </cell>
        </row>
        <row r="16">
          <cell r="B16">
            <v>27.71666666666667</v>
          </cell>
          <cell r="C16">
            <v>35.4</v>
          </cell>
          <cell r="D16">
            <v>22</v>
          </cell>
          <cell r="E16">
            <v>63.125</v>
          </cell>
          <cell r="F16">
            <v>84</v>
          </cell>
          <cell r="G16">
            <v>39</v>
          </cell>
          <cell r="H16">
            <v>15.12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30.820833333333336</v>
          </cell>
          <cell r="C17">
            <v>37.9</v>
          </cell>
          <cell r="D17">
            <v>24.7</v>
          </cell>
          <cell r="E17">
            <v>51.875</v>
          </cell>
          <cell r="F17">
            <v>73</v>
          </cell>
          <cell r="G17">
            <v>23</v>
          </cell>
          <cell r="H17">
            <v>18</v>
          </cell>
          <cell r="I17" t="str">
            <v>NE</v>
          </cell>
          <cell r="J17">
            <v>42.12</v>
          </cell>
          <cell r="K17">
            <v>0</v>
          </cell>
        </row>
        <row r="18">
          <cell r="B18">
            <v>31.091666666666665</v>
          </cell>
          <cell r="C18">
            <v>37.7</v>
          </cell>
          <cell r="D18">
            <v>25.9</v>
          </cell>
          <cell r="E18">
            <v>51.25</v>
          </cell>
          <cell r="F18">
            <v>71</v>
          </cell>
          <cell r="G18">
            <v>29</v>
          </cell>
          <cell r="H18">
            <v>11.16</v>
          </cell>
          <cell r="I18" t="str">
            <v>NE</v>
          </cell>
          <cell r="J18">
            <v>24.84</v>
          </cell>
          <cell r="K18">
            <v>0</v>
          </cell>
        </row>
        <row r="19">
          <cell r="B19">
            <v>31.40833333333333</v>
          </cell>
          <cell r="C19">
            <v>39.1</v>
          </cell>
          <cell r="D19">
            <v>25.3</v>
          </cell>
          <cell r="E19">
            <v>53</v>
          </cell>
          <cell r="F19">
            <v>75</v>
          </cell>
          <cell r="G19">
            <v>26</v>
          </cell>
          <cell r="H19">
            <v>10.08</v>
          </cell>
          <cell r="I19" t="str">
            <v>NE</v>
          </cell>
          <cell r="J19">
            <v>31.68</v>
          </cell>
          <cell r="K19">
            <v>0</v>
          </cell>
        </row>
        <row r="20">
          <cell r="B20">
            <v>26.1875</v>
          </cell>
          <cell r="C20">
            <v>33.5</v>
          </cell>
          <cell r="D20">
            <v>23.3</v>
          </cell>
          <cell r="E20">
            <v>75.83333333333333</v>
          </cell>
          <cell r="F20">
            <v>93</v>
          </cell>
          <cell r="G20">
            <v>46</v>
          </cell>
          <cell r="H20">
            <v>21.6</v>
          </cell>
          <cell r="I20" t="str">
            <v>SO</v>
          </cell>
          <cell r="J20">
            <v>39.6</v>
          </cell>
          <cell r="K20">
            <v>4.6</v>
          </cell>
        </row>
        <row r="21">
          <cell r="B21">
            <v>23.983333333333334</v>
          </cell>
          <cell r="C21">
            <v>27.8</v>
          </cell>
          <cell r="D21">
            <v>21.7</v>
          </cell>
          <cell r="E21">
            <v>85.33333333333333</v>
          </cell>
          <cell r="F21">
            <v>96</v>
          </cell>
          <cell r="G21">
            <v>68</v>
          </cell>
          <cell r="H21">
            <v>13.32</v>
          </cell>
          <cell r="I21" t="str">
            <v>SO</v>
          </cell>
          <cell r="J21">
            <v>30.96</v>
          </cell>
          <cell r="K21">
            <v>0</v>
          </cell>
        </row>
        <row r="22">
          <cell r="B22">
            <v>20.579166666666662</v>
          </cell>
          <cell r="C22">
            <v>24.5</v>
          </cell>
          <cell r="D22">
            <v>17.7</v>
          </cell>
          <cell r="E22">
            <v>82.66666666666667</v>
          </cell>
          <cell r="F22">
            <v>96</v>
          </cell>
          <cell r="G22">
            <v>71</v>
          </cell>
          <cell r="H22">
            <v>20.88</v>
          </cell>
          <cell r="I22" t="str">
            <v>SE</v>
          </cell>
          <cell r="J22">
            <v>35.64</v>
          </cell>
          <cell r="K22">
            <v>0.2</v>
          </cell>
        </row>
        <row r="23">
          <cell r="B23">
            <v>22.4</v>
          </cell>
          <cell r="C23">
            <v>30.9</v>
          </cell>
          <cell r="D23">
            <v>15.2</v>
          </cell>
          <cell r="E23">
            <v>69.58333333333333</v>
          </cell>
          <cell r="F23">
            <v>95</v>
          </cell>
          <cell r="G23">
            <v>35</v>
          </cell>
          <cell r="H23">
            <v>10.08</v>
          </cell>
          <cell r="I23" t="str">
            <v>SE</v>
          </cell>
          <cell r="J23">
            <v>24.84</v>
          </cell>
          <cell r="K23">
            <v>0</v>
          </cell>
        </row>
        <row r="24">
          <cell r="B24">
            <v>26.1125</v>
          </cell>
          <cell r="C24">
            <v>34.8</v>
          </cell>
          <cell r="D24">
            <v>17.5</v>
          </cell>
          <cell r="E24">
            <v>63.208333333333336</v>
          </cell>
          <cell r="F24">
            <v>92</v>
          </cell>
          <cell r="G24">
            <v>31</v>
          </cell>
          <cell r="H24">
            <v>11.52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29.6375</v>
          </cell>
          <cell r="C25">
            <v>36</v>
          </cell>
          <cell r="D25">
            <v>23.6</v>
          </cell>
          <cell r="E25">
            <v>56.166666666666664</v>
          </cell>
          <cell r="F25">
            <v>81</v>
          </cell>
          <cell r="G25">
            <v>32</v>
          </cell>
          <cell r="H25">
            <v>18.72</v>
          </cell>
          <cell r="I25" t="str">
            <v>NE</v>
          </cell>
          <cell r="J25">
            <v>42.48</v>
          </cell>
          <cell r="K25">
            <v>0</v>
          </cell>
        </row>
        <row r="26">
          <cell r="B26">
            <v>30.375</v>
          </cell>
          <cell r="C26">
            <v>36.1</v>
          </cell>
          <cell r="D26">
            <v>25.3</v>
          </cell>
          <cell r="E26">
            <v>57.708333333333336</v>
          </cell>
          <cell r="F26">
            <v>78</v>
          </cell>
          <cell r="G26">
            <v>39</v>
          </cell>
          <cell r="H26">
            <v>18.72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30.2625</v>
          </cell>
          <cell r="C27">
            <v>36.9</v>
          </cell>
          <cell r="D27">
            <v>24.1</v>
          </cell>
          <cell r="E27">
            <v>59.791666666666664</v>
          </cell>
          <cell r="F27">
            <v>86</v>
          </cell>
          <cell r="G27">
            <v>37</v>
          </cell>
          <cell r="H27">
            <v>14.04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31.05416666666667</v>
          </cell>
          <cell r="C28">
            <v>39</v>
          </cell>
          <cell r="D28">
            <v>24.9</v>
          </cell>
          <cell r="E28">
            <v>60.375</v>
          </cell>
          <cell r="F28">
            <v>89</v>
          </cell>
          <cell r="G28">
            <v>30</v>
          </cell>
          <cell r="H28">
            <v>14.04</v>
          </cell>
          <cell r="I28" t="str">
            <v>NO</v>
          </cell>
          <cell r="J28">
            <v>30.96</v>
          </cell>
          <cell r="K28">
            <v>0</v>
          </cell>
        </row>
        <row r="29">
          <cell r="B29">
            <v>32.0125</v>
          </cell>
          <cell r="C29">
            <v>39.8</v>
          </cell>
          <cell r="D29">
            <v>25.7</v>
          </cell>
          <cell r="E29">
            <v>53.166666666666664</v>
          </cell>
          <cell r="F29">
            <v>76</v>
          </cell>
          <cell r="G29">
            <v>28</v>
          </cell>
          <cell r="H29">
            <v>16.2</v>
          </cell>
          <cell r="I29" t="str">
            <v>NO</v>
          </cell>
          <cell r="J29">
            <v>41.76</v>
          </cell>
          <cell r="K29">
            <v>0</v>
          </cell>
        </row>
        <row r="30">
          <cell r="B30">
            <v>32.42083333333333</v>
          </cell>
          <cell r="C30">
            <v>39.7</v>
          </cell>
          <cell r="D30">
            <v>26.6</v>
          </cell>
          <cell r="E30">
            <v>51.125</v>
          </cell>
          <cell r="F30">
            <v>76</v>
          </cell>
          <cell r="G30">
            <v>26</v>
          </cell>
          <cell r="H30">
            <v>18.36</v>
          </cell>
          <cell r="I30" t="str">
            <v>NE</v>
          </cell>
          <cell r="J30">
            <v>43.92</v>
          </cell>
          <cell r="K30">
            <v>0</v>
          </cell>
        </row>
        <row r="31">
          <cell r="B31">
            <v>29.570833333333336</v>
          </cell>
          <cell r="C31">
            <v>37.5</v>
          </cell>
          <cell r="D31">
            <v>24.7</v>
          </cell>
          <cell r="E31">
            <v>68.66666666666667</v>
          </cell>
          <cell r="F31">
            <v>92</v>
          </cell>
          <cell r="G31">
            <v>35</v>
          </cell>
          <cell r="H31">
            <v>16.56</v>
          </cell>
          <cell r="I31" t="str">
            <v>SO</v>
          </cell>
          <cell r="J31">
            <v>43.92</v>
          </cell>
          <cell r="K31">
            <v>0</v>
          </cell>
        </row>
        <row r="32">
          <cell r="B32">
            <v>31.6625</v>
          </cell>
          <cell r="C32">
            <v>40.1</v>
          </cell>
          <cell r="D32">
            <v>24.6</v>
          </cell>
          <cell r="E32">
            <v>57.791666666666664</v>
          </cell>
          <cell r="F32">
            <v>90</v>
          </cell>
          <cell r="G32">
            <v>27</v>
          </cell>
          <cell r="H32">
            <v>15.48</v>
          </cell>
          <cell r="I32" t="str">
            <v>SE</v>
          </cell>
          <cell r="J32">
            <v>37.8</v>
          </cell>
          <cell r="K32">
            <v>0</v>
          </cell>
        </row>
        <row r="33">
          <cell r="B33">
            <v>33.25</v>
          </cell>
          <cell r="C33">
            <v>41.5</v>
          </cell>
          <cell r="D33">
            <v>24.9</v>
          </cell>
          <cell r="E33">
            <v>45.666666666666664</v>
          </cell>
          <cell r="F33">
            <v>82</v>
          </cell>
          <cell r="G33">
            <v>22</v>
          </cell>
          <cell r="H33">
            <v>27.36</v>
          </cell>
          <cell r="I33" t="str">
            <v>NE</v>
          </cell>
          <cell r="J33">
            <v>68.76</v>
          </cell>
          <cell r="K33">
            <v>4</v>
          </cell>
        </row>
        <row r="34">
          <cell r="B34">
            <v>24.191666666666666</v>
          </cell>
          <cell r="C34">
            <v>27.8</v>
          </cell>
          <cell r="D34">
            <v>21.8</v>
          </cell>
          <cell r="E34">
            <v>86.04166666666667</v>
          </cell>
          <cell r="F34">
            <v>96</v>
          </cell>
          <cell r="G34">
            <v>67</v>
          </cell>
          <cell r="H34">
            <v>20.88</v>
          </cell>
          <cell r="I34" t="str">
            <v>SE</v>
          </cell>
          <cell r="J34">
            <v>47.52</v>
          </cell>
          <cell r="K34">
            <v>48.2</v>
          </cell>
        </row>
        <row r="35">
          <cell r="B35">
            <v>27.108333333333334</v>
          </cell>
          <cell r="C35">
            <v>33.4</v>
          </cell>
          <cell r="D35">
            <v>22.9</v>
          </cell>
          <cell r="E35">
            <v>71.91666666666667</v>
          </cell>
          <cell r="F35">
            <v>92</v>
          </cell>
          <cell r="G35">
            <v>43</v>
          </cell>
          <cell r="H35">
            <v>8.28</v>
          </cell>
          <cell r="I35" t="str">
            <v>SE</v>
          </cell>
          <cell r="J35">
            <v>17.64</v>
          </cell>
          <cell r="K35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B5">
            <v>26.321739130434775</v>
          </cell>
          <cell r="C5">
            <v>35.9</v>
          </cell>
          <cell r="D5">
            <v>18.9</v>
          </cell>
          <cell r="E5">
            <v>72.65217391304348</v>
          </cell>
          <cell r="F5">
            <v>98</v>
          </cell>
          <cell r="G5">
            <v>38</v>
          </cell>
          <cell r="H5">
            <v>31.68</v>
          </cell>
          <cell r="I5" t="str">
            <v>NO</v>
          </cell>
          <cell r="J5">
            <v>55.08</v>
          </cell>
          <cell r="K5">
            <v>0</v>
          </cell>
        </row>
        <row r="6">
          <cell r="C6">
            <v>35.9</v>
          </cell>
          <cell r="D6">
            <v>18.9</v>
          </cell>
          <cell r="E6">
            <v>77.80900621118012</v>
          </cell>
          <cell r="F6">
            <v>96</v>
          </cell>
          <cell r="G6">
            <v>56</v>
          </cell>
          <cell r="H6">
            <v>13.68</v>
          </cell>
          <cell r="I6" t="str">
            <v>SE</v>
          </cell>
          <cell r="J6">
            <v>26.64</v>
          </cell>
          <cell r="K6">
            <v>6</v>
          </cell>
        </row>
        <row r="7">
          <cell r="B7">
            <v>24.095833333333328</v>
          </cell>
          <cell r="C7">
            <v>30.8</v>
          </cell>
          <cell r="D7">
            <v>19.2</v>
          </cell>
          <cell r="E7">
            <v>80.20833333333333</v>
          </cell>
          <cell r="F7">
            <v>98</v>
          </cell>
          <cell r="G7">
            <v>50</v>
          </cell>
          <cell r="H7">
            <v>17.64</v>
          </cell>
          <cell r="I7" t="str">
            <v>NO</v>
          </cell>
          <cell r="J7">
            <v>32.04</v>
          </cell>
          <cell r="K7">
            <v>0</v>
          </cell>
        </row>
        <row r="8">
          <cell r="B8">
            <v>26.029166666666665</v>
          </cell>
          <cell r="C8">
            <v>31.7</v>
          </cell>
          <cell r="D8">
            <v>20</v>
          </cell>
          <cell r="E8">
            <v>71.54166666666667</v>
          </cell>
          <cell r="F8">
            <v>89</v>
          </cell>
          <cell r="G8">
            <v>48</v>
          </cell>
          <cell r="H8">
            <v>34.2</v>
          </cell>
          <cell r="I8" t="str">
            <v>NO</v>
          </cell>
          <cell r="J8">
            <v>54</v>
          </cell>
          <cell r="K8">
            <v>0.6</v>
          </cell>
        </row>
        <row r="9">
          <cell r="B9">
            <v>18.6875</v>
          </cell>
          <cell r="C9">
            <v>21.5</v>
          </cell>
          <cell r="D9">
            <v>16.6</v>
          </cell>
          <cell r="E9">
            <v>87.41666666666667</v>
          </cell>
          <cell r="F9">
            <v>97</v>
          </cell>
          <cell r="G9">
            <v>72</v>
          </cell>
          <cell r="H9">
            <v>26.28</v>
          </cell>
          <cell r="I9" t="str">
            <v>SE</v>
          </cell>
          <cell r="J9">
            <v>56.88</v>
          </cell>
          <cell r="K9">
            <v>25.8</v>
          </cell>
        </row>
        <row r="10">
          <cell r="B10">
            <v>20.74166666666667</v>
          </cell>
          <cell r="C10">
            <v>27</v>
          </cell>
          <cell r="D10">
            <v>16.1</v>
          </cell>
          <cell r="E10">
            <v>66.04166666666667</v>
          </cell>
          <cell r="F10">
            <v>89</v>
          </cell>
          <cell r="G10">
            <v>31</v>
          </cell>
          <cell r="H10">
            <v>13.32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22.470833333333335</v>
          </cell>
          <cell r="C11">
            <v>31</v>
          </cell>
          <cell r="D11">
            <v>13</v>
          </cell>
          <cell r="E11">
            <v>50.833333333333336</v>
          </cell>
          <cell r="F11">
            <v>90</v>
          </cell>
          <cell r="G11">
            <v>18</v>
          </cell>
          <cell r="H11">
            <v>19.44</v>
          </cell>
          <cell r="I11" t="str">
            <v>SE</v>
          </cell>
          <cell r="J11">
            <v>40.68</v>
          </cell>
          <cell r="K11">
            <v>0</v>
          </cell>
        </row>
        <row r="12">
          <cell r="B12">
            <v>21.008333333333336</v>
          </cell>
          <cell r="C12">
            <v>30.3</v>
          </cell>
          <cell r="D12">
            <v>11.7</v>
          </cell>
          <cell r="E12">
            <v>62.583333333333336</v>
          </cell>
          <cell r="F12">
            <v>94</v>
          </cell>
          <cell r="G12">
            <v>32</v>
          </cell>
          <cell r="H12">
            <v>13.32</v>
          </cell>
          <cell r="I12" t="str">
            <v>SE</v>
          </cell>
          <cell r="J12">
            <v>35.28</v>
          </cell>
          <cell r="K12">
            <v>0</v>
          </cell>
        </row>
        <row r="13">
          <cell r="B13">
            <v>21.69583333333333</v>
          </cell>
          <cell r="C13">
            <v>29.2</v>
          </cell>
          <cell r="D13">
            <v>13.9</v>
          </cell>
          <cell r="E13">
            <v>62.666666666666664</v>
          </cell>
          <cell r="F13">
            <v>89</v>
          </cell>
          <cell r="G13">
            <v>42</v>
          </cell>
          <cell r="H13">
            <v>17.28</v>
          </cell>
          <cell r="I13" t="str">
            <v>SE</v>
          </cell>
          <cell r="J13">
            <v>37.44</v>
          </cell>
          <cell r="K13">
            <v>0</v>
          </cell>
        </row>
        <row r="14">
          <cell r="B14">
            <v>22.591666666666665</v>
          </cell>
          <cell r="C14">
            <v>31</v>
          </cell>
          <cell r="D14">
            <v>18.7</v>
          </cell>
          <cell r="E14">
            <v>70.41666666666667</v>
          </cell>
          <cell r="F14">
            <v>85</v>
          </cell>
          <cell r="G14">
            <v>45</v>
          </cell>
          <cell r="H14">
            <v>29.16</v>
          </cell>
          <cell r="I14" t="str">
            <v>SE</v>
          </cell>
          <cell r="J14">
            <v>59.04</v>
          </cell>
          <cell r="K14">
            <v>0.2</v>
          </cell>
        </row>
        <row r="15">
          <cell r="B15">
            <v>22.645833333333332</v>
          </cell>
          <cell r="C15">
            <v>28.8</v>
          </cell>
          <cell r="D15">
            <v>18.6</v>
          </cell>
          <cell r="E15">
            <v>78.54166666666667</v>
          </cell>
          <cell r="F15">
            <v>97</v>
          </cell>
          <cell r="G15">
            <v>51</v>
          </cell>
          <cell r="H15">
            <v>22.32</v>
          </cell>
          <cell r="I15" t="str">
            <v>NO</v>
          </cell>
          <cell r="J15">
            <v>46.44</v>
          </cell>
          <cell r="K15">
            <v>12</v>
          </cell>
        </row>
        <row r="16">
          <cell r="B16">
            <v>25.2125</v>
          </cell>
          <cell r="C16">
            <v>33.7</v>
          </cell>
          <cell r="D16">
            <v>18.8</v>
          </cell>
          <cell r="E16">
            <v>68.83333333333333</v>
          </cell>
          <cell r="F16">
            <v>95</v>
          </cell>
          <cell r="G16">
            <v>33</v>
          </cell>
          <cell r="H16">
            <v>16.2</v>
          </cell>
          <cell r="I16" t="str">
            <v>NE</v>
          </cell>
          <cell r="J16">
            <v>27.72</v>
          </cell>
          <cell r="K16">
            <v>0</v>
          </cell>
        </row>
        <row r="17">
          <cell r="B17">
            <v>27.90833333333333</v>
          </cell>
          <cell r="C17">
            <v>36.6</v>
          </cell>
          <cell r="D17">
            <v>20</v>
          </cell>
          <cell r="E17">
            <v>59.708333333333336</v>
          </cell>
          <cell r="F17">
            <v>90</v>
          </cell>
          <cell r="G17">
            <v>28</v>
          </cell>
          <cell r="H17">
            <v>14.76</v>
          </cell>
          <cell r="I17" t="str">
            <v>NE</v>
          </cell>
          <cell r="J17">
            <v>33.84</v>
          </cell>
          <cell r="K17">
            <v>0</v>
          </cell>
        </row>
        <row r="18">
          <cell r="B18">
            <v>28.32916666666667</v>
          </cell>
          <cell r="C18">
            <v>36.7</v>
          </cell>
          <cell r="D18">
            <v>21.3</v>
          </cell>
          <cell r="E18">
            <v>60.583333333333336</v>
          </cell>
          <cell r="F18">
            <v>90</v>
          </cell>
          <cell r="G18">
            <v>29</v>
          </cell>
          <cell r="H18">
            <v>18.36</v>
          </cell>
          <cell r="I18" t="str">
            <v>NO</v>
          </cell>
          <cell r="J18">
            <v>30.6</v>
          </cell>
          <cell r="K18">
            <v>0</v>
          </cell>
        </row>
        <row r="19">
          <cell r="B19">
            <v>28.883333333333336</v>
          </cell>
          <cell r="C19">
            <v>39</v>
          </cell>
          <cell r="D19">
            <v>20</v>
          </cell>
          <cell r="E19">
            <v>58.916666666666664</v>
          </cell>
          <cell r="F19">
            <v>95</v>
          </cell>
          <cell r="G19">
            <v>18</v>
          </cell>
          <cell r="H19">
            <v>17.64</v>
          </cell>
          <cell r="I19" t="str">
            <v>NO</v>
          </cell>
          <cell r="J19">
            <v>39.96</v>
          </cell>
          <cell r="K19">
            <v>0</v>
          </cell>
        </row>
        <row r="20">
          <cell r="B20">
            <v>27.3</v>
          </cell>
          <cell r="C20">
            <v>38.5</v>
          </cell>
          <cell r="D20">
            <v>20.1</v>
          </cell>
          <cell r="E20">
            <v>63.583333333333336</v>
          </cell>
          <cell r="F20">
            <v>93</v>
          </cell>
          <cell r="G20">
            <v>23</v>
          </cell>
          <cell r="H20">
            <v>21.6</v>
          </cell>
          <cell r="I20" t="str">
            <v>SE</v>
          </cell>
          <cell r="J20">
            <v>58.68</v>
          </cell>
          <cell r="K20">
            <v>8.8</v>
          </cell>
        </row>
        <row r="21">
          <cell r="B21">
            <v>25.275</v>
          </cell>
          <cell r="C21">
            <v>33.3</v>
          </cell>
          <cell r="D21">
            <v>18.8</v>
          </cell>
          <cell r="E21">
            <v>76.33333333333333</v>
          </cell>
          <cell r="F21">
            <v>97</v>
          </cell>
          <cell r="G21">
            <v>45</v>
          </cell>
          <cell r="H21">
            <v>11.16</v>
          </cell>
          <cell r="I21" t="str">
            <v>SO</v>
          </cell>
          <cell r="J21">
            <v>19.8</v>
          </cell>
          <cell r="K21">
            <v>0</v>
          </cell>
        </row>
        <row r="22">
          <cell r="B22">
            <v>22.16666666666667</v>
          </cell>
          <cell r="C22">
            <v>29.2</v>
          </cell>
          <cell r="D22">
            <v>20.8</v>
          </cell>
          <cell r="E22">
            <v>84.125</v>
          </cell>
          <cell r="F22">
            <v>95</v>
          </cell>
          <cell r="G22">
            <v>60</v>
          </cell>
          <cell r="H22">
            <v>17.64</v>
          </cell>
          <cell r="I22" t="str">
            <v>SO</v>
          </cell>
          <cell r="J22">
            <v>55.44</v>
          </cell>
          <cell r="K22">
            <v>5.6</v>
          </cell>
        </row>
        <row r="23">
          <cell r="B23">
            <v>22.04583333333333</v>
          </cell>
          <cell r="C23">
            <v>27.1</v>
          </cell>
          <cell r="D23">
            <v>17.2</v>
          </cell>
          <cell r="E23">
            <v>76.66666666666667</v>
          </cell>
          <cell r="F23">
            <v>95</v>
          </cell>
          <cell r="G23">
            <v>59</v>
          </cell>
          <cell r="H23">
            <v>7.92</v>
          </cell>
          <cell r="I23" t="str">
            <v>SE</v>
          </cell>
          <cell r="J23">
            <v>21.96</v>
          </cell>
          <cell r="K23">
            <v>0</v>
          </cell>
        </row>
        <row r="24">
          <cell r="B24">
            <v>24.025</v>
          </cell>
          <cell r="C24">
            <v>30.3</v>
          </cell>
          <cell r="D24">
            <v>19.9</v>
          </cell>
          <cell r="E24">
            <v>76.875</v>
          </cell>
          <cell r="F24">
            <v>94</v>
          </cell>
          <cell r="G24">
            <v>52</v>
          </cell>
          <cell r="H24">
            <v>9.72</v>
          </cell>
          <cell r="I24" t="str">
            <v>NE</v>
          </cell>
          <cell r="J24">
            <v>24.84</v>
          </cell>
          <cell r="K24">
            <v>0</v>
          </cell>
        </row>
        <row r="25">
          <cell r="B25">
            <v>25.96666666666667</v>
          </cell>
          <cell r="C25">
            <v>32.8</v>
          </cell>
          <cell r="D25">
            <v>19.2</v>
          </cell>
          <cell r="E25">
            <v>67.54166666666667</v>
          </cell>
          <cell r="F25">
            <v>92</v>
          </cell>
          <cell r="G25">
            <v>44</v>
          </cell>
          <cell r="H25">
            <v>24.12</v>
          </cell>
          <cell r="I25" t="str">
            <v>NE</v>
          </cell>
          <cell r="J25">
            <v>52.2</v>
          </cell>
          <cell r="K25">
            <v>0</v>
          </cell>
        </row>
        <row r="26">
          <cell r="B26">
            <v>26.57083333333334</v>
          </cell>
          <cell r="C26">
            <v>33.8</v>
          </cell>
          <cell r="D26">
            <v>20.3</v>
          </cell>
          <cell r="E26">
            <v>68.33333333333333</v>
          </cell>
          <cell r="F26">
            <v>93</v>
          </cell>
          <cell r="G26">
            <v>43</v>
          </cell>
          <cell r="H26">
            <v>19.44</v>
          </cell>
          <cell r="I26" t="str">
            <v>NE</v>
          </cell>
          <cell r="J26">
            <v>39.96</v>
          </cell>
          <cell r="K26">
            <v>0</v>
          </cell>
        </row>
        <row r="27">
          <cell r="B27">
            <v>27.704166666666666</v>
          </cell>
          <cell r="C27">
            <v>36</v>
          </cell>
          <cell r="D27">
            <v>21.9</v>
          </cell>
          <cell r="E27">
            <v>66.25</v>
          </cell>
          <cell r="F27">
            <v>90</v>
          </cell>
          <cell r="G27">
            <v>33</v>
          </cell>
          <cell r="H27">
            <v>16.92</v>
          </cell>
          <cell r="I27" t="str">
            <v>NE</v>
          </cell>
          <cell r="J27">
            <v>49.68</v>
          </cell>
          <cell r="K27">
            <v>6.6</v>
          </cell>
        </row>
        <row r="28">
          <cell r="B28">
            <v>28.8875</v>
          </cell>
          <cell r="C28">
            <v>36.7</v>
          </cell>
          <cell r="D28">
            <v>21.9</v>
          </cell>
          <cell r="E28">
            <v>60.625</v>
          </cell>
          <cell r="F28">
            <v>92</v>
          </cell>
          <cell r="G28">
            <v>29</v>
          </cell>
          <cell r="H28">
            <v>9.36</v>
          </cell>
          <cell r="I28" t="str">
            <v>NE</v>
          </cell>
          <cell r="J28">
            <v>23.76</v>
          </cell>
          <cell r="K28">
            <v>0</v>
          </cell>
        </row>
        <row r="29">
          <cell r="B29">
            <v>29.420833333333334</v>
          </cell>
          <cell r="C29">
            <v>38.6</v>
          </cell>
          <cell r="D29">
            <v>20.8</v>
          </cell>
          <cell r="E29">
            <v>56.625</v>
          </cell>
          <cell r="F29">
            <v>92</v>
          </cell>
          <cell r="G29">
            <v>27</v>
          </cell>
          <cell r="H29">
            <v>21.96</v>
          </cell>
          <cell r="I29" t="str">
            <v>NO</v>
          </cell>
          <cell r="J29">
            <v>62.28</v>
          </cell>
          <cell r="K29">
            <v>0</v>
          </cell>
        </row>
        <row r="30">
          <cell r="B30">
            <v>28.74166666666666</v>
          </cell>
          <cell r="C30">
            <v>35.9</v>
          </cell>
          <cell r="D30">
            <v>21.7</v>
          </cell>
          <cell r="E30">
            <v>57.375</v>
          </cell>
          <cell r="F30">
            <v>83</v>
          </cell>
          <cell r="G30">
            <v>31</v>
          </cell>
          <cell r="H30">
            <v>31.68</v>
          </cell>
          <cell r="I30" t="str">
            <v>NO</v>
          </cell>
          <cell r="J30">
            <v>51.48</v>
          </cell>
          <cell r="K30">
            <v>0</v>
          </cell>
        </row>
        <row r="31">
          <cell r="B31">
            <v>26.058333333333334</v>
          </cell>
          <cell r="C31">
            <v>36</v>
          </cell>
          <cell r="D31">
            <v>21.6</v>
          </cell>
          <cell r="E31">
            <v>75.29166666666667</v>
          </cell>
          <cell r="F31">
            <v>94</v>
          </cell>
          <cell r="G31">
            <v>38</v>
          </cell>
          <cell r="H31">
            <v>26.64</v>
          </cell>
          <cell r="I31" t="str">
            <v>SE</v>
          </cell>
          <cell r="J31">
            <v>45</v>
          </cell>
          <cell r="K31">
            <v>3.8</v>
          </cell>
        </row>
        <row r="32">
          <cell r="B32">
            <v>28.308333333333334</v>
          </cell>
          <cell r="C32">
            <v>38</v>
          </cell>
          <cell r="D32">
            <v>20.2</v>
          </cell>
          <cell r="E32">
            <v>65.5</v>
          </cell>
          <cell r="F32">
            <v>97</v>
          </cell>
          <cell r="G32">
            <v>28</v>
          </cell>
          <cell r="H32">
            <v>16.2</v>
          </cell>
          <cell r="I32" t="str">
            <v>NO</v>
          </cell>
          <cell r="J32">
            <v>43.2</v>
          </cell>
          <cell r="K32">
            <v>0</v>
          </cell>
        </row>
        <row r="33">
          <cell r="B33">
            <v>27.2875</v>
          </cell>
          <cell r="C33">
            <v>37.8</v>
          </cell>
          <cell r="D33">
            <v>20.2</v>
          </cell>
          <cell r="E33">
            <v>67.08333333333333</v>
          </cell>
          <cell r="F33">
            <v>92</v>
          </cell>
          <cell r="G33">
            <v>30</v>
          </cell>
          <cell r="H33">
            <v>33.12</v>
          </cell>
          <cell r="I33" t="str">
            <v>NO</v>
          </cell>
          <cell r="J33">
            <v>84.96</v>
          </cell>
          <cell r="K33">
            <v>7.4</v>
          </cell>
        </row>
        <row r="34">
          <cell r="B34">
            <v>21.258333333333333</v>
          </cell>
          <cell r="C34">
            <v>24.3</v>
          </cell>
          <cell r="D34">
            <v>19.8</v>
          </cell>
          <cell r="E34">
            <v>91.5</v>
          </cell>
          <cell r="F34">
            <v>97</v>
          </cell>
          <cell r="G34">
            <v>82</v>
          </cell>
          <cell r="H34">
            <v>18.36</v>
          </cell>
          <cell r="I34" t="str">
            <v>SE</v>
          </cell>
          <cell r="J34">
            <v>36</v>
          </cell>
          <cell r="K34">
            <v>33.4</v>
          </cell>
        </row>
        <row r="35">
          <cell r="B35">
            <v>25.095833333333328</v>
          </cell>
          <cell r="C35">
            <v>31.8</v>
          </cell>
          <cell r="D35">
            <v>20.5</v>
          </cell>
          <cell r="E35">
            <v>76.95833333333333</v>
          </cell>
          <cell r="F35">
            <v>96</v>
          </cell>
          <cell r="G35">
            <v>48</v>
          </cell>
          <cell r="H35">
            <v>8.64</v>
          </cell>
          <cell r="I35" t="str">
            <v>SE</v>
          </cell>
          <cell r="J35">
            <v>20.52</v>
          </cell>
          <cell r="K35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28.233333333333338</v>
          </cell>
          <cell r="C5">
            <v>35.5</v>
          </cell>
          <cell r="D5">
            <v>20.1</v>
          </cell>
          <cell r="E5">
            <v>55.333333333333336</v>
          </cell>
          <cell r="F5">
            <v>90</v>
          </cell>
          <cell r="G5">
            <v>27</v>
          </cell>
          <cell r="H5">
            <v>31.32</v>
          </cell>
          <cell r="I5" t="str">
            <v>NO</v>
          </cell>
          <cell r="J5">
            <v>46.8</v>
          </cell>
          <cell r="K5">
            <v>0</v>
          </cell>
        </row>
        <row r="6">
          <cell r="B6">
            <v>22.384615384615383</v>
          </cell>
          <cell r="C6">
            <v>29.7</v>
          </cell>
          <cell r="D6">
            <v>18.5</v>
          </cell>
          <cell r="E6">
            <v>78.53846153846153</v>
          </cell>
          <cell r="F6">
            <v>97</v>
          </cell>
          <cell r="G6">
            <v>38</v>
          </cell>
          <cell r="H6">
            <v>48.24</v>
          </cell>
          <cell r="I6" t="str">
            <v>NO</v>
          </cell>
          <cell r="J6">
            <v>99</v>
          </cell>
          <cell r="K6">
            <v>26.2</v>
          </cell>
        </row>
        <row r="7">
          <cell r="B7">
            <v>25.8</v>
          </cell>
          <cell r="C7">
            <v>29.8</v>
          </cell>
          <cell r="D7">
            <v>18.8</v>
          </cell>
          <cell r="E7">
            <v>69</v>
          </cell>
          <cell r="F7">
            <v>94</v>
          </cell>
          <cell r="G7">
            <v>51</v>
          </cell>
          <cell r="H7">
            <v>21.96</v>
          </cell>
          <cell r="I7" t="str">
            <v>NO</v>
          </cell>
          <cell r="J7">
            <v>41.76</v>
          </cell>
          <cell r="K7">
            <v>0.2</v>
          </cell>
        </row>
        <row r="8">
          <cell r="B8">
            <v>25.43913043478261</v>
          </cell>
          <cell r="C8">
            <v>31.7</v>
          </cell>
          <cell r="D8">
            <v>19.8</v>
          </cell>
          <cell r="E8">
            <v>66.91304347826087</v>
          </cell>
          <cell r="F8">
            <v>90</v>
          </cell>
          <cell r="G8">
            <v>38</v>
          </cell>
          <cell r="H8">
            <v>33.84</v>
          </cell>
          <cell r="I8" t="str">
            <v>NO</v>
          </cell>
          <cell r="J8">
            <v>52.2</v>
          </cell>
          <cell r="K8">
            <v>0</v>
          </cell>
        </row>
        <row r="9">
          <cell r="B9">
            <v>19.42</v>
          </cell>
          <cell r="C9">
            <v>23.8</v>
          </cell>
          <cell r="D9">
            <v>16.5</v>
          </cell>
          <cell r="E9">
            <v>86.33333333333333</v>
          </cell>
          <cell r="F9">
            <v>96</v>
          </cell>
          <cell r="G9">
            <v>67</v>
          </cell>
          <cell r="H9">
            <v>27</v>
          </cell>
          <cell r="I9" t="str">
            <v>SE</v>
          </cell>
          <cell r="J9">
            <v>37.8</v>
          </cell>
          <cell r="K9">
            <v>15.8</v>
          </cell>
        </row>
        <row r="10">
          <cell r="B10">
            <v>20.74166666666667</v>
          </cell>
          <cell r="C10">
            <v>27</v>
          </cell>
          <cell r="D10">
            <v>16.1</v>
          </cell>
          <cell r="E10">
            <v>66.04166666666667</v>
          </cell>
          <cell r="F10">
            <v>89</v>
          </cell>
          <cell r="G10">
            <v>31</v>
          </cell>
          <cell r="H10">
            <v>13.32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22.470833333333335</v>
          </cell>
          <cell r="C11">
            <v>31</v>
          </cell>
          <cell r="D11">
            <v>13</v>
          </cell>
          <cell r="E11">
            <v>50.833333333333336</v>
          </cell>
          <cell r="F11">
            <v>90</v>
          </cell>
          <cell r="G11">
            <v>18</v>
          </cell>
          <cell r="H11">
            <v>19.44</v>
          </cell>
          <cell r="I11" t="str">
            <v>SE</v>
          </cell>
          <cell r="J11">
            <v>40.68</v>
          </cell>
          <cell r="K11">
            <v>0</v>
          </cell>
        </row>
        <row r="12">
          <cell r="B12">
            <v>22.72608695652174</v>
          </cell>
          <cell r="C12">
            <v>30.6</v>
          </cell>
          <cell r="D12">
            <v>16.5</v>
          </cell>
          <cell r="E12">
            <v>67.73913043478261</v>
          </cell>
          <cell r="F12">
            <v>94</v>
          </cell>
          <cell r="G12">
            <v>39</v>
          </cell>
          <cell r="H12">
            <v>27.36</v>
          </cell>
          <cell r="I12" t="str">
            <v>SE</v>
          </cell>
          <cell r="J12">
            <v>46.8</v>
          </cell>
          <cell r="K12">
            <v>0</v>
          </cell>
        </row>
        <row r="13">
          <cell r="B13">
            <v>22.4625</v>
          </cell>
          <cell r="C13">
            <v>28.4</v>
          </cell>
          <cell r="D13">
            <v>17.1</v>
          </cell>
          <cell r="E13">
            <v>64.33333333333333</v>
          </cell>
          <cell r="F13">
            <v>83</v>
          </cell>
          <cell r="G13">
            <v>46</v>
          </cell>
          <cell r="H13">
            <v>30.96</v>
          </cell>
          <cell r="I13" t="str">
            <v>SE</v>
          </cell>
          <cell r="J13">
            <v>48.24</v>
          </cell>
          <cell r="K13">
            <v>0</v>
          </cell>
        </row>
        <row r="14">
          <cell r="B14">
            <v>22.743478260869573</v>
          </cell>
          <cell r="C14">
            <v>30.7</v>
          </cell>
          <cell r="D14">
            <v>17.3</v>
          </cell>
          <cell r="E14">
            <v>65.26086956521739</v>
          </cell>
          <cell r="F14">
            <v>89</v>
          </cell>
          <cell r="G14">
            <v>32</v>
          </cell>
          <cell r="H14">
            <v>22.32</v>
          </cell>
          <cell r="I14" t="str">
            <v>NE</v>
          </cell>
          <cell r="J14">
            <v>43.2</v>
          </cell>
          <cell r="K14">
            <v>0.2</v>
          </cell>
        </row>
        <row r="15">
          <cell r="B15">
            <v>20.233333333333334</v>
          </cell>
          <cell r="C15">
            <v>24.8</v>
          </cell>
          <cell r="D15">
            <v>17.6</v>
          </cell>
          <cell r="E15">
            <v>85.61111111111111</v>
          </cell>
          <cell r="F15">
            <v>97</v>
          </cell>
          <cell r="G15">
            <v>62</v>
          </cell>
          <cell r="H15">
            <v>28.44</v>
          </cell>
          <cell r="I15" t="str">
            <v>NE</v>
          </cell>
          <cell r="J15">
            <v>42.84</v>
          </cell>
          <cell r="K15">
            <v>14</v>
          </cell>
        </row>
        <row r="16">
          <cell r="B16">
            <v>24.555</v>
          </cell>
          <cell r="C16">
            <v>32.5</v>
          </cell>
          <cell r="D16">
            <v>17</v>
          </cell>
          <cell r="E16">
            <v>62.5</v>
          </cell>
          <cell r="F16">
            <v>96</v>
          </cell>
          <cell r="G16">
            <v>30</v>
          </cell>
          <cell r="H16">
            <v>17.28</v>
          </cell>
          <cell r="I16" t="str">
            <v>NE</v>
          </cell>
          <cell r="J16">
            <v>28.08</v>
          </cell>
          <cell r="K16">
            <v>0</v>
          </cell>
        </row>
        <row r="17">
          <cell r="B17">
            <v>25.330434782608698</v>
          </cell>
          <cell r="C17">
            <v>31.9</v>
          </cell>
          <cell r="D17">
            <v>18.1</v>
          </cell>
          <cell r="E17">
            <v>64.43478260869566</v>
          </cell>
          <cell r="F17">
            <v>89</v>
          </cell>
          <cell r="G17">
            <v>36</v>
          </cell>
          <cell r="H17">
            <v>20.16</v>
          </cell>
          <cell r="I17" t="str">
            <v>SE</v>
          </cell>
          <cell r="J17">
            <v>34.2</v>
          </cell>
          <cell r="K17">
            <v>0</v>
          </cell>
        </row>
        <row r="18">
          <cell r="B18">
            <v>27.73913043478261</v>
          </cell>
          <cell r="C18">
            <v>35.3</v>
          </cell>
          <cell r="D18">
            <v>21.3</v>
          </cell>
          <cell r="E18">
            <v>52.56521739130435</v>
          </cell>
          <cell r="F18">
            <v>80</v>
          </cell>
          <cell r="G18">
            <v>23</v>
          </cell>
          <cell r="H18">
            <v>14.04</v>
          </cell>
          <cell r="I18" t="str">
            <v>SE</v>
          </cell>
          <cell r="J18">
            <v>33.48</v>
          </cell>
          <cell r="K18">
            <v>0</v>
          </cell>
        </row>
        <row r="19">
          <cell r="B19">
            <v>28.234782608695646</v>
          </cell>
          <cell r="C19">
            <v>36.1</v>
          </cell>
          <cell r="D19">
            <v>20.5</v>
          </cell>
          <cell r="E19">
            <v>48.608695652173914</v>
          </cell>
          <cell r="F19">
            <v>79</v>
          </cell>
          <cell r="G19">
            <v>17</v>
          </cell>
          <cell r="H19">
            <v>14.76</v>
          </cell>
          <cell r="I19" t="str">
            <v>NE</v>
          </cell>
          <cell r="J19">
            <v>33.84</v>
          </cell>
          <cell r="K19">
            <v>0</v>
          </cell>
        </row>
        <row r="20">
          <cell r="B20">
            <v>29.42325141776937</v>
          </cell>
          <cell r="C20">
            <v>37</v>
          </cell>
          <cell r="D20">
            <v>20.5</v>
          </cell>
          <cell r="E20">
            <v>41.5047258979206</v>
          </cell>
          <cell r="F20">
            <v>79</v>
          </cell>
          <cell r="G20">
            <v>17</v>
          </cell>
          <cell r="H20">
            <v>53.136</v>
          </cell>
          <cell r="I20" t="str">
            <v>SE</v>
          </cell>
          <cell r="J20">
            <v>42.12</v>
          </cell>
          <cell r="K20">
            <v>0</v>
          </cell>
        </row>
        <row r="21">
          <cell r="B21">
            <v>27.604761904761908</v>
          </cell>
          <cell r="C21">
            <v>34.4</v>
          </cell>
          <cell r="D21">
            <v>21.3</v>
          </cell>
          <cell r="E21">
            <v>58</v>
          </cell>
          <cell r="F21">
            <v>80</v>
          </cell>
          <cell r="G21">
            <v>31</v>
          </cell>
          <cell r="H21">
            <v>24.12</v>
          </cell>
          <cell r="I21" t="str">
            <v>SO</v>
          </cell>
          <cell r="J21">
            <v>35.64</v>
          </cell>
          <cell r="K21">
            <v>0</v>
          </cell>
        </row>
        <row r="22">
          <cell r="B22">
            <v>22.3</v>
          </cell>
          <cell r="C22">
            <v>26.1</v>
          </cell>
          <cell r="D22">
            <v>19.5</v>
          </cell>
          <cell r="E22">
            <v>82.15</v>
          </cell>
          <cell r="F22">
            <v>97</v>
          </cell>
          <cell r="G22">
            <v>60</v>
          </cell>
          <cell r="H22">
            <v>26.28</v>
          </cell>
          <cell r="I22" t="str">
            <v>SO</v>
          </cell>
          <cell r="J22">
            <v>44.28</v>
          </cell>
          <cell r="K22">
            <v>0</v>
          </cell>
        </row>
        <row r="23">
          <cell r="B23">
            <v>23.28235294117647</v>
          </cell>
          <cell r="C23">
            <v>27.5</v>
          </cell>
          <cell r="D23">
            <v>19.5</v>
          </cell>
          <cell r="E23">
            <v>76.29411764705883</v>
          </cell>
          <cell r="F23">
            <v>97</v>
          </cell>
          <cell r="G23">
            <v>54</v>
          </cell>
          <cell r="H23">
            <v>18</v>
          </cell>
          <cell r="I23" t="str">
            <v>SO</v>
          </cell>
          <cell r="J23">
            <v>30.24</v>
          </cell>
          <cell r="K23">
            <v>0</v>
          </cell>
        </row>
        <row r="24">
          <cell r="B24">
            <v>22.609523809523807</v>
          </cell>
          <cell r="C24">
            <v>30.3</v>
          </cell>
          <cell r="D24">
            <v>19.5</v>
          </cell>
          <cell r="E24">
            <v>80.76190476190476</v>
          </cell>
          <cell r="F24">
            <v>96</v>
          </cell>
          <cell r="G24">
            <v>46</v>
          </cell>
          <cell r="H24">
            <v>30.24</v>
          </cell>
          <cell r="I24" t="str">
            <v>SE</v>
          </cell>
          <cell r="J24">
            <v>69.84</v>
          </cell>
          <cell r="K24">
            <v>8.6</v>
          </cell>
        </row>
        <row r="25">
          <cell r="B25">
            <v>23.32</v>
          </cell>
          <cell r="C25">
            <v>28.5</v>
          </cell>
          <cell r="D25">
            <v>18.9</v>
          </cell>
          <cell r="E25">
            <v>77.75</v>
          </cell>
          <cell r="F25">
            <v>95</v>
          </cell>
          <cell r="G25">
            <v>55</v>
          </cell>
          <cell r="H25">
            <v>23.04</v>
          </cell>
          <cell r="I25" t="str">
            <v>NE</v>
          </cell>
          <cell r="J25">
            <v>39.24</v>
          </cell>
          <cell r="K25">
            <v>0.4</v>
          </cell>
        </row>
        <row r="26">
          <cell r="B26">
            <v>24.53478260869565</v>
          </cell>
          <cell r="C26">
            <v>30.7</v>
          </cell>
          <cell r="D26">
            <v>18.9</v>
          </cell>
          <cell r="E26">
            <v>70.95652173913044</v>
          </cell>
          <cell r="F26">
            <v>93</v>
          </cell>
          <cell r="G26">
            <v>43</v>
          </cell>
          <cell r="H26">
            <v>21.6</v>
          </cell>
          <cell r="I26" t="str">
            <v>NE</v>
          </cell>
          <cell r="J26">
            <v>42.84</v>
          </cell>
          <cell r="K26">
            <v>0</v>
          </cell>
        </row>
        <row r="27">
          <cell r="B27">
            <v>24.10833333333333</v>
          </cell>
          <cell r="C27">
            <v>30.7</v>
          </cell>
          <cell r="D27">
            <v>19.2</v>
          </cell>
          <cell r="E27">
            <v>76.16666666666667</v>
          </cell>
          <cell r="F27">
            <v>97</v>
          </cell>
          <cell r="G27">
            <v>47</v>
          </cell>
          <cell r="H27">
            <v>24.48</v>
          </cell>
          <cell r="I27" t="str">
            <v>NE</v>
          </cell>
          <cell r="J27">
            <v>61.92</v>
          </cell>
          <cell r="K27">
            <v>36.4</v>
          </cell>
        </row>
        <row r="28">
          <cell r="B28">
            <v>27.069565217391304</v>
          </cell>
          <cell r="C28">
            <v>34</v>
          </cell>
          <cell r="D28">
            <v>21.4</v>
          </cell>
          <cell r="E28">
            <v>62.08695652173913</v>
          </cell>
          <cell r="F28">
            <v>90</v>
          </cell>
          <cell r="G28">
            <v>26</v>
          </cell>
          <cell r="H28">
            <v>21.6</v>
          </cell>
          <cell r="I28" t="str">
            <v>NE</v>
          </cell>
          <cell r="J28">
            <v>38.88</v>
          </cell>
          <cell r="K28">
            <v>0</v>
          </cell>
        </row>
        <row r="29">
          <cell r="B29">
            <v>27.540909090909096</v>
          </cell>
          <cell r="C29">
            <v>33.3</v>
          </cell>
          <cell r="D29">
            <v>21.6</v>
          </cell>
          <cell r="E29">
            <v>56.04545454545455</v>
          </cell>
          <cell r="F29">
            <v>83</v>
          </cell>
          <cell r="G29">
            <v>32</v>
          </cell>
          <cell r="H29">
            <v>32.04</v>
          </cell>
          <cell r="I29" t="str">
            <v>NO</v>
          </cell>
          <cell r="J29">
            <v>55.44</v>
          </cell>
          <cell r="K29">
            <v>0</v>
          </cell>
        </row>
        <row r="30">
          <cell r="B30">
            <v>27.380952380952387</v>
          </cell>
          <cell r="C30">
            <v>33.5</v>
          </cell>
          <cell r="D30">
            <v>20.9</v>
          </cell>
          <cell r="E30">
            <v>58.904761904761905</v>
          </cell>
          <cell r="F30">
            <v>84</v>
          </cell>
          <cell r="G30">
            <v>36</v>
          </cell>
          <cell r="H30">
            <v>30.24</v>
          </cell>
          <cell r="I30" t="str">
            <v>NO</v>
          </cell>
          <cell r="J30">
            <v>53.28</v>
          </cell>
          <cell r="K30">
            <v>0</v>
          </cell>
        </row>
        <row r="31">
          <cell r="B31">
            <v>27.794736842105266</v>
          </cell>
          <cell r="C31">
            <v>32.6</v>
          </cell>
          <cell r="D31">
            <v>22.2</v>
          </cell>
          <cell r="E31">
            <v>61.15</v>
          </cell>
          <cell r="F31">
            <v>86</v>
          </cell>
          <cell r="G31">
            <v>41</v>
          </cell>
          <cell r="H31">
            <v>29.52</v>
          </cell>
          <cell r="I31" t="str">
            <v>SO</v>
          </cell>
          <cell r="J31">
            <v>42.48</v>
          </cell>
          <cell r="K31">
            <v>0</v>
          </cell>
        </row>
        <row r="32">
          <cell r="B32">
            <v>27.385</v>
          </cell>
          <cell r="C32">
            <v>34.7</v>
          </cell>
          <cell r="D32">
            <v>20.5</v>
          </cell>
          <cell r="E32">
            <v>62.9</v>
          </cell>
          <cell r="F32">
            <v>90</v>
          </cell>
          <cell r="G32">
            <v>33</v>
          </cell>
          <cell r="H32">
            <v>37.08</v>
          </cell>
          <cell r="I32" t="str">
            <v>NO</v>
          </cell>
          <cell r="J32">
            <v>92.88</v>
          </cell>
          <cell r="K32">
            <v>9.8</v>
          </cell>
        </row>
        <row r="33">
          <cell r="B33">
            <v>28.155</v>
          </cell>
          <cell r="C33">
            <v>33.4</v>
          </cell>
          <cell r="D33">
            <v>23.5</v>
          </cell>
          <cell r="E33">
            <v>62.35</v>
          </cell>
          <cell r="F33">
            <v>84</v>
          </cell>
          <cell r="G33">
            <v>38</v>
          </cell>
          <cell r="H33">
            <v>25.2</v>
          </cell>
          <cell r="I33" t="str">
            <v>NO</v>
          </cell>
          <cell r="J33">
            <v>46.44</v>
          </cell>
          <cell r="K33">
            <v>0.8</v>
          </cell>
        </row>
        <row r="34">
          <cell r="B34">
            <v>23.66</v>
          </cell>
          <cell r="C34">
            <v>27.8</v>
          </cell>
          <cell r="D34">
            <v>20.8</v>
          </cell>
          <cell r="E34">
            <v>82.85</v>
          </cell>
          <cell r="F34">
            <v>94</v>
          </cell>
          <cell r="G34">
            <v>62</v>
          </cell>
          <cell r="H34">
            <v>24.48</v>
          </cell>
          <cell r="I34" t="str">
            <v>SE</v>
          </cell>
          <cell r="J34">
            <v>52.56</v>
          </cell>
          <cell r="K34">
            <v>2</v>
          </cell>
        </row>
        <row r="35">
          <cell r="B35">
            <v>23.725</v>
          </cell>
          <cell r="C35">
            <v>28.8</v>
          </cell>
          <cell r="D35">
            <v>21.3</v>
          </cell>
          <cell r="E35">
            <v>85.625</v>
          </cell>
          <cell r="F35">
            <v>95</v>
          </cell>
          <cell r="G35">
            <v>59</v>
          </cell>
          <cell r="H35">
            <v>16.2</v>
          </cell>
          <cell r="I35" t="str">
            <v>NE</v>
          </cell>
          <cell r="J35">
            <v>26.28</v>
          </cell>
          <cell r="K35">
            <v>1.6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28.086956521739125</v>
          </cell>
          <cell r="C5">
            <v>38.1</v>
          </cell>
          <cell r="D5">
            <v>20.7</v>
          </cell>
          <cell r="E5">
            <v>51.52173913043478</v>
          </cell>
          <cell r="F5">
            <v>80</v>
          </cell>
          <cell r="G5">
            <v>24</v>
          </cell>
          <cell r="H5">
            <v>15.12</v>
          </cell>
          <cell r="I5" t="str">
            <v>NE</v>
          </cell>
          <cell r="J5">
            <v>35.28</v>
          </cell>
          <cell r="K5">
            <v>0</v>
          </cell>
        </row>
        <row r="6">
          <cell r="B6">
            <v>24.5125</v>
          </cell>
          <cell r="C6">
            <v>33.3</v>
          </cell>
          <cell r="D6">
            <v>20.5</v>
          </cell>
          <cell r="E6">
            <v>71.33333333333333</v>
          </cell>
          <cell r="F6">
            <v>92</v>
          </cell>
          <cell r="G6">
            <v>31</v>
          </cell>
          <cell r="H6">
            <v>17.28</v>
          </cell>
          <cell r="I6" t="str">
            <v>NE</v>
          </cell>
          <cell r="J6">
            <v>37.44</v>
          </cell>
          <cell r="K6">
            <v>32.2</v>
          </cell>
        </row>
        <row r="7">
          <cell r="B7">
            <v>25.2</v>
          </cell>
          <cell r="C7">
            <v>32.5</v>
          </cell>
          <cell r="D7">
            <v>20.7</v>
          </cell>
          <cell r="E7">
            <v>66.95833333333333</v>
          </cell>
          <cell r="F7">
            <v>89</v>
          </cell>
          <cell r="G7">
            <v>37</v>
          </cell>
          <cell r="H7">
            <v>7.56</v>
          </cell>
          <cell r="I7" t="str">
            <v>NE</v>
          </cell>
          <cell r="J7">
            <v>19.08</v>
          </cell>
          <cell r="K7">
            <v>0</v>
          </cell>
        </row>
        <row r="8">
          <cell r="B8">
            <v>28.333333333333332</v>
          </cell>
          <cell r="C8">
            <v>35.7</v>
          </cell>
          <cell r="D8">
            <v>23.8</v>
          </cell>
          <cell r="E8">
            <v>56.583333333333336</v>
          </cell>
          <cell r="F8">
            <v>78</v>
          </cell>
          <cell r="G8">
            <v>29</v>
          </cell>
          <cell r="H8">
            <v>16.92</v>
          </cell>
          <cell r="I8" t="str">
            <v>NE</v>
          </cell>
          <cell r="J8">
            <v>59.4</v>
          </cell>
          <cell r="K8">
            <v>0.2</v>
          </cell>
        </row>
        <row r="9">
          <cell r="B9">
            <v>22.675</v>
          </cell>
          <cell r="C9">
            <v>27.4</v>
          </cell>
          <cell r="D9">
            <v>19.5</v>
          </cell>
          <cell r="E9">
            <v>67.83333333333333</v>
          </cell>
          <cell r="F9">
            <v>83</v>
          </cell>
          <cell r="G9">
            <v>43</v>
          </cell>
          <cell r="H9">
            <v>18.36</v>
          </cell>
          <cell r="I9" t="str">
            <v>SO</v>
          </cell>
          <cell r="J9">
            <v>36.36</v>
          </cell>
          <cell r="K9">
            <v>0.2</v>
          </cell>
        </row>
        <row r="10">
          <cell r="B10">
            <v>20.191666666666666</v>
          </cell>
          <cell r="C10">
            <v>22.2</v>
          </cell>
          <cell r="D10">
            <v>18.6</v>
          </cell>
          <cell r="E10">
            <v>80.33333333333333</v>
          </cell>
          <cell r="F10">
            <v>89</v>
          </cell>
          <cell r="G10">
            <v>69</v>
          </cell>
          <cell r="H10">
            <v>6.84</v>
          </cell>
          <cell r="I10" t="str">
            <v>SE</v>
          </cell>
          <cell r="J10">
            <v>15.84</v>
          </cell>
          <cell r="K10">
            <v>0.4</v>
          </cell>
        </row>
        <row r="11">
          <cell r="B11">
            <v>22.745833333333337</v>
          </cell>
          <cell r="C11">
            <v>27.9</v>
          </cell>
          <cell r="D11">
            <v>19.2</v>
          </cell>
          <cell r="E11">
            <v>73.25</v>
          </cell>
          <cell r="F11">
            <v>91</v>
          </cell>
          <cell r="G11">
            <v>48</v>
          </cell>
          <cell r="H11">
            <v>11.52</v>
          </cell>
          <cell r="I11" t="str">
            <v>SE</v>
          </cell>
          <cell r="J11">
            <v>23.76</v>
          </cell>
          <cell r="K11">
            <v>0.2</v>
          </cell>
        </row>
        <row r="12">
          <cell r="B12">
            <v>24</v>
          </cell>
          <cell r="C12">
            <v>31.6</v>
          </cell>
          <cell r="D12">
            <v>17.6</v>
          </cell>
          <cell r="E12">
            <v>60.666666666666664</v>
          </cell>
          <cell r="F12">
            <v>84</v>
          </cell>
          <cell r="G12">
            <v>34</v>
          </cell>
          <cell r="H12">
            <v>16.56</v>
          </cell>
          <cell r="I12" t="str">
            <v>SE</v>
          </cell>
          <cell r="J12">
            <v>35.28</v>
          </cell>
          <cell r="K12">
            <v>0</v>
          </cell>
        </row>
        <row r="13">
          <cell r="B13">
            <v>22.6375</v>
          </cell>
          <cell r="C13">
            <v>30.8</v>
          </cell>
          <cell r="D13">
            <v>16</v>
          </cell>
          <cell r="E13">
            <v>56.125</v>
          </cell>
          <cell r="F13">
            <v>71</v>
          </cell>
          <cell r="G13">
            <v>38</v>
          </cell>
          <cell r="H13">
            <v>16.92</v>
          </cell>
          <cell r="I13" t="str">
            <v>SE</v>
          </cell>
          <cell r="J13">
            <v>37.08</v>
          </cell>
          <cell r="K13">
            <v>0</v>
          </cell>
        </row>
        <row r="14">
          <cell r="B14">
            <v>25.75</v>
          </cell>
          <cell r="C14">
            <v>32.6</v>
          </cell>
          <cell r="D14">
            <v>19.2</v>
          </cell>
          <cell r="E14">
            <v>54.041666666666664</v>
          </cell>
          <cell r="F14">
            <v>75</v>
          </cell>
          <cell r="G14">
            <v>32</v>
          </cell>
          <cell r="H14">
            <v>14.04</v>
          </cell>
          <cell r="I14" t="str">
            <v>NE</v>
          </cell>
          <cell r="J14">
            <v>32.4</v>
          </cell>
          <cell r="K14">
            <v>0</v>
          </cell>
        </row>
        <row r="15">
          <cell r="B15">
            <v>22.054166666666664</v>
          </cell>
          <cell r="C15">
            <v>28.9</v>
          </cell>
          <cell r="D15">
            <v>19.7</v>
          </cell>
          <cell r="E15">
            <v>78</v>
          </cell>
          <cell r="F15">
            <v>90</v>
          </cell>
          <cell r="G15">
            <v>43</v>
          </cell>
          <cell r="H15">
            <v>23.76</v>
          </cell>
          <cell r="I15" t="str">
            <v>NE</v>
          </cell>
          <cell r="J15">
            <v>51.48</v>
          </cell>
          <cell r="K15">
            <v>12.2</v>
          </cell>
        </row>
        <row r="16">
          <cell r="B16">
            <v>25.64583333333334</v>
          </cell>
          <cell r="C16">
            <v>34.6</v>
          </cell>
          <cell r="D16">
            <v>19.1</v>
          </cell>
          <cell r="E16">
            <v>64.70833333333333</v>
          </cell>
          <cell r="F16">
            <v>88</v>
          </cell>
          <cell r="G16">
            <v>30</v>
          </cell>
          <cell r="H16">
            <v>9</v>
          </cell>
          <cell r="I16" t="str">
            <v>NE</v>
          </cell>
          <cell r="J16">
            <v>26.28</v>
          </cell>
          <cell r="K16">
            <v>0</v>
          </cell>
        </row>
        <row r="17">
          <cell r="B17">
            <v>28.754166666666666</v>
          </cell>
          <cell r="C17">
            <v>36.5</v>
          </cell>
          <cell r="D17">
            <v>21.7</v>
          </cell>
          <cell r="E17">
            <v>51.708333333333336</v>
          </cell>
          <cell r="F17">
            <v>77</v>
          </cell>
          <cell r="G17">
            <v>27</v>
          </cell>
          <cell r="H17">
            <v>14.04</v>
          </cell>
          <cell r="I17" t="str">
            <v>NE</v>
          </cell>
          <cell r="J17">
            <v>29.88</v>
          </cell>
          <cell r="K17">
            <v>0</v>
          </cell>
        </row>
        <row r="18">
          <cell r="B18">
            <v>29.86666666666667</v>
          </cell>
          <cell r="C18">
            <v>37.9</v>
          </cell>
          <cell r="D18">
            <v>22.8</v>
          </cell>
          <cell r="E18">
            <v>47.916666666666664</v>
          </cell>
          <cell r="F18">
            <v>77</v>
          </cell>
          <cell r="G18">
            <v>19</v>
          </cell>
          <cell r="H18">
            <v>10.8</v>
          </cell>
          <cell r="I18" t="str">
            <v>NE</v>
          </cell>
          <cell r="J18">
            <v>23.04</v>
          </cell>
          <cell r="K18">
            <v>0</v>
          </cell>
        </row>
        <row r="19">
          <cell r="B19">
            <v>30.641666666666666</v>
          </cell>
          <cell r="C19">
            <v>39.3</v>
          </cell>
          <cell r="D19">
            <v>22.4</v>
          </cell>
          <cell r="E19">
            <v>42.458333333333336</v>
          </cell>
          <cell r="F19">
            <v>75</v>
          </cell>
          <cell r="G19">
            <v>16</v>
          </cell>
          <cell r="H19">
            <v>9.72</v>
          </cell>
          <cell r="I19" t="str">
            <v>NE</v>
          </cell>
          <cell r="J19">
            <v>23.76</v>
          </cell>
          <cell r="K19">
            <v>0</v>
          </cell>
        </row>
        <row r="20">
          <cell r="B20">
            <v>30.75833333333333</v>
          </cell>
          <cell r="C20">
            <v>40</v>
          </cell>
          <cell r="D20">
            <v>22.7</v>
          </cell>
          <cell r="E20">
            <v>39.416666666666664</v>
          </cell>
          <cell r="F20">
            <v>67</v>
          </cell>
          <cell r="G20">
            <v>14</v>
          </cell>
          <cell r="H20">
            <v>10.08</v>
          </cell>
          <cell r="I20" t="str">
            <v>NO</v>
          </cell>
          <cell r="J20">
            <v>20.52</v>
          </cell>
          <cell r="K20">
            <v>0</v>
          </cell>
        </row>
        <row r="21">
          <cell r="B21">
            <v>29.904166666666672</v>
          </cell>
          <cell r="C21">
            <v>37.9</v>
          </cell>
          <cell r="D21">
            <v>22.9</v>
          </cell>
          <cell r="E21">
            <v>47.291666666666664</v>
          </cell>
          <cell r="F21">
            <v>71</v>
          </cell>
          <cell r="G21">
            <v>23</v>
          </cell>
          <cell r="H21">
            <v>14.4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25.65833333333333</v>
          </cell>
          <cell r="C22">
            <v>31.6</v>
          </cell>
          <cell r="D22">
            <v>20.6</v>
          </cell>
          <cell r="E22">
            <v>65.04166666666667</v>
          </cell>
          <cell r="F22">
            <v>84</v>
          </cell>
          <cell r="G22">
            <v>42</v>
          </cell>
          <cell r="H22">
            <v>26.28</v>
          </cell>
          <cell r="I22" t="str">
            <v>SO</v>
          </cell>
          <cell r="J22">
            <v>61.2</v>
          </cell>
          <cell r="K22">
            <v>2</v>
          </cell>
        </row>
        <row r="23">
          <cell r="B23">
            <v>23.833333333333332</v>
          </cell>
          <cell r="C23">
            <v>28.3</v>
          </cell>
          <cell r="D23">
            <v>21</v>
          </cell>
          <cell r="E23">
            <v>77.33333333333333</v>
          </cell>
          <cell r="F23">
            <v>88</v>
          </cell>
          <cell r="G23">
            <v>59</v>
          </cell>
          <cell r="H23">
            <v>11.16</v>
          </cell>
          <cell r="I23" t="str">
            <v>SO</v>
          </cell>
          <cell r="J23">
            <v>25.92</v>
          </cell>
          <cell r="K23">
            <v>2.4</v>
          </cell>
        </row>
        <row r="24">
          <cell r="B24">
            <v>24.966666666666672</v>
          </cell>
          <cell r="C24">
            <v>32.9</v>
          </cell>
          <cell r="D24">
            <v>20.3</v>
          </cell>
          <cell r="E24">
            <v>69.20833333333333</v>
          </cell>
          <cell r="F24">
            <v>88</v>
          </cell>
          <cell r="G24">
            <v>40</v>
          </cell>
          <cell r="H24">
            <v>9.72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24.779166666666665</v>
          </cell>
          <cell r="C25">
            <v>28.5</v>
          </cell>
          <cell r="D25">
            <v>21.7</v>
          </cell>
          <cell r="E25">
            <v>71.08333333333333</v>
          </cell>
          <cell r="F25">
            <v>88</v>
          </cell>
          <cell r="G25">
            <v>54</v>
          </cell>
          <cell r="H25">
            <v>20.16</v>
          </cell>
          <cell r="I25" t="str">
            <v>NE</v>
          </cell>
          <cell r="J25">
            <v>45.36</v>
          </cell>
          <cell r="K25">
            <v>11.2</v>
          </cell>
        </row>
        <row r="26">
          <cell r="B26">
            <v>25.14583333333333</v>
          </cell>
          <cell r="C26">
            <v>30.9</v>
          </cell>
          <cell r="D26">
            <v>21.1</v>
          </cell>
          <cell r="E26">
            <v>69.29166666666667</v>
          </cell>
          <cell r="F26">
            <v>86</v>
          </cell>
          <cell r="G26">
            <v>49</v>
          </cell>
          <cell r="H26">
            <v>12.96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27.716666666666665</v>
          </cell>
          <cell r="C27">
            <v>34.4</v>
          </cell>
          <cell r="D27">
            <v>22.4</v>
          </cell>
          <cell r="E27">
            <v>58.875</v>
          </cell>
          <cell r="F27">
            <v>85</v>
          </cell>
          <cell r="G27">
            <v>32</v>
          </cell>
          <cell r="H27">
            <v>8.64</v>
          </cell>
          <cell r="I27" t="str">
            <v>NE</v>
          </cell>
          <cell r="J27">
            <v>19.8</v>
          </cell>
          <cell r="K27">
            <v>0</v>
          </cell>
        </row>
        <row r="28">
          <cell r="B28">
            <v>30.095833333333335</v>
          </cell>
          <cell r="C28">
            <v>37.5</v>
          </cell>
          <cell r="D28">
            <v>23.5</v>
          </cell>
          <cell r="E28">
            <v>46.833333333333336</v>
          </cell>
          <cell r="F28">
            <v>69</v>
          </cell>
          <cell r="G28">
            <v>23</v>
          </cell>
          <cell r="H28">
            <v>9.72</v>
          </cell>
          <cell r="I28" t="str">
            <v>NE</v>
          </cell>
          <cell r="J28">
            <v>21.6</v>
          </cell>
          <cell r="K28">
            <v>0</v>
          </cell>
        </row>
        <row r="29">
          <cell r="B29">
            <v>31.2375</v>
          </cell>
          <cell r="C29">
            <v>39</v>
          </cell>
          <cell r="D29">
            <v>24.3</v>
          </cell>
          <cell r="E29">
            <v>43.291666666666664</v>
          </cell>
          <cell r="F29">
            <v>72</v>
          </cell>
          <cell r="G29">
            <v>18</v>
          </cell>
          <cell r="H29">
            <v>14.76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29.225</v>
          </cell>
          <cell r="C30">
            <v>32.9</v>
          </cell>
          <cell r="D30">
            <v>25.1</v>
          </cell>
          <cell r="E30">
            <v>49.791666666666664</v>
          </cell>
          <cell r="F30">
            <v>70</v>
          </cell>
          <cell r="G30">
            <v>35</v>
          </cell>
          <cell r="H30">
            <v>12.6</v>
          </cell>
          <cell r="I30" t="str">
            <v>NO</v>
          </cell>
          <cell r="J30">
            <v>34.2</v>
          </cell>
          <cell r="K30">
            <v>0</v>
          </cell>
        </row>
        <row r="31">
          <cell r="B31">
            <v>30.3625</v>
          </cell>
          <cell r="C31">
            <v>37</v>
          </cell>
          <cell r="D31">
            <v>23.9</v>
          </cell>
          <cell r="E31">
            <v>50.458333333333336</v>
          </cell>
          <cell r="F31">
            <v>73</v>
          </cell>
          <cell r="G31">
            <v>24</v>
          </cell>
          <cell r="H31">
            <v>12.6</v>
          </cell>
          <cell r="I31" t="str">
            <v>SO</v>
          </cell>
          <cell r="J31">
            <v>29.88</v>
          </cell>
          <cell r="K31">
            <v>0</v>
          </cell>
        </row>
        <row r="32">
          <cell r="B32">
            <v>31.075</v>
          </cell>
          <cell r="C32">
            <v>38.1</v>
          </cell>
          <cell r="D32">
            <v>25.3</v>
          </cell>
          <cell r="E32">
            <v>51.375</v>
          </cell>
          <cell r="F32">
            <v>74</v>
          </cell>
          <cell r="G32">
            <v>29</v>
          </cell>
          <cell r="H32">
            <v>9.72</v>
          </cell>
          <cell r="I32" t="str">
            <v>SE</v>
          </cell>
          <cell r="J32">
            <v>28.44</v>
          </cell>
          <cell r="K32">
            <v>0</v>
          </cell>
        </row>
        <row r="33">
          <cell r="B33">
            <v>28.75833333333333</v>
          </cell>
          <cell r="C33">
            <v>38.1</v>
          </cell>
          <cell r="D33">
            <v>23.1</v>
          </cell>
          <cell r="E33">
            <v>58.666666666666664</v>
          </cell>
          <cell r="F33">
            <v>84</v>
          </cell>
          <cell r="G33">
            <v>31</v>
          </cell>
          <cell r="H33">
            <v>24.12</v>
          </cell>
          <cell r="I33" t="str">
            <v>SE</v>
          </cell>
          <cell r="J33">
            <v>62.28</v>
          </cell>
          <cell r="K33">
            <v>3.2</v>
          </cell>
        </row>
        <row r="34">
          <cell r="B34">
            <v>23.95</v>
          </cell>
          <cell r="C34">
            <v>28.8</v>
          </cell>
          <cell r="D34">
            <v>20.6</v>
          </cell>
          <cell r="E34">
            <v>76.29166666666667</v>
          </cell>
          <cell r="F34">
            <v>89</v>
          </cell>
          <cell r="G34">
            <v>59</v>
          </cell>
          <cell r="H34">
            <v>21.24</v>
          </cell>
          <cell r="I34" t="str">
            <v>NE</v>
          </cell>
          <cell r="J34">
            <v>43.2</v>
          </cell>
          <cell r="K34">
            <v>13.8</v>
          </cell>
        </row>
        <row r="35">
          <cell r="B35">
            <v>26.204166666666666</v>
          </cell>
          <cell r="C35">
            <v>32.3</v>
          </cell>
          <cell r="D35">
            <v>21.7</v>
          </cell>
          <cell r="E35">
            <v>66.58333333333333</v>
          </cell>
          <cell r="F35">
            <v>86</v>
          </cell>
          <cell r="G35">
            <v>43</v>
          </cell>
          <cell r="H35">
            <v>9</v>
          </cell>
          <cell r="I35" t="str">
            <v>SE</v>
          </cell>
          <cell r="J35">
            <v>17.64</v>
          </cell>
          <cell r="K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28.645833333333332</v>
          </cell>
          <cell r="C5">
            <v>38.1</v>
          </cell>
          <cell r="D5">
            <v>21.2</v>
          </cell>
          <cell r="E5">
            <v>65.08333333333333</v>
          </cell>
          <cell r="F5">
            <v>94</v>
          </cell>
          <cell r="G5">
            <v>31</v>
          </cell>
          <cell r="H5">
            <v>16.92</v>
          </cell>
          <cell r="I5" t="str">
            <v>NO</v>
          </cell>
          <cell r="J5">
            <v>35.64</v>
          </cell>
          <cell r="K5">
            <v>0</v>
          </cell>
        </row>
        <row r="6">
          <cell r="B6">
            <v>24.129166666666666</v>
          </cell>
          <cell r="C6">
            <v>30.2</v>
          </cell>
          <cell r="D6">
            <v>20.4</v>
          </cell>
          <cell r="E6">
            <v>85.08333333333333</v>
          </cell>
          <cell r="F6">
            <v>96</v>
          </cell>
          <cell r="G6">
            <v>56</v>
          </cell>
          <cell r="H6">
            <v>29.88</v>
          </cell>
          <cell r="I6" t="str">
            <v>NE</v>
          </cell>
          <cell r="J6">
            <v>69.12</v>
          </cell>
          <cell r="K6">
            <v>41.06</v>
          </cell>
        </row>
        <row r="7">
          <cell r="B7">
            <v>24.954166666666666</v>
          </cell>
          <cell r="C7">
            <v>30.6</v>
          </cell>
          <cell r="D7">
            <v>20.9</v>
          </cell>
          <cell r="E7">
            <v>82.33333333333333</v>
          </cell>
          <cell r="F7">
            <v>97</v>
          </cell>
          <cell r="G7">
            <v>58</v>
          </cell>
          <cell r="H7">
            <v>13.68</v>
          </cell>
          <cell r="I7" t="str">
            <v>NO</v>
          </cell>
          <cell r="J7">
            <v>30.6</v>
          </cell>
          <cell r="K7">
            <v>0</v>
          </cell>
        </row>
        <row r="8">
          <cell r="B8">
            <v>27.09166666666667</v>
          </cell>
          <cell r="C8">
            <v>34</v>
          </cell>
          <cell r="D8">
            <v>22</v>
          </cell>
          <cell r="E8">
            <v>73.625</v>
          </cell>
          <cell r="F8">
            <v>97</v>
          </cell>
          <cell r="G8">
            <v>40</v>
          </cell>
          <cell r="H8">
            <v>16.56</v>
          </cell>
          <cell r="I8" t="str">
            <v>NO</v>
          </cell>
          <cell r="J8">
            <v>38.88</v>
          </cell>
          <cell r="K8">
            <v>0</v>
          </cell>
        </row>
        <row r="9">
          <cell r="B9">
            <v>19.895652173913042</v>
          </cell>
          <cell r="C9">
            <v>22</v>
          </cell>
          <cell r="D9">
            <v>18.3</v>
          </cell>
          <cell r="E9">
            <v>88.82608695652173</v>
          </cell>
          <cell r="F9">
            <v>96</v>
          </cell>
          <cell r="G9">
            <v>76</v>
          </cell>
          <cell r="H9">
            <v>18</v>
          </cell>
          <cell r="I9" t="str">
            <v>SO</v>
          </cell>
          <cell r="J9">
            <v>35.64</v>
          </cell>
          <cell r="K9">
            <v>17.2</v>
          </cell>
        </row>
        <row r="10">
          <cell r="B10">
            <v>23.072727272727274</v>
          </cell>
          <cell r="C10">
            <v>25.2</v>
          </cell>
          <cell r="D10">
            <v>19.8</v>
          </cell>
          <cell r="E10">
            <v>72.0909090909091</v>
          </cell>
          <cell r="F10">
            <v>85</v>
          </cell>
          <cell r="G10">
            <v>61</v>
          </cell>
          <cell r="H10">
            <v>10.44</v>
          </cell>
          <cell r="I10" t="str">
            <v>SE</v>
          </cell>
          <cell r="J10">
            <v>24.84</v>
          </cell>
          <cell r="K10">
            <v>0</v>
          </cell>
        </row>
        <row r="11">
          <cell r="B11">
            <v>25.652941176470588</v>
          </cell>
          <cell r="C11">
            <v>30.9</v>
          </cell>
          <cell r="D11">
            <v>19.4</v>
          </cell>
          <cell r="E11">
            <v>59.705882352941174</v>
          </cell>
          <cell r="F11">
            <v>91</v>
          </cell>
          <cell r="G11">
            <v>30</v>
          </cell>
          <cell r="H11">
            <v>14.76</v>
          </cell>
          <cell r="I11" t="str">
            <v>SE</v>
          </cell>
          <cell r="J11">
            <v>29.52</v>
          </cell>
          <cell r="K11">
            <v>0</v>
          </cell>
        </row>
        <row r="12">
          <cell r="B12">
            <v>23.929166666666664</v>
          </cell>
          <cell r="C12">
            <v>32.5</v>
          </cell>
          <cell r="D12">
            <v>15.1</v>
          </cell>
          <cell r="E12">
            <v>53.625</v>
          </cell>
          <cell r="F12">
            <v>86</v>
          </cell>
          <cell r="G12">
            <v>26</v>
          </cell>
          <cell r="H12">
            <v>11.52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25.45833333333333</v>
          </cell>
          <cell r="C13">
            <v>31.2</v>
          </cell>
          <cell r="D13">
            <v>20.8</v>
          </cell>
          <cell r="E13">
            <v>53.625</v>
          </cell>
          <cell r="F13">
            <v>68</v>
          </cell>
          <cell r="G13">
            <v>40</v>
          </cell>
          <cell r="H13">
            <v>21.96</v>
          </cell>
          <cell r="I13" t="str">
            <v>SE</v>
          </cell>
          <cell r="J13">
            <v>44.28</v>
          </cell>
          <cell r="K13">
            <v>0</v>
          </cell>
        </row>
        <row r="14">
          <cell r="B14">
            <v>26.066666666666666</v>
          </cell>
          <cell r="C14">
            <v>31.4</v>
          </cell>
          <cell r="D14">
            <v>20.4</v>
          </cell>
          <cell r="E14">
            <v>61.708333333333336</v>
          </cell>
          <cell r="F14">
            <v>83</v>
          </cell>
          <cell r="G14">
            <v>43</v>
          </cell>
          <cell r="H14">
            <v>15.48</v>
          </cell>
          <cell r="I14" t="str">
            <v>SE</v>
          </cell>
          <cell r="J14">
            <v>33.48</v>
          </cell>
          <cell r="K14">
            <v>0</v>
          </cell>
        </row>
        <row r="15">
          <cell r="B15">
            <v>22.36666666666666</v>
          </cell>
          <cell r="C15">
            <v>26.5</v>
          </cell>
          <cell r="D15">
            <v>20</v>
          </cell>
          <cell r="E15">
            <v>83</v>
          </cell>
          <cell r="F15">
            <v>95</v>
          </cell>
          <cell r="G15">
            <v>62</v>
          </cell>
          <cell r="H15">
            <v>14.04</v>
          </cell>
          <cell r="I15" t="str">
            <v>SE</v>
          </cell>
          <cell r="J15">
            <v>32.04</v>
          </cell>
          <cell r="K15">
            <v>14.8</v>
          </cell>
        </row>
        <row r="16">
          <cell r="B16">
            <v>28.08125</v>
          </cell>
          <cell r="C16">
            <v>34.1</v>
          </cell>
          <cell r="D16">
            <v>18.9</v>
          </cell>
          <cell r="E16">
            <v>62.3125</v>
          </cell>
          <cell r="F16">
            <v>98</v>
          </cell>
          <cell r="G16">
            <v>36</v>
          </cell>
          <cell r="H16">
            <v>11.16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28</v>
          </cell>
          <cell r="C17">
            <v>36.2</v>
          </cell>
          <cell r="D17">
            <v>20.8</v>
          </cell>
          <cell r="E17">
            <v>67.79166666666667</v>
          </cell>
          <cell r="F17">
            <v>95</v>
          </cell>
          <cell r="G17">
            <v>34</v>
          </cell>
          <cell r="H17">
            <v>9.72</v>
          </cell>
          <cell r="I17" t="str">
            <v>SE</v>
          </cell>
          <cell r="J17">
            <v>25.2</v>
          </cell>
          <cell r="K17">
            <v>0</v>
          </cell>
        </row>
        <row r="18">
          <cell r="B18">
            <v>29.35</v>
          </cell>
          <cell r="C18">
            <v>36.9</v>
          </cell>
          <cell r="D18">
            <v>23.6</v>
          </cell>
          <cell r="E18">
            <v>65.16666666666667</v>
          </cell>
          <cell r="F18">
            <v>88</v>
          </cell>
          <cell r="G18">
            <v>29</v>
          </cell>
          <cell r="H18">
            <v>10.8</v>
          </cell>
          <cell r="I18" t="str">
            <v>SE</v>
          </cell>
          <cell r="J18">
            <v>22.32</v>
          </cell>
          <cell r="K18">
            <v>0</v>
          </cell>
        </row>
        <row r="19">
          <cell r="B19">
            <v>29.9125</v>
          </cell>
          <cell r="C19">
            <v>39</v>
          </cell>
          <cell r="D19">
            <v>22.9</v>
          </cell>
          <cell r="E19">
            <v>63.625</v>
          </cell>
          <cell r="F19">
            <v>95</v>
          </cell>
          <cell r="G19">
            <v>22</v>
          </cell>
          <cell r="H19">
            <v>10.44</v>
          </cell>
          <cell r="I19" t="str">
            <v>SE</v>
          </cell>
          <cell r="J19">
            <v>28.8</v>
          </cell>
          <cell r="K19">
            <v>0</v>
          </cell>
        </row>
        <row r="20">
          <cell r="B20">
            <v>29.0875</v>
          </cell>
          <cell r="C20">
            <v>37.9</v>
          </cell>
          <cell r="D20">
            <v>22.7</v>
          </cell>
          <cell r="E20">
            <v>61.458333333333336</v>
          </cell>
          <cell r="F20">
            <v>86</v>
          </cell>
          <cell r="G20">
            <v>32</v>
          </cell>
          <cell r="H20">
            <v>13.32</v>
          </cell>
          <cell r="I20" t="str">
            <v>SO</v>
          </cell>
          <cell r="J20">
            <v>40.32</v>
          </cell>
          <cell r="K20">
            <v>0</v>
          </cell>
        </row>
        <row r="21">
          <cell r="B21">
            <v>26.858333333333334</v>
          </cell>
          <cell r="C21">
            <v>33.7</v>
          </cell>
          <cell r="D21">
            <v>21</v>
          </cell>
          <cell r="E21">
            <v>68.58333333333333</v>
          </cell>
          <cell r="F21">
            <v>89</v>
          </cell>
          <cell r="G21">
            <v>46</v>
          </cell>
          <cell r="H21">
            <v>12.96</v>
          </cell>
          <cell r="I21" t="str">
            <v>SO</v>
          </cell>
          <cell r="J21">
            <v>29.16</v>
          </cell>
          <cell r="K21">
            <v>0</v>
          </cell>
        </row>
        <row r="22">
          <cell r="B22">
            <v>24.65833333333333</v>
          </cell>
          <cell r="C22">
            <v>30.2</v>
          </cell>
          <cell r="D22">
            <v>22.2</v>
          </cell>
          <cell r="E22">
            <v>74.375</v>
          </cell>
          <cell r="F22">
            <v>87</v>
          </cell>
          <cell r="G22">
            <v>58</v>
          </cell>
          <cell r="H22">
            <v>12.6</v>
          </cell>
          <cell r="I22" t="str">
            <v>SO</v>
          </cell>
          <cell r="J22">
            <v>28.08</v>
          </cell>
          <cell r="K22">
            <v>0</v>
          </cell>
        </row>
        <row r="23">
          <cell r="B23">
            <v>23.99047619047619</v>
          </cell>
          <cell r="C23">
            <v>29.2</v>
          </cell>
          <cell r="D23">
            <v>19.1</v>
          </cell>
          <cell r="E23">
            <v>70.52380952380952</v>
          </cell>
          <cell r="F23">
            <v>90</v>
          </cell>
          <cell r="G23">
            <v>51</v>
          </cell>
          <cell r="H23">
            <v>10.8</v>
          </cell>
          <cell r="I23" t="str">
            <v>SO</v>
          </cell>
          <cell r="J23">
            <v>20.16</v>
          </cell>
          <cell r="K23">
            <v>0</v>
          </cell>
        </row>
        <row r="24">
          <cell r="B24">
            <v>26.029166666666665</v>
          </cell>
          <cell r="C24">
            <v>34.5</v>
          </cell>
          <cell r="D24">
            <v>21.6</v>
          </cell>
          <cell r="E24">
            <v>72</v>
          </cell>
          <cell r="F24">
            <v>87</v>
          </cell>
          <cell r="G24">
            <v>42</v>
          </cell>
          <cell r="H24">
            <v>12.24</v>
          </cell>
          <cell r="I24" t="str">
            <v>SE</v>
          </cell>
          <cell r="J24">
            <v>35.64</v>
          </cell>
          <cell r="K24">
            <v>1.4</v>
          </cell>
        </row>
        <row r="25">
          <cell r="B25">
            <v>27.39583333333333</v>
          </cell>
          <cell r="C25">
            <v>34.4</v>
          </cell>
          <cell r="D25">
            <v>20.3</v>
          </cell>
          <cell r="E25">
            <v>66.04166666666667</v>
          </cell>
          <cell r="F25">
            <v>95</v>
          </cell>
          <cell r="G25">
            <v>41</v>
          </cell>
          <cell r="H25">
            <v>14.4</v>
          </cell>
          <cell r="I25" t="str">
            <v>NE</v>
          </cell>
          <cell r="J25">
            <v>35.28</v>
          </cell>
          <cell r="K25">
            <v>0</v>
          </cell>
        </row>
        <row r="26">
          <cell r="B26">
            <v>28.616666666666674</v>
          </cell>
          <cell r="C26">
            <v>35</v>
          </cell>
          <cell r="D26">
            <v>24.9</v>
          </cell>
          <cell r="E26">
            <v>61.666666666666664</v>
          </cell>
          <cell r="F26">
            <v>78</v>
          </cell>
          <cell r="G26">
            <v>40</v>
          </cell>
          <cell r="H26">
            <v>17.64</v>
          </cell>
          <cell r="I26" t="str">
            <v>NO</v>
          </cell>
          <cell r="J26">
            <v>37.44</v>
          </cell>
          <cell r="K26">
            <v>0</v>
          </cell>
        </row>
        <row r="27">
          <cell r="B27">
            <v>30.079166666666666</v>
          </cell>
          <cell r="C27">
            <v>36.9</v>
          </cell>
          <cell r="D27">
            <v>23.9</v>
          </cell>
          <cell r="E27">
            <v>58.166666666666664</v>
          </cell>
          <cell r="F27">
            <v>87</v>
          </cell>
          <cell r="G27">
            <v>30</v>
          </cell>
          <cell r="H27">
            <v>10.44</v>
          </cell>
          <cell r="I27" t="str">
            <v>NO</v>
          </cell>
          <cell r="J27">
            <v>26.64</v>
          </cell>
          <cell r="K27">
            <v>0</v>
          </cell>
        </row>
        <row r="28">
          <cell r="B28">
            <v>30.75833333333333</v>
          </cell>
          <cell r="C28">
            <v>39.9</v>
          </cell>
          <cell r="D28">
            <v>22.9</v>
          </cell>
          <cell r="E28">
            <v>57.625</v>
          </cell>
          <cell r="F28">
            <v>91</v>
          </cell>
          <cell r="G28">
            <v>25</v>
          </cell>
          <cell r="H28">
            <v>10.44</v>
          </cell>
          <cell r="I28" t="str">
            <v>NE</v>
          </cell>
          <cell r="J28">
            <v>36</v>
          </cell>
          <cell r="K28">
            <v>0</v>
          </cell>
        </row>
        <row r="29">
          <cell r="B29">
            <v>30.458333333333332</v>
          </cell>
          <cell r="C29">
            <v>37.9</v>
          </cell>
          <cell r="D29">
            <v>23.9</v>
          </cell>
          <cell r="E29">
            <v>58.833333333333336</v>
          </cell>
          <cell r="F29">
            <v>88</v>
          </cell>
          <cell r="G29">
            <v>31</v>
          </cell>
          <cell r="H29">
            <v>14.76</v>
          </cell>
          <cell r="I29" t="str">
            <v>NO</v>
          </cell>
          <cell r="J29">
            <v>37.08</v>
          </cell>
          <cell r="K29">
            <v>0</v>
          </cell>
        </row>
        <row r="30">
          <cell r="B30">
            <v>30.6375</v>
          </cell>
          <cell r="C30">
            <v>38.3</v>
          </cell>
          <cell r="D30">
            <v>24.3</v>
          </cell>
          <cell r="E30">
            <v>56.416666666666664</v>
          </cell>
          <cell r="F30">
            <v>83</v>
          </cell>
          <cell r="G30">
            <v>30</v>
          </cell>
          <cell r="H30">
            <v>19.8</v>
          </cell>
          <cell r="I30" t="str">
            <v>NO</v>
          </cell>
          <cell r="J30">
            <v>45</v>
          </cell>
          <cell r="K30">
            <v>0</v>
          </cell>
        </row>
        <row r="31">
          <cell r="B31">
            <v>30.216666666666672</v>
          </cell>
          <cell r="C31">
            <v>38.4</v>
          </cell>
          <cell r="D31">
            <v>25</v>
          </cell>
          <cell r="E31">
            <v>57.916666666666664</v>
          </cell>
          <cell r="F31">
            <v>81</v>
          </cell>
          <cell r="G31">
            <v>33</v>
          </cell>
          <cell r="H31">
            <v>15.84</v>
          </cell>
          <cell r="I31" t="str">
            <v>NE</v>
          </cell>
          <cell r="J31">
            <v>41.04</v>
          </cell>
          <cell r="K31">
            <v>0</v>
          </cell>
        </row>
        <row r="32">
          <cell r="B32">
            <v>30.89583333333333</v>
          </cell>
          <cell r="C32">
            <v>39.4</v>
          </cell>
          <cell r="D32">
            <v>23.4</v>
          </cell>
          <cell r="E32">
            <v>59.416666666666664</v>
          </cell>
          <cell r="F32">
            <v>93</v>
          </cell>
          <cell r="G32">
            <v>25</v>
          </cell>
          <cell r="H32">
            <v>12.6</v>
          </cell>
          <cell r="I32" t="str">
            <v>NO</v>
          </cell>
          <cell r="J32">
            <v>33.12</v>
          </cell>
          <cell r="K32">
            <v>0</v>
          </cell>
        </row>
        <row r="33">
          <cell r="B33">
            <v>31.354166666666668</v>
          </cell>
          <cell r="C33">
            <v>39.3</v>
          </cell>
          <cell r="D33">
            <v>24.3</v>
          </cell>
          <cell r="E33">
            <v>56.333333333333336</v>
          </cell>
          <cell r="F33">
            <v>87</v>
          </cell>
          <cell r="G33">
            <v>31</v>
          </cell>
          <cell r="H33">
            <v>14.4</v>
          </cell>
          <cell r="I33" t="str">
            <v>NO</v>
          </cell>
          <cell r="J33">
            <v>35.28</v>
          </cell>
          <cell r="K33">
            <v>0</v>
          </cell>
        </row>
        <row r="34">
          <cell r="B34">
            <v>25.28333333333333</v>
          </cell>
          <cell r="C34">
            <v>33</v>
          </cell>
          <cell r="D34">
            <v>22.2</v>
          </cell>
          <cell r="E34">
            <v>76.125</v>
          </cell>
          <cell r="F34">
            <v>94</v>
          </cell>
          <cell r="G34">
            <v>48</v>
          </cell>
          <cell r="H34">
            <v>19.8</v>
          </cell>
          <cell r="I34" t="str">
            <v>SE</v>
          </cell>
          <cell r="J34">
            <v>45</v>
          </cell>
          <cell r="K34">
            <v>3.2</v>
          </cell>
        </row>
        <row r="35">
          <cell r="B35">
            <v>26.495833333333334</v>
          </cell>
          <cell r="C35">
            <v>34</v>
          </cell>
          <cell r="D35">
            <v>23.7</v>
          </cell>
          <cell r="E35">
            <v>75.125</v>
          </cell>
          <cell r="F35">
            <v>88</v>
          </cell>
          <cell r="G35">
            <v>47</v>
          </cell>
          <cell r="H35">
            <v>14.04</v>
          </cell>
          <cell r="I35" t="str">
            <v>SE</v>
          </cell>
          <cell r="J35">
            <v>29.52</v>
          </cell>
          <cell r="K35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B5">
            <v>29.09130434782608</v>
          </cell>
          <cell r="C5">
            <v>38.5</v>
          </cell>
          <cell r="D5">
            <v>20.6</v>
          </cell>
          <cell r="E5">
            <v>47.52173913043478</v>
          </cell>
          <cell r="F5">
            <v>77</v>
          </cell>
          <cell r="G5">
            <v>21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24.1375</v>
          </cell>
          <cell r="C6">
            <v>33.2</v>
          </cell>
          <cell r="D6">
            <v>19.8</v>
          </cell>
          <cell r="E6">
            <v>76.875</v>
          </cell>
          <cell r="F6">
            <v>96</v>
          </cell>
          <cell r="G6">
            <v>30</v>
          </cell>
          <cell r="H6" t="str">
            <v>**</v>
          </cell>
          <cell r="I6" t="str">
            <v>**</v>
          </cell>
          <cell r="J6" t="str">
            <v>**</v>
          </cell>
          <cell r="K6">
            <v>30.4</v>
          </cell>
        </row>
        <row r="7">
          <cell r="B7">
            <v>24.875</v>
          </cell>
          <cell r="C7">
            <v>32.3</v>
          </cell>
          <cell r="D7">
            <v>18.2</v>
          </cell>
          <cell r="E7">
            <v>70.625</v>
          </cell>
          <cell r="F7">
            <v>98</v>
          </cell>
          <cell r="G7">
            <v>36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28.404166666666672</v>
          </cell>
          <cell r="C8">
            <v>35.4</v>
          </cell>
          <cell r="D8">
            <v>23</v>
          </cell>
          <cell r="E8">
            <v>57.416666666666664</v>
          </cell>
          <cell r="F8">
            <v>83</v>
          </cell>
          <cell r="G8">
            <v>29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23.11666666666667</v>
          </cell>
          <cell r="C9">
            <v>27.5</v>
          </cell>
          <cell r="D9">
            <v>19.8</v>
          </cell>
          <cell r="E9">
            <v>75.625</v>
          </cell>
          <cell r="F9">
            <v>92</v>
          </cell>
          <cell r="G9">
            <v>53</v>
          </cell>
          <cell r="H9" t="str">
            <v>**</v>
          </cell>
          <cell r="I9" t="str">
            <v>**</v>
          </cell>
          <cell r="J9" t="str">
            <v>**</v>
          </cell>
          <cell r="K9">
            <v>1.4</v>
          </cell>
        </row>
        <row r="10">
          <cell r="B10">
            <v>23.11666666666667</v>
          </cell>
          <cell r="C10">
            <v>27.5</v>
          </cell>
          <cell r="D10">
            <v>19.8</v>
          </cell>
          <cell r="E10">
            <v>75.625</v>
          </cell>
          <cell r="F10">
            <v>92</v>
          </cell>
          <cell r="G10">
            <v>53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1.4</v>
          </cell>
        </row>
        <row r="11">
          <cell r="B11">
            <v>20.220833333333335</v>
          </cell>
          <cell r="C11">
            <v>22.1</v>
          </cell>
          <cell r="D11">
            <v>18.8</v>
          </cell>
          <cell r="E11">
            <v>86.54166666666667</v>
          </cell>
          <cell r="F11">
            <v>93</v>
          </cell>
          <cell r="G11">
            <v>78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2.6</v>
          </cell>
        </row>
        <row r="12">
          <cell r="B12">
            <v>24.66666666666667</v>
          </cell>
          <cell r="C12">
            <v>31.4</v>
          </cell>
          <cell r="D12">
            <v>19.5</v>
          </cell>
          <cell r="E12">
            <v>66.79166666666667</v>
          </cell>
          <cell r="F12">
            <v>90</v>
          </cell>
          <cell r="G12">
            <v>39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23.25</v>
          </cell>
          <cell r="C13">
            <v>29.8</v>
          </cell>
          <cell r="D13">
            <v>17.8</v>
          </cell>
          <cell r="E13">
            <v>62.541666666666664</v>
          </cell>
          <cell r="F13">
            <v>82</v>
          </cell>
          <cell r="G13">
            <v>42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25.425</v>
          </cell>
          <cell r="C14">
            <v>31.8</v>
          </cell>
          <cell r="D14">
            <v>20.2</v>
          </cell>
          <cell r="E14">
            <v>62.958333333333336</v>
          </cell>
          <cell r="F14">
            <v>90</v>
          </cell>
          <cell r="G14">
            <v>32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22.2375</v>
          </cell>
          <cell r="C15">
            <v>28</v>
          </cell>
          <cell r="D15">
            <v>19.7</v>
          </cell>
          <cell r="E15">
            <v>79.79166666666667</v>
          </cell>
          <cell r="F15">
            <v>95</v>
          </cell>
          <cell r="G15">
            <v>47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12.6</v>
          </cell>
        </row>
        <row r="16">
          <cell r="B16">
            <v>24.983333333333338</v>
          </cell>
          <cell r="C16">
            <v>34.3</v>
          </cell>
          <cell r="D16">
            <v>17.6</v>
          </cell>
          <cell r="E16">
            <v>69.125</v>
          </cell>
          <cell r="F16">
            <v>97</v>
          </cell>
          <cell r="G16">
            <v>30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28.675</v>
          </cell>
          <cell r="C17">
            <v>35.8</v>
          </cell>
          <cell r="D17">
            <v>21.4</v>
          </cell>
          <cell r="E17">
            <v>52.041666666666664</v>
          </cell>
          <cell r="F17">
            <v>84</v>
          </cell>
          <cell r="G17">
            <v>26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0</v>
          </cell>
        </row>
        <row r="18">
          <cell r="B18">
            <v>29.525</v>
          </cell>
          <cell r="C18">
            <v>37.4</v>
          </cell>
          <cell r="D18">
            <v>19.8</v>
          </cell>
          <cell r="E18">
            <v>45.25</v>
          </cell>
          <cell r="F18">
            <v>88</v>
          </cell>
          <cell r="G18">
            <v>17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29.533333333333328</v>
          </cell>
          <cell r="C19">
            <v>39</v>
          </cell>
          <cell r="D19">
            <v>20.1</v>
          </cell>
          <cell r="E19">
            <v>43.625</v>
          </cell>
          <cell r="F19">
            <v>86</v>
          </cell>
          <cell r="G19">
            <v>13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0</v>
          </cell>
        </row>
        <row r="20">
          <cell r="B20">
            <v>29.82083333333334</v>
          </cell>
          <cell r="C20">
            <v>40</v>
          </cell>
          <cell r="D20">
            <v>19</v>
          </cell>
          <cell r="E20">
            <v>40.041666666666664</v>
          </cell>
          <cell r="F20">
            <v>84</v>
          </cell>
          <cell r="G20">
            <v>13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29.8875</v>
          </cell>
          <cell r="C21">
            <v>39.6</v>
          </cell>
          <cell r="D21">
            <v>22</v>
          </cell>
          <cell r="E21">
            <v>45.875</v>
          </cell>
          <cell r="F21">
            <v>85</v>
          </cell>
          <cell r="G21">
            <v>14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26.45416666666667</v>
          </cell>
          <cell r="C22">
            <v>30.9</v>
          </cell>
          <cell r="D22">
            <v>22.7</v>
          </cell>
          <cell r="E22">
            <v>62.291666666666664</v>
          </cell>
          <cell r="F22">
            <v>83</v>
          </cell>
          <cell r="G22">
            <v>42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1</v>
          </cell>
        </row>
        <row r="23">
          <cell r="B23">
            <v>24.39166666666667</v>
          </cell>
          <cell r="C23">
            <v>30</v>
          </cell>
          <cell r="D23">
            <v>21.8</v>
          </cell>
          <cell r="E23">
            <v>76.875</v>
          </cell>
          <cell r="F23">
            <v>90</v>
          </cell>
          <cell r="G23">
            <v>53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0</v>
          </cell>
        </row>
        <row r="24">
          <cell r="B24">
            <v>25.5</v>
          </cell>
          <cell r="C24">
            <v>32.2</v>
          </cell>
          <cell r="D24">
            <v>21.3</v>
          </cell>
          <cell r="E24">
            <v>71.54166666666667</v>
          </cell>
          <cell r="F24">
            <v>94</v>
          </cell>
          <cell r="G24">
            <v>42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0.2</v>
          </cell>
        </row>
        <row r="25">
          <cell r="B25">
            <v>23.645833333333332</v>
          </cell>
          <cell r="C25">
            <v>27.3</v>
          </cell>
          <cell r="D25">
            <v>20.2</v>
          </cell>
          <cell r="E25">
            <v>77.08333333333333</v>
          </cell>
          <cell r="F25">
            <v>94</v>
          </cell>
          <cell r="G25">
            <v>58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19.6</v>
          </cell>
        </row>
        <row r="26">
          <cell r="B26">
            <v>24.1625</v>
          </cell>
          <cell r="C26">
            <v>30.9</v>
          </cell>
          <cell r="D26">
            <v>19.5</v>
          </cell>
          <cell r="E26">
            <v>74.33333333333333</v>
          </cell>
          <cell r="F26">
            <v>93</v>
          </cell>
          <cell r="G26">
            <v>46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</v>
          </cell>
        </row>
        <row r="27">
          <cell r="B27">
            <v>27.23333333333333</v>
          </cell>
          <cell r="C27">
            <v>34</v>
          </cell>
          <cell r="D27">
            <v>21</v>
          </cell>
          <cell r="E27">
            <v>59.375</v>
          </cell>
          <cell r="F27">
            <v>89</v>
          </cell>
          <cell r="G27">
            <v>31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28.96666666666667</v>
          </cell>
          <cell r="C28">
            <v>36.5</v>
          </cell>
          <cell r="D28">
            <v>21.6</v>
          </cell>
          <cell r="E28">
            <v>52.583333333333336</v>
          </cell>
          <cell r="F28">
            <v>84</v>
          </cell>
          <cell r="G28">
            <v>22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29.466666666666665</v>
          </cell>
          <cell r="C29">
            <v>37.8</v>
          </cell>
          <cell r="D29">
            <v>20.9</v>
          </cell>
          <cell r="E29">
            <v>50.458333333333336</v>
          </cell>
          <cell r="F29">
            <v>91</v>
          </cell>
          <cell r="G29">
            <v>20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</v>
          </cell>
        </row>
        <row r="30">
          <cell r="B30">
            <v>28.770833333333332</v>
          </cell>
          <cell r="C30">
            <v>36.8</v>
          </cell>
          <cell r="D30">
            <v>23.2</v>
          </cell>
          <cell r="E30">
            <v>54.125</v>
          </cell>
          <cell r="F30">
            <v>78</v>
          </cell>
          <cell r="G30">
            <v>28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0</v>
          </cell>
        </row>
        <row r="31">
          <cell r="B31">
            <v>27.80416666666667</v>
          </cell>
          <cell r="C31">
            <v>37.1</v>
          </cell>
          <cell r="D31">
            <v>23.1</v>
          </cell>
          <cell r="E31">
            <v>65.08333333333333</v>
          </cell>
          <cell r="F31">
            <v>91</v>
          </cell>
          <cell r="G31">
            <v>27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0.8</v>
          </cell>
        </row>
        <row r="32">
          <cell r="B32">
            <v>29.241666666666664</v>
          </cell>
          <cell r="C32">
            <v>37.4</v>
          </cell>
          <cell r="D32">
            <v>22.5</v>
          </cell>
          <cell r="E32">
            <v>58.333333333333336</v>
          </cell>
          <cell r="F32">
            <v>89</v>
          </cell>
          <cell r="G32">
            <v>28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</v>
          </cell>
        </row>
        <row r="33">
          <cell r="B33">
            <v>30.42083333333333</v>
          </cell>
          <cell r="C33">
            <v>39.6</v>
          </cell>
          <cell r="D33">
            <v>23.9</v>
          </cell>
          <cell r="E33">
            <v>53.416666666666664</v>
          </cell>
          <cell r="F33">
            <v>83</v>
          </cell>
          <cell r="G33">
            <v>25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3.2</v>
          </cell>
        </row>
        <row r="34">
          <cell r="B34">
            <v>24.91666666666666</v>
          </cell>
          <cell r="C34">
            <v>30.1</v>
          </cell>
          <cell r="D34">
            <v>21.4</v>
          </cell>
          <cell r="E34">
            <v>74.45833333333333</v>
          </cell>
          <cell r="F34">
            <v>92</v>
          </cell>
          <cell r="G34">
            <v>53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11.4</v>
          </cell>
        </row>
        <row r="35">
          <cell r="B35">
            <v>25.7125</v>
          </cell>
          <cell r="C35">
            <v>32.2</v>
          </cell>
          <cell r="D35">
            <v>20.8</v>
          </cell>
          <cell r="E35">
            <v>72.45833333333333</v>
          </cell>
          <cell r="F35">
            <v>96</v>
          </cell>
          <cell r="G35">
            <v>42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2.4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B5">
            <v>22.504166666666674</v>
          </cell>
          <cell r="C5">
            <v>28.1</v>
          </cell>
          <cell r="D5">
            <v>19.5</v>
          </cell>
          <cell r="E5">
            <v>85.375</v>
          </cell>
          <cell r="F5">
            <v>95</v>
          </cell>
          <cell r="G5">
            <v>63</v>
          </cell>
          <cell r="H5">
            <v>24.48</v>
          </cell>
          <cell r="I5" t="str">
            <v>NE</v>
          </cell>
          <cell r="J5">
            <v>47.16</v>
          </cell>
          <cell r="K5">
            <v>8.8</v>
          </cell>
        </row>
        <row r="6">
          <cell r="B6">
            <v>22.1875</v>
          </cell>
          <cell r="C6">
            <v>28.4</v>
          </cell>
          <cell r="D6">
            <v>17.8</v>
          </cell>
          <cell r="E6">
            <v>73.25</v>
          </cell>
          <cell r="F6">
            <v>97</v>
          </cell>
          <cell r="G6">
            <v>36</v>
          </cell>
          <cell r="H6">
            <v>16.2</v>
          </cell>
          <cell r="I6" t="str">
            <v>SO</v>
          </cell>
          <cell r="J6">
            <v>23.76</v>
          </cell>
          <cell r="K6">
            <v>0.2</v>
          </cell>
        </row>
        <row r="7">
          <cell r="B7">
            <v>21.9375</v>
          </cell>
          <cell r="C7">
            <v>28.4</v>
          </cell>
          <cell r="D7">
            <v>16.8</v>
          </cell>
          <cell r="E7">
            <v>69.54166666666667</v>
          </cell>
          <cell r="F7">
            <v>85</v>
          </cell>
          <cell r="G7">
            <v>52</v>
          </cell>
          <cell r="H7">
            <v>19.44</v>
          </cell>
          <cell r="I7" t="str">
            <v>SE</v>
          </cell>
          <cell r="J7">
            <v>33.48</v>
          </cell>
          <cell r="K7">
            <v>0</v>
          </cell>
        </row>
        <row r="8">
          <cell r="B8">
            <v>21.545833333333334</v>
          </cell>
          <cell r="C8">
            <v>24.4</v>
          </cell>
          <cell r="D8">
            <v>18</v>
          </cell>
          <cell r="E8">
            <v>88.875</v>
          </cell>
          <cell r="F8">
            <v>96</v>
          </cell>
          <cell r="G8">
            <v>77</v>
          </cell>
          <cell r="H8">
            <v>32.76</v>
          </cell>
          <cell r="I8" t="str">
            <v>SE</v>
          </cell>
          <cell r="J8">
            <v>56.52</v>
          </cell>
          <cell r="K8">
            <v>35.4</v>
          </cell>
        </row>
        <row r="9">
          <cell r="B9">
            <v>18.1875</v>
          </cell>
          <cell r="C9">
            <v>22.1</v>
          </cell>
          <cell r="D9">
            <v>15.9</v>
          </cell>
          <cell r="E9">
            <v>83.33333333333333</v>
          </cell>
          <cell r="F9">
            <v>96</v>
          </cell>
          <cell r="G9">
            <v>50</v>
          </cell>
          <cell r="H9">
            <v>18.72</v>
          </cell>
          <cell r="I9" t="str">
            <v>SO</v>
          </cell>
          <cell r="J9">
            <v>30.24</v>
          </cell>
          <cell r="K9">
            <v>4.8</v>
          </cell>
        </row>
        <row r="10">
          <cell r="B10">
            <v>18.270833333333332</v>
          </cell>
          <cell r="C10">
            <v>24.6</v>
          </cell>
          <cell r="D10">
            <v>13</v>
          </cell>
          <cell r="E10">
            <v>62.041666666666664</v>
          </cell>
          <cell r="F10">
            <v>89</v>
          </cell>
          <cell r="G10">
            <v>23</v>
          </cell>
          <cell r="H10">
            <v>20.88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20.670833333333338</v>
          </cell>
          <cell r="C11">
            <v>28.4</v>
          </cell>
          <cell r="D11">
            <v>13.5</v>
          </cell>
          <cell r="E11">
            <v>48.5</v>
          </cell>
          <cell r="F11">
            <v>76</v>
          </cell>
          <cell r="G11">
            <v>22</v>
          </cell>
          <cell r="H11">
            <v>19.8</v>
          </cell>
          <cell r="I11" t="str">
            <v>SO</v>
          </cell>
          <cell r="J11">
            <v>35.64</v>
          </cell>
          <cell r="K11">
            <v>0</v>
          </cell>
        </row>
        <row r="12">
          <cell r="B12">
            <v>20.916666666666668</v>
          </cell>
          <cell r="C12">
            <v>27.3</v>
          </cell>
          <cell r="D12">
            <v>15.1</v>
          </cell>
          <cell r="E12">
            <v>49.208333333333336</v>
          </cell>
          <cell r="F12">
            <v>57</v>
          </cell>
          <cell r="G12">
            <v>40</v>
          </cell>
          <cell r="H12">
            <v>19.8</v>
          </cell>
          <cell r="I12" t="str">
            <v>SE</v>
          </cell>
          <cell r="J12">
            <v>27.36</v>
          </cell>
          <cell r="K12">
            <v>0</v>
          </cell>
        </row>
        <row r="13">
          <cell r="B13">
            <v>20.4875</v>
          </cell>
          <cell r="C13">
            <v>26.1</v>
          </cell>
          <cell r="D13">
            <v>14.5</v>
          </cell>
          <cell r="E13">
            <v>62.041666666666664</v>
          </cell>
          <cell r="F13">
            <v>86</v>
          </cell>
          <cell r="G13">
            <v>42</v>
          </cell>
          <cell r="H13">
            <v>25.2</v>
          </cell>
          <cell r="I13" t="str">
            <v>NE</v>
          </cell>
          <cell r="J13">
            <v>42.48</v>
          </cell>
          <cell r="K13">
            <v>0</v>
          </cell>
        </row>
        <row r="14">
          <cell r="B14">
            <v>21.895833333333332</v>
          </cell>
          <cell r="C14">
            <v>30.1</v>
          </cell>
          <cell r="D14">
            <v>16.3</v>
          </cell>
          <cell r="E14">
            <v>66.375</v>
          </cell>
          <cell r="F14">
            <v>94</v>
          </cell>
          <cell r="G14">
            <v>45</v>
          </cell>
          <cell r="H14">
            <v>30.6</v>
          </cell>
          <cell r="I14" t="str">
            <v>NE</v>
          </cell>
          <cell r="J14">
            <v>69.48</v>
          </cell>
          <cell r="K14">
            <v>7.6</v>
          </cell>
        </row>
        <row r="15">
          <cell r="B15">
            <v>21.5875</v>
          </cell>
          <cell r="C15">
            <v>27.7</v>
          </cell>
          <cell r="D15">
            <v>17.4</v>
          </cell>
          <cell r="E15">
            <v>80.45833333333333</v>
          </cell>
          <cell r="F15">
            <v>97</v>
          </cell>
          <cell r="G15">
            <v>57</v>
          </cell>
          <cell r="H15">
            <v>27</v>
          </cell>
          <cell r="I15" t="str">
            <v>NE</v>
          </cell>
          <cell r="J15">
            <v>45</v>
          </cell>
          <cell r="K15">
            <v>16.8</v>
          </cell>
        </row>
        <row r="16">
          <cell r="B16">
            <v>24.32916666666667</v>
          </cell>
          <cell r="C16">
            <v>31.7</v>
          </cell>
          <cell r="D16">
            <v>18.6</v>
          </cell>
          <cell r="E16">
            <v>72.45833333333333</v>
          </cell>
          <cell r="F16">
            <v>95</v>
          </cell>
          <cell r="G16">
            <v>43</v>
          </cell>
          <cell r="H16">
            <v>23.76</v>
          </cell>
          <cell r="I16" t="str">
            <v>NE</v>
          </cell>
          <cell r="J16">
            <v>38.52</v>
          </cell>
          <cell r="K16">
            <v>0</v>
          </cell>
        </row>
        <row r="17">
          <cell r="B17">
            <v>27.370833333333334</v>
          </cell>
          <cell r="C17">
            <v>35.4</v>
          </cell>
          <cell r="D17">
            <v>21</v>
          </cell>
          <cell r="E17">
            <v>59.5</v>
          </cell>
          <cell r="F17">
            <v>84</v>
          </cell>
          <cell r="G17">
            <v>31</v>
          </cell>
          <cell r="H17">
            <v>27.72</v>
          </cell>
          <cell r="I17" t="str">
            <v>NE</v>
          </cell>
          <cell r="J17">
            <v>43.2</v>
          </cell>
          <cell r="K17">
            <v>0</v>
          </cell>
        </row>
        <row r="18">
          <cell r="B18">
            <v>27.54583333333333</v>
          </cell>
          <cell r="C18">
            <v>35.3</v>
          </cell>
          <cell r="D18">
            <v>22.7</v>
          </cell>
          <cell r="E18">
            <v>59.416666666666664</v>
          </cell>
          <cell r="F18">
            <v>76</v>
          </cell>
          <cell r="G18">
            <v>34</v>
          </cell>
          <cell r="H18">
            <v>24.84</v>
          </cell>
          <cell r="I18" t="str">
            <v>NE</v>
          </cell>
          <cell r="J18">
            <v>47.88</v>
          </cell>
          <cell r="K18">
            <v>2.8</v>
          </cell>
        </row>
        <row r="19">
          <cell r="B19">
            <v>26.47083333333333</v>
          </cell>
          <cell r="C19">
            <v>35.2</v>
          </cell>
          <cell r="D19">
            <v>22.3</v>
          </cell>
          <cell r="E19">
            <v>67.91666666666667</v>
          </cell>
          <cell r="F19">
            <v>85</v>
          </cell>
          <cell r="G19">
            <v>37</v>
          </cell>
          <cell r="H19">
            <v>16.56</v>
          </cell>
          <cell r="I19" t="str">
            <v>NE</v>
          </cell>
          <cell r="J19">
            <v>82.08</v>
          </cell>
          <cell r="K19">
            <v>5</v>
          </cell>
        </row>
        <row r="20">
          <cell r="B20">
            <v>22.608333333333338</v>
          </cell>
          <cell r="C20">
            <v>27.4</v>
          </cell>
          <cell r="D20">
            <v>20.4</v>
          </cell>
          <cell r="E20">
            <v>82.45833333333333</v>
          </cell>
          <cell r="F20">
            <v>96</v>
          </cell>
          <cell r="G20">
            <v>55</v>
          </cell>
          <cell r="H20">
            <v>23.4</v>
          </cell>
          <cell r="I20" t="str">
            <v>SO</v>
          </cell>
          <cell r="J20">
            <v>37.08</v>
          </cell>
          <cell r="K20">
            <v>1.4</v>
          </cell>
        </row>
        <row r="21">
          <cell r="B21">
            <v>22.3125</v>
          </cell>
          <cell r="C21">
            <v>27.8</v>
          </cell>
          <cell r="D21">
            <v>19.7</v>
          </cell>
          <cell r="E21">
            <v>87</v>
          </cell>
          <cell r="F21">
            <v>97</v>
          </cell>
          <cell r="G21">
            <v>64</v>
          </cell>
          <cell r="H21">
            <v>26.64</v>
          </cell>
          <cell r="I21" t="str">
            <v>SO</v>
          </cell>
          <cell r="J21">
            <v>38.88</v>
          </cell>
          <cell r="K21">
            <v>0.2</v>
          </cell>
        </row>
        <row r="22">
          <cell r="B22">
            <v>19.0875</v>
          </cell>
          <cell r="C22">
            <v>23.2</v>
          </cell>
          <cell r="D22">
            <v>16.7</v>
          </cell>
          <cell r="E22">
            <v>85.79166666666667</v>
          </cell>
          <cell r="F22">
            <v>96</v>
          </cell>
          <cell r="G22">
            <v>59</v>
          </cell>
          <cell r="H22">
            <v>25.56</v>
          </cell>
          <cell r="I22" t="str">
            <v>SO</v>
          </cell>
          <cell r="J22">
            <v>40.68</v>
          </cell>
          <cell r="K22">
            <v>3</v>
          </cell>
        </row>
        <row r="23">
          <cell r="B23">
            <v>20.804166666666667</v>
          </cell>
          <cell r="C23">
            <v>28.9</v>
          </cell>
          <cell r="D23">
            <v>15.3</v>
          </cell>
          <cell r="E23">
            <v>74.83333333333333</v>
          </cell>
          <cell r="F23">
            <v>96</v>
          </cell>
          <cell r="G23">
            <v>36</v>
          </cell>
          <cell r="H23">
            <v>16.2</v>
          </cell>
          <cell r="I23" t="str">
            <v>SO</v>
          </cell>
          <cell r="J23">
            <v>26.64</v>
          </cell>
          <cell r="K23">
            <v>0</v>
          </cell>
        </row>
        <row r="24">
          <cell r="B24">
            <v>23.325</v>
          </cell>
          <cell r="C24">
            <v>29.7</v>
          </cell>
          <cell r="D24">
            <v>18.4</v>
          </cell>
          <cell r="E24">
            <v>71.33333333333333</v>
          </cell>
          <cell r="F24">
            <v>89</v>
          </cell>
          <cell r="G24">
            <v>51</v>
          </cell>
          <cell r="H24">
            <v>25.2</v>
          </cell>
          <cell r="I24" t="str">
            <v>NE</v>
          </cell>
          <cell r="J24">
            <v>37.8</v>
          </cell>
          <cell r="K24">
            <v>0</v>
          </cell>
        </row>
        <row r="25">
          <cell r="B25">
            <v>25.966666666666658</v>
          </cell>
          <cell r="C25">
            <v>33</v>
          </cell>
          <cell r="D25">
            <v>20.8</v>
          </cell>
          <cell r="E25">
            <v>64.95833333333333</v>
          </cell>
          <cell r="F25">
            <v>85</v>
          </cell>
          <cell r="G25">
            <v>41</v>
          </cell>
          <cell r="H25">
            <v>30.96</v>
          </cell>
          <cell r="I25" t="str">
            <v>NE</v>
          </cell>
          <cell r="J25">
            <v>48.24</v>
          </cell>
          <cell r="K25">
            <v>0</v>
          </cell>
        </row>
        <row r="26">
          <cell r="B26">
            <v>23.783333333333335</v>
          </cell>
          <cell r="C26">
            <v>31.7</v>
          </cell>
          <cell r="D26">
            <v>20.3</v>
          </cell>
          <cell r="E26">
            <v>77.33333333333333</v>
          </cell>
          <cell r="F26">
            <v>96</v>
          </cell>
          <cell r="G26">
            <v>51</v>
          </cell>
          <cell r="H26">
            <v>32.04</v>
          </cell>
          <cell r="I26" t="str">
            <v>NE</v>
          </cell>
          <cell r="J26">
            <v>57.24</v>
          </cell>
          <cell r="K26">
            <v>27</v>
          </cell>
        </row>
        <row r="27">
          <cell r="B27">
            <v>24.425</v>
          </cell>
          <cell r="C27">
            <v>32.6</v>
          </cell>
          <cell r="D27">
            <v>20.6</v>
          </cell>
          <cell r="E27">
            <v>80.41666666666667</v>
          </cell>
          <cell r="F27">
            <v>95</v>
          </cell>
          <cell r="G27">
            <v>47</v>
          </cell>
          <cell r="H27">
            <v>17.28</v>
          </cell>
          <cell r="I27" t="str">
            <v>NE</v>
          </cell>
          <cell r="J27">
            <v>36.72</v>
          </cell>
          <cell r="K27">
            <v>1.8</v>
          </cell>
        </row>
        <row r="28">
          <cell r="B28">
            <v>26.35</v>
          </cell>
          <cell r="C28">
            <v>33.9</v>
          </cell>
          <cell r="D28">
            <v>20.9</v>
          </cell>
          <cell r="E28">
            <v>74.04166666666667</v>
          </cell>
          <cell r="F28">
            <v>94</v>
          </cell>
          <cell r="G28">
            <v>42</v>
          </cell>
          <cell r="H28">
            <v>22.32</v>
          </cell>
          <cell r="I28" t="str">
            <v>NE</v>
          </cell>
          <cell r="J28">
            <v>41.04</v>
          </cell>
          <cell r="K28">
            <v>3.8</v>
          </cell>
        </row>
        <row r="29">
          <cell r="B29">
            <v>29.35</v>
          </cell>
          <cell r="C29">
            <v>36.2</v>
          </cell>
          <cell r="D29">
            <v>23.2</v>
          </cell>
          <cell r="E29">
            <v>57.083333333333336</v>
          </cell>
          <cell r="F29">
            <v>80</v>
          </cell>
          <cell r="G29">
            <v>29</v>
          </cell>
          <cell r="H29">
            <v>22.68</v>
          </cell>
          <cell r="I29" t="str">
            <v>NE</v>
          </cell>
          <cell r="J29">
            <v>39.96</v>
          </cell>
          <cell r="K29">
            <v>0</v>
          </cell>
        </row>
        <row r="30">
          <cell r="B30">
            <v>26.629166666666666</v>
          </cell>
          <cell r="C30">
            <v>33.3</v>
          </cell>
          <cell r="D30">
            <v>21.2</v>
          </cell>
          <cell r="E30">
            <v>68.16666666666667</v>
          </cell>
          <cell r="F30">
            <v>94</v>
          </cell>
          <cell r="G30">
            <v>44</v>
          </cell>
          <cell r="H30">
            <v>27.36</v>
          </cell>
          <cell r="I30" t="str">
            <v>NO</v>
          </cell>
          <cell r="J30">
            <v>62.64</v>
          </cell>
          <cell r="K30">
            <v>10.4</v>
          </cell>
        </row>
        <row r="31">
          <cell r="B31">
            <v>24.054166666666664</v>
          </cell>
          <cell r="C31">
            <v>30.8</v>
          </cell>
          <cell r="D31">
            <v>20.3</v>
          </cell>
          <cell r="E31">
            <v>83.33333333333333</v>
          </cell>
          <cell r="F31">
            <v>96</v>
          </cell>
          <cell r="G31">
            <v>59</v>
          </cell>
          <cell r="H31">
            <v>15.12</v>
          </cell>
          <cell r="I31" t="str">
            <v>NE</v>
          </cell>
          <cell r="J31">
            <v>45.72</v>
          </cell>
          <cell r="K31">
            <v>24.4</v>
          </cell>
        </row>
        <row r="32">
          <cell r="B32">
            <v>26.058333333333334</v>
          </cell>
          <cell r="C32">
            <v>33.6</v>
          </cell>
          <cell r="D32">
            <v>21.6</v>
          </cell>
          <cell r="E32">
            <v>77.66666666666667</v>
          </cell>
          <cell r="F32">
            <v>94</v>
          </cell>
          <cell r="G32">
            <v>50</v>
          </cell>
          <cell r="H32">
            <v>14.04</v>
          </cell>
          <cell r="I32" t="str">
            <v>NE</v>
          </cell>
          <cell r="J32">
            <v>33.48</v>
          </cell>
          <cell r="K32">
            <v>0</v>
          </cell>
        </row>
        <row r="33">
          <cell r="B33">
            <v>24.166666666666668</v>
          </cell>
          <cell r="C33">
            <v>33.7</v>
          </cell>
          <cell r="D33">
            <v>18.8</v>
          </cell>
          <cell r="E33">
            <v>79.95833333333333</v>
          </cell>
          <cell r="F33">
            <v>93</v>
          </cell>
          <cell r="G33">
            <v>46</v>
          </cell>
          <cell r="H33">
            <v>45.72</v>
          </cell>
          <cell r="I33" t="str">
            <v>NE</v>
          </cell>
          <cell r="J33">
            <v>81.36</v>
          </cell>
          <cell r="K33">
            <v>7</v>
          </cell>
        </row>
        <row r="34">
          <cell r="B34">
            <v>20.65</v>
          </cell>
          <cell r="C34">
            <v>24.1</v>
          </cell>
          <cell r="D34">
            <v>18.7</v>
          </cell>
          <cell r="E34">
            <v>87.875</v>
          </cell>
          <cell r="F34">
            <v>96</v>
          </cell>
          <cell r="G34">
            <v>71</v>
          </cell>
          <cell r="H34">
            <v>16.92</v>
          </cell>
          <cell r="I34" t="str">
            <v>SE</v>
          </cell>
          <cell r="J34">
            <v>39.96</v>
          </cell>
          <cell r="K34">
            <v>11.2</v>
          </cell>
        </row>
        <row r="35">
          <cell r="B35">
            <v>23.325</v>
          </cell>
          <cell r="C35">
            <v>29.8</v>
          </cell>
          <cell r="D35">
            <v>18.5</v>
          </cell>
          <cell r="E35">
            <v>77.79166666666667</v>
          </cell>
          <cell r="F35">
            <v>94</v>
          </cell>
          <cell r="G35">
            <v>50</v>
          </cell>
          <cell r="H35">
            <v>9.36</v>
          </cell>
          <cell r="I35" t="str">
            <v>SE</v>
          </cell>
          <cell r="J35">
            <v>18.36</v>
          </cell>
          <cell r="K3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utubro"/>
      <sheetName val="Novembro"/>
      <sheetName val="Dezembro"/>
    </sheetNames>
    <sheetDataSet>
      <sheetData sheetId="0">
        <row r="5">
          <cell r="B5">
            <v>26.721739130434784</v>
          </cell>
          <cell r="C5">
            <v>34.3</v>
          </cell>
          <cell r="D5">
            <v>20.4</v>
          </cell>
          <cell r="E5">
            <v>69.78260869565217</v>
          </cell>
          <cell r="F5">
            <v>96</v>
          </cell>
          <cell r="G5">
            <v>37</v>
          </cell>
          <cell r="H5">
            <v>23.4</v>
          </cell>
          <cell r="I5" t="str">
            <v>NO</v>
          </cell>
          <cell r="J5">
            <v>48.96</v>
          </cell>
          <cell r="K5">
            <v>0</v>
          </cell>
        </row>
        <row r="6">
          <cell r="B6">
            <v>22.920833333333334</v>
          </cell>
          <cell r="C6">
            <v>28.9</v>
          </cell>
          <cell r="D6">
            <v>19.3</v>
          </cell>
          <cell r="E6">
            <v>82.33333333333333</v>
          </cell>
          <cell r="F6">
            <v>97</v>
          </cell>
          <cell r="G6">
            <v>54</v>
          </cell>
          <cell r="H6">
            <v>38.16</v>
          </cell>
          <cell r="I6" t="str">
            <v>NO</v>
          </cell>
          <cell r="J6">
            <v>95.76</v>
          </cell>
          <cell r="K6">
            <v>35</v>
          </cell>
        </row>
        <row r="7">
          <cell r="B7">
            <v>23.245833333333334</v>
          </cell>
          <cell r="C7">
            <v>28.6</v>
          </cell>
          <cell r="D7">
            <v>18.4</v>
          </cell>
          <cell r="E7">
            <v>81.375</v>
          </cell>
          <cell r="F7">
            <v>98</v>
          </cell>
          <cell r="G7">
            <v>59</v>
          </cell>
          <cell r="H7">
            <v>17.64</v>
          </cell>
          <cell r="I7" t="str">
            <v>NO</v>
          </cell>
          <cell r="J7">
            <v>32.4</v>
          </cell>
          <cell r="K7">
            <v>0</v>
          </cell>
        </row>
        <row r="8">
          <cell r="B8">
            <v>25.441666666666663</v>
          </cell>
          <cell r="C8">
            <v>31.9</v>
          </cell>
          <cell r="D8">
            <v>21.1</v>
          </cell>
          <cell r="E8">
            <v>71.25</v>
          </cell>
          <cell r="F8">
            <v>94</v>
          </cell>
          <cell r="G8">
            <v>42</v>
          </cell>
          <cell r="H8">
            <v>22.32</v>
          </cell>
          <cell r="I8" t="str">
            <v>NO</v>
          </cell>
          <cell r="J8">
            <v>46.44</v>
          </cell>
          <cell r="K8">
            <v>6</v>
          </cell>
        </row>
        <row r="9">
          <cell r="B9">
            <v>18.2125</v>
          </cell>
          <cell r="C9">
            <v>21.8</v>
          </cell>
          <cell r="D9">
            <v>16.4</v>
          </cell>
          <cell r="E9">
            <v>88.54166666666667</v>
          </cell>
          <cell r="F9">
            <v>98</v>
          </cell>
          <cell r="G9">
            <v>71</v>
          </cell>
          <cell r="H9">
            <v>21.6</v>
          </cell>
          <cell r="I9" t="str">
            <v>SE</v>
          </cell>
          <cell r="J9">
            <v>59.76</v>
          </cell>
          <cell r="K9">
            <v>16.6</v>
          </cell>
        </row>
        <row r="10">
          <cell r="B10">
            <v>18.80416666666667</v>
          </cell>
          <cell r="C10">
            <v>23.2</v>
          </cell>
          <cell r="D10">
            <v>16.1</v>
          </cell>
          <cell r="E10">
            <v>84.29166666666667</v>
          </cell>
          <cell r="F10">
            <v>96</v>
          </cell>
          <cell r="G10">
            <v>65</v>
          </cell>
          <cell r="H10">
            <v>14.76</v>
          </cell>
          <cell r="I10" t="str">
            <v>SE</v>
          </cell>
          <cell r="J10">
            <v>26.64</v>
          </cell>
          <cell r="K10">
            <v>0</v>
          </cell>
        </row>
        <row r="11">
          <cell r="B11">
            <v>21.40833333333333</v>
          </cell>
          <cell r="C11">
            <v>28.6</v>
          </cell>
          <cell r="D11">
            <v>16.5</v>
          </cell>
          <cell r="E11">
            <v>72.125</v>
          </cell>
          <cell r="F11">
            <v>97</v>
          </cell>
          <cell r="G11">
            <v>33</v>
          </cell>
          <cell r="H11">
            <v>16.56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21.725</v>
          </cell>
          <cell r="C12">
            <v>30.6</v>
          </cell>
          <cell r="D12">
            <v>14</v>
          </cell>
          <cell r="E12">
            <v>57.208333333333336</v>
          </cell>
          <cell r="F12">
            <v>83</v>
          </cell>
          <cell r="G12">
            <v>32</v>
          </cell>
          <cell r="H12">
            <v>16.56</v>
          </cell>
          <cell r="I12" t="str">
            <v>SE</v>
          </cell>
          <cell r="J12">
            <v>34.92</v>
          </cell>
          <cell r="K12">
            <v>0</v>
          </cell>
        </row>
        <row r="13">
          <cell r="B13">
            <v>21.716666666666665</v>
          </cell>
          <cell r="C13">
            <v>29.5</v>
          </cell>
          <cell r="D13">
            <v>15.3</v>
          </cell>
          <cell r="E13">
            <v>63.791666666666664</v>
          </cell>
          <cell r="F13">
            <v>85</v>
          </cell>
          <cell r="G13">
            <v>40</v>
          </cell>
          <cell r="H13">
            <v>19.44</v>
          </cell>
          <cell r="I13" t="str">
            <v>SE</v>
          </cell>
          <cell r="J13">
            <v>43.2</v>
          </cell>
          <cell r="K13">
            <v>0</v>
          </cell>
        </row>
        <row r="14">
          <cell r="B14">
            <v>22.266666666666666</v>
          </cell>
          <cell r="C14">
            <v>31.8</v>
          </cell>
          <cell r="D14">
            <v>18.7</v>
          </cell>
          <cell r="E14">
            <v>73.625</v>
          </cell>
          <cell r="F14">
            <v>92</v>
          </cell>
          <cell r="G14">
            <v>41</v>
          </cell>
          <cell r="H14">
            <v>14.76</v>
          </cell>
          <cell r="I14" t="str">
            <v>SE</v>
          </cell>
          <cell r="J14">
            <v>41.76</v>
          </cell>
          <cell r="K14">
            <v>19.4</v>
          </cell>
        </row>
        <row r="15">
          <cell r="B15">
            <v>21.545833333333334</v>
          </cell>
          <cell r="C15">
            <v>26.8</v>
          </cell>
          <cell r="D15">
            <v>18</v>
          </cell>
          <cell r="E15">
            <v>81.04166666666667</v>
          </cell>
          <cell r="F15">
            <v>97</v>
          </cell>
          <cell r="G15">
            <v>57</v>
          </cell>
          <cell r="H15">
            <v>22.32</v>
          </cell>
          <cell r="I15" t="str">
            <v>NO</v>
          </cell>
          <cell r="J15">
            <v>41.04</v>
          </cell>
          <cell r="K15">
            <v>7.6</v>
          </cell>
        </row>
        <row r="16">
          <cell r="B16">
            <v>25.22916666666666</v>
          </cell>
          <cell r="C16">
            <v>33.1</v>
          </cell>
          <cell r="D16">
            <v>18.4</v>
          </cell>
          <cell r="E16">
            <v>63.083333333333336</v>
          </cell>
          <cell r="F16">
            <v>92</v>
          </cell>
          <cell r="G16">
            <v>30</v>
          </cell>
          <cell r="H16">
            <v>15.12</v>
          </cell>
          <cell r="I16" t="str">
            <v>NO</v>
          </cell>
          <cell r="J16">
            <v>33.12</v>
          </cell>
          <cell r="K16">
            <v>0</v>
          </cell>
        </row>
        <row r="17">
          <cell r="B17">
            <v>28.2375</v>
          </cell>
          <cell r="C17">
            <v>35.1</v>
          </cell>
          <cell r="D17">
            <v>21.9</v>
          </cell>
          <cell r="E17">
            <v>53.166666666666664</v>
          </cell>
          <cell r="F17">
            <v>77</v>
          </cell>
          <cell r="G17">
            <v>30</v>
          </cell>
          <cell r="H17">
            <v>11.88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29.11666666666667</v>
          </cell>
          <cell r="C18">
            <v>36.1</v>
          </cell>
          <cell r="D18">
            <v>22.2</v>
          </cell>
          <cell r="E18">
            <v>52.666666666666664</v>
          </cell>
          <cell r="F18">
            <v>79</v>
          </cell>
          <cell r="G18">
            <v>27</v>
          </cell>
          <cell r="H18">
            <v>12.24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29.804166666666664</v>
          </cell>
          <cell r="C19">
            <v>38.5</v>
          </cell>
          <cell r="D19">
            <v>22.1</v>
          </cell>
          <cell r="E19">
            <v>51.208333333333336</v>
          </cell>
          <cell r="F19">
            <v>84</v>
          </cell>
          <cell r="G19">
            <v>20</v>
          </cell>
          <cell r="H19">
            <v>14.04</v>
          </cell>
          <cell r="I19" t="str">
            <v>SE</v>
          </cell>
          <cell r="J19">
            <v>32.4</v>
          </cell>
          <cell r="K19">
            <v>0</v>
          </cell>
        </row>
        <row r="20">
          <cell r="B20">
            <v>27.691666666666674</v>
          </cell>
          <cell r="C20">
            <v>38.4</v>
          </cell>
          <cell r="D20">
            <v>23.6</v>
          </cell>
          <cell r="E20">
            <v>57.333333333333336</v>
          </cell>
          <cell r="F20">
            <v>77</v>
          </cell>
          <cell r="G20">
            <v>20</v>
          </cell>
          <cell r="H20">
            <v>28.44</v>
          </cell>
          <cell r="I20" t="str">
            <v>SE</v>
          </cell>
          <cell r="J20">
            <v>53.28</v>
          </cell>
          <cell r="K20">
            <v>0.2</v>
          </cell>
        </row>
        <row r="21">
          <cell r="B21">
            <v>24.854166666666668</v>
          </cell>
          <cell r="C21">
            <v>34.4</v>
          </cell>
          <cell r="D21">
            <v>18.7</v>
          </cell>
          <cell r="E21">
            <v>72.29166666666667</v>
          </cell>
          <cell r="F21">
            <v>95</v>
          </cell>
          <cell r="G21">
            <v>36</v>
          </cell>
          <cell r="H21">
            <v>13.68</v>
          </cell>
          <cell r="I21" t="str">
            <v>SE</v>
          </cell>
          <cell r="J21">
            <v>33.48</v>
          </cell>
          <cell r="K21">
            <v>0</v>
          </cell>
        </row>
        <row r="22">
          <cell r="B22">
            <v>22.820833333333336</v>
          </cell>
          <cell r="C22">
            <v>25.7</v>
          </cell>
          <cell r="D22">
            <v>21.1</v>
          </cell>
          <cell r="E22">
            <v>82.83333333333333</v>
          </cell>
          <cell r="F22">
            <v>94</v>
          </cell>
          <cell r="G22">
            <v>68</v>
          </cell>
          <cell r="H22">
            <v>22.32</v>
          </cell>
          <cell r="I22" t="str">
            <v>SE</v>
          </cell>
          <cell r="J22">
            <v>35.28</v>
          </cell>
          <cell r="K22">
            <v>0.2</v>
          </cell>
        </row>
        <row r="23">
          <cell r="B23">
            <v>21.2375</v>
          </cell>
          <cell r="C23">
            <v>26.5</v>
          </cell>
          <cell r="D23">
            <v>16.5</v>
          </cell>
          <cell r="E23">
            <v>77.75</v>
          </cell>
          <cell r="F23">
            <v>94</v>
          </cell>
          <cell r="G23">
            <v>56</v>
          </cell>
          <cell r="H23">
            <v>11.16</v>
          </cell>
          <cell r="I23" t="str">
            <v>SE</v>
          </cell>
          <cell r="J23">
            <v>33.84</v>
          </cell>
          <cell r="K23">
            <v>0</v>
          </cell>
        </row>
        <row r="24">
          <cell r="B24">
            <v>23.370833333333334</v>
          </cell>
          <cell r="C24">
            <v>31.2</v>
          </cell>
          <cell r="D24">
            <v>19.2</v>
          </cell>
          <cell r="E24">
            <v>78.16666666666667</v>
          </cell>
          <cell r="F24">
            <v>96</v>
          </cell>
          <cell r="G24">
            <v>47</v>
          </cell>
          <cell r="H24">
            <v>21.24</v>
          </cell>
          <cell r="I24" t="str">
            <v>NE</v>
          </cell>
          <cell r="J24">
            <v>44.64</v>
          </cell>
          <cell r="K24">
            <v>14.6</v>
          </cell>
        </row>
        <row r="25">
          <cell r="B25">
            <v>25.245833333333334</v>
          </cell>
          <cell r="C25">
            <v>32</v>
          </cell>
          <cell r="D25">
            <v>19.1</v>
          </cell>
          <cell r="E25">
            <v>71.04166666666667</v>
          </cell>
          <cell r="F25">
            <v>91</v>
          </cell>
          <cell r="G25">
            <v>45</v>
          </cell>
          <cell r="H25">
            <v>15.84</v>
          </cell>
          <cell r="I25" t="str">
            <v>NE</v>
          </cell>
          <cell r="J25">
            <v>35.28</v>
          </cell>
          <cell r="K25">
            <v>0</v>
          </cell>
        </row>
        <row r="26">
          <cell r="B26">
            <v>25.95</v>
          </cell>
          <cell r="C26">
            <v>31.7</v>
          </cell>
          <cell r="D26">
            <v>20.9</v>
          </cell>
          <cell r="E26">
            <v>69.625</v>
          </cell>
          <cell r="F26">
            <v>89</v>
          </cell>
          <cell r="G26">
            <v>44</v>
          </cell>
          <cell r="H26">
            <v>20.16</v>
          </cell>
          <cell r="I26" t="str">
            <v>NO</v>
          </cell>
          <cell r="J26">
            <v>41.76</v>
          </cell>
          <cell r="K26">
            <v>0</v>
          </cell>
        </row>
        <row r="27">
          <cell r="B27">
            <v>27.933333333333326</v>
          </cell>
          <cell r="C27">
            <v>34.6</v>
          </cell>
          <cell r="D27">
            <v>22.8</v>
          </cell>
          <cell r="E27">
            <v>59.833333333333336</v>
          </cell>
          <cell r="F27">
            <v>82</v>
          </cell>
          <cell r="G27">
            <v>33</v>
          </cell>
          <cell r="H27">
            <v>15.84</v>
          </cell>
          <cell r="I27" t="str">
            <v>NO</v>
          </cell>
          <cell r="J27">
            <v>30.96</v>
          </cell>
          <cell r="K27">
            <v>0</v>
          </cell>
        </row>
        <row r="28">
          <cell r="B28">
            <v>30.045833333333334</v>
          </cell>
          <cell r="C28">
            <v>36.8</v>
          </cell>
          <cell r="D28">
            <v>23.3</v>
          </cell>
          <cell r="E28">
            <v>50.25</v>
          </cell>
          <cell r="F28">
            <v>80</v>
          </cell>
          <cell r="G28">
            <v>25</v>
          </cell>
          <cell r="H28">
            <v>10.8</v>
          </cell>
          <cell r="I28" t="str">
            <v>NE</v>
          </cell>
          <cell r="J28">
            <v>23.76</v>
          </cell>
          <cell r="K28">
            <v>0</v>
          </cell>
        </row>
        <row r="29">
          <cell r="B29">
            <v>29.058333333333334</v>
          </cell>
          <cell r="C29">
            <v>35.5</v>
          </cell>
          <cell r="D29">
            <v>22.9</v>
          </cell>
          <cell r="E29">
            <v>54.083333333333336</v>
          </cell>
          <cell r="F29">
            <v>76</v>
          </cell>
          <cell r="G29">
            <v>30</v>
          </cell>
          <cell r="H29">
            <v>20.16</v>
          </cell>
          <cell r="I29" t="str">
            <v>NO</v>
          </cell>
          <cell r="J29">
            <v>42.84</v>
          </cell>
          <cell r="K29">
            <v>0</v>
          </cell>
        </row>
        <row r="30">
          <cell r="B30">
            <v>28.90833333333333</v>
          </cell>
          <cell r="C30">
            <v>35.5</v>
          </cell>
          <cell r="D30">
            <v>22.9</v>
          </cell>
          <cell r="E30">
            <v>53.958333333333336</v>
          </cell>
          <cell r="F30">
            <v>77</v>
          </cell>
          <cell r="G30">
            <v>34</v>
          </cell>
          <cell r="H30">
            <v>24.12</v>
          </cell>
          <cell r="I30" t="str">
            <v>NO</v>
          </cell>
          <cell r="J30">
            <v>50.4</v>
          </cell>
          <cell r="K30">
            <v>0</v>
          </cell>
        </row>
        <row r="31">
          <cell r="B31">
            <v>28.008333333333336</v>
          </cell>
          <cell r="C31">
            <v>35</v>
          </cell>
          <cell r="D31">
            <v>21.5</v>
          </cell>
          <cell r="E31">
            <v>61.958333333333336</v>
          </cell>
          <cell r="F31">
            <v>92</v>
          </cell>
          <cell r="G31">
            <v>36</v>
          </cell>
          <cell r="H31">
            <v>17.64</v>
          </cell>
          <cell r="I31" t="str">
            <v>NO</v>
          </cell>
          <cell r="J31">
            <v>36.36</v>
          </cell>
          <cell r="K31">
            <v>0</v>
          </cell>
        </row>
        <row r="32">
          <cell r="B32">
            <v>29.320833333333336</v>
          </cell>
          <cell r="C32">
            <v>37.3</v>
          </cell>
          <cell r="D32">
            <v>21.9</v>
          </cell>
          <cell r="E32">
            <v>58.375</v>
          </cell>
          <cell r="F32">
            <v>89</v>
          </cell>
          <cell r="G32">
            <v>27</v>
          </cell>
          <cell r="H32">
            <v>12.96</v>
          </cell>
          <cell r="I32" t="str">
            <v>NO</v>
          </cell>
          <cell r="J32">
            <v>29.16</v>
          </cell>
          <cell r="K32">
            <v>0</v>
          </cell>
        </row>
        <row r="33">
          <cell r="B33">
            <v>28.441666666666663</v>
          </cell>
          <cell r="C33">
            <v>37.1</v>
          </cell>
          <cell r="D33">
            <v>20.8</v>
          </cell>
          <cell r="E33">
            <v>59.958333333333336</v>
          </cell>
          <cell r="F33">
            <v>93</v>
          </cell>
          <cell r="G33">
            <v>30</v>
          </cell>
          <cell r="H33">
            <v>19.44</v>
          </cell>
          <cell r="I33" t="str">
            <v>NO</v>
          </cell>
          <cell r="J33">
            <v>57.24</v>
          </cell>
          <cell r="K33">
            <v>7.2</v>
          </cell>
        </row>
        <row r="34">
          <cell r="B34">
            <v>22.341666666666665</v>
          </cell>
          <cell r="C34">
            <v>26</v>
          </cell>
          <cell r="D34">
            <v>19.8</v>
          </cell>
          <cell r="E34">
            <v>86.25</v>
          </cell>
          <cell r="F34">
            <v>97</v>
          </cell>
          <cell r="G34">
            <v>69</v>
          </cell>
          <cell r="H34">
            <v>15.84</v>
          </cell>
          <cell r="I34" t="str">
            <v>SE</v>
          </cell>
          <cell r="J34">
            <v>37.8</v>
          </cell>
          <cell r="K34">
            <v>23.8</v>
          </cell>
        </row>
        <row r="35">
          <cell r="B35">
            <v>24.375</v>
          </cell>
          <cell r="C35">
            <v>31.8</v>
          </cell>
          <cell r="D35">
            <v>20.7</v>
          </cell>
          <cell r="E35">
            <v>78.66666666666667</v>
          </cell>
          <cell r="F35">
            <v>96</v>
          </cell>
          <cell r="G35">
            <v>47</v>
          </cell>
          <cell r="H35">
            <v>15.12</v>
          </cell>
          <cell r="I35" t="str">
            <v>SE</v>
          </cell>
          <cell r="J35">
            <v>29.88</v>
          </cell>
          <cell r="K35">
            <v>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27.426086956521743</v>
          </cell>
          <cell r="C5">
            <v>34.6</v>
          </cell>
          <cell r="D5">
            <v>21.3</v>
          </cell>
          <cell r="E5">
            <v>61.608695652173914</v>
          </cell>
          <cell r="F5">
            <v>87</v>
          </cell>
          <cell r="G5">
            <v>34</v>
          </cell>
          <cell r="H5">
            <v>21.96</v>
          </cell>
          <cell r="I5" t="str">
            <v>NO</v>
          </cell>
          <cell r="J5">
            <v>42.48</v>
          </cell>
          <cell r="K5">
            <v>0</v>
          </cell>
        </row>
        <row r="6">
          <cell r="B6">
            <v>22.041666666666668</v>
          </cell>
          <cell r="C6">
            <v>29.5</v>
          </cell>
          <cell r="D6">
            <v>18.9</v>
          </cell>
          <cell r="E6">
            <v>81.95833333333333</v>
          </cell>
          <cell r="F6">
            <v>95</v>
          </cell>
          <cell r="G6">
            <v>47</v>
          </cell>
          <cell r="H6">
            <v>24.48</v>
          </cell>
          <cell r="I6" t="str">
            <v>NO</v>
          </cell>
          <cell r="J6">
            <v>55.8</v>
          </cell>
          <cell r="K6">
            <v>31.4</v>
          </cell>
        </row>
        <row r="7">
          <cell r="B7">
            <v>23.183333333333334</v>
          </cell>
          <cell r="C7">
            <v>29.6</v>
          </cell>
          <cell r="D7">
            <v>18.1</v>
          </cell>
          <cell r="E7">
            <v>75.91666666666667</v>
          </cell>
          <cell r="F7">
            <v>93</v>
          </cell>
          <cell r="G7">
            <v>53</v>
          </cell>
          <cell r="H7">
            <v>20.88</v>
          </cell>
          <cell r="I7" t="str">
            <v>NO</v>
          </cell>
          <cell r="J7">
            <v>36.36</v>
          </cell>
          <cell r="K7">
            <v>0</v>
          </cell>
        </row>
        <row r="8">
          <cell r="B8">
            <v>26.316666666666666</v>
          </cell>
          <cell r="C8">
            <v>31.5</v>
          </cell>
          <cell r="D8">
            <v>22</v>
          </cell>
          <cell r="E8">
            <v>63.791666666666664</v>
          </cell>
          <cell r="F8">
            <v>83</v>
          </cell>
          <cell r="G8">
            <v>43</v>
          </cell>
          <cell r="H8">
            <v>21.24</v>
          </cell>
          <cell r="I8" t="str">
            <v>NO</v>
          </cell>
          <cell r="J8">
            <v>54.72</v>
          </cell>
          <cell r="K8">
            <v>0</v>
          </cell>
        </row>
        <row r="9">
          <cell r="B9">
            <v>18.270833333333336</v>
          </cell>
          <cell r="C9">
            <v>27.2</v>
          </cell>
          <cell r="D9">
            <v>16.4</v>
          </cell>
          <cell r="E9">
            <v>85.58333333333333</v>
          </cell>
          <cell r="F9">
            <v>92</v>
          </cell>
          <cell r="G9">
            <v>57</v>
          </cell>
          <cell r="H9">
            <v>29.88</v>
          </cell>
          <cell r="I9" t="str">
            <v>SE</v>
          </cell>
          <cell r="J9">
            <v>52.56</v>
          </cell>
          <cell r="K9">
            <v>9.2</v>
          </cell>
        </row>
        <row r="10">
          <cell r="B10">
            <v>18.93333333333333</v>
          </cell>
          <cell r="C10">
            <v>23</v>
          </cell>
          <cell r="D10">
            <v>17</v>
          </cell>
          <cell r="E10">
            <v>85.58333333333333</v>
          </cell>
          <cell r="F10">
            <v>93</v>
          </cell>
          <cell r="G10">
            <v>68</v>
          </cell>
          <cell r="H10">
            <v>21.6</v>
          </cell>
          <cell r="I10" t="str">
            <v>SE</v>
          </cell>
          <cell r="J10">
            <v>35.28</v>
          </cell>
          <cell r="K10">
            <v>0.4</v>
          </cell>
        </row>
        <row r="11">
          <cell r="B11">
            <v>21.641666666666666</v>
          </cell>
          <cell r="C11">
            <v>28.5</v>
          </cell>
          <cell r="D11">
            <v>17.5</v>
          </cell>
          <cell r="E11">
            <v>71.70833333333333</v>
          </cell>
          <cell r="F11">
            <v>92</v>
          </cell>
          <cell r="G11">
            <v>37</v>
          </cell>
          <cell r="H11">
            <v>20.16</v>
          </cell>
          <cell r="I11" t="str">
            <v>SE</v>
          </cell>
          <cell r="J11">
            <v>37.8</v>
          </cell>
          <cell r="K11">
            <v>0</v>
          </cell>
        </row>
        <row r="12">
          <cell r="B12">
            <v>23.45</v>
          </cell>
          <cell r="C12">
            <v>30.4</v>
          </cell>
          <cell r="D12">
            <v>17.7</v>
          </cell>
          <cell r="E12">
            <v>54.458333333333336</v>
          </cell>
          <cell r="F12">
            <v>76</v>
          </cell>
          <cell r="G12">
            <v>35</v>
          </cell>
          <cell r="H12">
            <v>26.64</v>
          </cell>
          <cell r="I12" t="str">
            <v>NE</v>
          </cell>
          <cell r="J12">
            <v>41.04</v>
          </cell>
          <cell r="K12">
            <v>0</v>
          </cell>
        </row>
        <row r="13">
          <cell r="B13">
            <v>22.8625</v>
          </cell>
          <cell r="C13">
            <v>29.7</v>
          </cell>
          <cell r="D13">
            <v>16.2</v>
          </cell>
          <cell r="E13">
            <v>56.541666666666664</v>
          </cell>
          <cell r="F13">
            <v>79</v>
          </cell>
          <cell r="G13">
            <v>38</v>
          </cell>
          <cell r="H13">
            <v>38.88</v>
          </cell>
          <cell r="I13" t="str">
            <v>NE</v>
          </cell>
          <cell r="J13">
            <v>56.88</v>
          </cell>
          <cell r="K13">
            <v>0</v>
          </cell>
        </row>
        <row r="14">
          <cell r="B14">
            <v>23.4125</v>
          </cell>
          <cell r="C14">
            <v>32.5</v>
          </cell>
          <cell r="D14">
            <v>17.3</v>
          </cell>
          <cell r="E14">
            <v>65.125</v>
          </cell>
          <cell r="F14">
            <v>94</v>
          </cell>
          <cell r="G14">
            <v>34</v>
          </cell>
          <cell r="H14">
            <v>26.28</v>
          </cell>
          <cell r="I14" t="str">
            <v>NE</v>
          </cell>
          <cell r="J14">
            <v>68.4</v>
          </cell>
          <cell r="K14">
            <v>21</v>
          </cell>
        </row>
        <row r="15">
          <cell r="B15">
            <v>21.129166666666663</v>
          </cell>
          <cell r="C15">
            <v>26.7</v>
          </cell>
          <cell r="D15">
            <v>17.7</v>
          </cell>
          <cell r="E15">
            <v>79.04166666666667</v>
          </cell>
          <cell r="F15">
            <v>95</v>
          </cell>
          <cell r="G15">
            <v>55</v>
          </cell>
          <cell r="H15">
            <v>31.32</v>
          </cell>
          <cell r="I15" t="str">
            <v>NO</v>
          </cell>
          <cell r="J15">
            <v>51.84</v>
          </cell>
          <cell r="K15">
            <v>7.6</v>
          </cell>
        </row>
        <row r="16">
          <cell r="B16">
            <v>25.3</v>
          </cell>
          <cell r="C16">
            <v>32.8</v>
          </cell>
          <cell r="D16">
            <v>18.8</v>
          </cell>
          <cell r="E16">
            <v>58.833333333333336</v>
          </cell>
          <cell r="F16">
            <v>82</v>
          </cell>
          <cell r="G16">
            <v>33</v>
          </cell>
          <cell r="H16">
            <v>15.84</v>
          </cell>
          <cell r="I16" t="str">
            <v>NO</v>
          </cell>
          <cell r="J16">
            <v>27.72</v>
          </cell>
          <cell r="K16">
            <v>0</v>
          </cell>
        </row>
        <row r="17">
          <cell r="B17">
            <v>27.491666666666664</v>
          </cell>
          <cell r="C17">
            <v>35</v>
          </cell>
          <cell r="D17">
            <v>20.9</v>
          </cell>
          <cell r="E17">
            <v>54.791666666666664</v>
          </cell>
          <cell r="F17">
            <v>80</v>
          </cell>
          <cell r="G17">
            <v>30</v>
          </cell>
          <cell r="H17">
            <v>18.36</v>
          </cell>
          <cell r="I17" t="str">
            <v>NE</v>
          </cell>
          <cell r="J17">
            <v>27.36</v>
          </cell>
          <cell r="K17">
            <v>0</v>
          </cell>
        </row>
        <row r="18">
          <cell r="B18">
            <v>29.108333333333338</v>
          </cell>
          <cell r="C18">
            <v>35.5</v>
          </cell>
          <cell r="D18">
            <v>22.7</v>
          </cell>
          <cell r="E18">
            <v>50</v>
          </cell>
          <cell r="F18">
            <v>72</v>
          </cell>
          <cell r="G18">
            <v>28</v>
          </cell>
          <cell r="H18">
            <v>15.12</v>
          </cell>
          <cell r="I18" t="str">
            <v>NE</v>
          </cell>
          <cell r="J18">
            <v>33.84</v>
          </cell>
          <cell r="K18">
            <v>0</v>
          </cell>
        </row>
        <row r="19">
          <cell r="B19">
            <v>29.375</v>
          </cell>
          <cell r="C19">
            <v>37.6</v>
          </cell>
          <cell r="D19">
            <v>21.5</v>
          </cell>
          <cell r="E19">
            <v>49.541666666666664</v>
          </cell>
          <cell r="F19">
            <v>80</v>
          </cell>
          <cell r="G19">
            <v>19</v>
          </cell>
          <cell r="H19">
            <v>19.08</v>
          </cell>
          <cell r="I19" t="str">
            <v>NE</v>
          </cell>
          <cell r="J19">
            <v>33.84</v>
          </cell>
          <cell r="K19">
            <v>0</v>
          </cell>
        </row>
        <row r="20">
          <cell r="B20">
            <v>29.8</v>
          </cell>
          <cell r="C20">
            <v>38.3</v>
          </cell>
          <cell r="D20">
            <v>22.8</v>
          </cell>
          <cell r="E20">
            <v>44</v>
          </cell>
          <cell r="F20">
            <v>68</v>
          </cell>
          <cell r="G20">
            <v>17</v>
          </cell>
          <cell r="H20">
            <v>32.04</v>
          </cell>
          <cell r="I20" t="str">
            <v>NE</v>
          </cell>
          <cell r="J20">
            <v>43.56</v>
          </cell>
          <cell r="K20">
            <v>0</v>
          </cell>
        </row>
        <row r="21">
          <cell r="B21">
            <v>27.075</v>
          </cell>
          <cell r="C21">
            <v>34</v>
          </cell>
          <cell r="D21">
            <v>22</v>
          </cell>
          <cell r="E21">
            <v>59.833333333333336</v>
          </cell>
          <cell r="F21">
            <v>77</v>
          </cell>
          <cell r="G21">
            <v>39</v>
          </cell>
          <cell r="H21">
            <v>27.72</v>
          </cell>
          <cell r="I21" t="str">
            <v>SO</v>
          </cell>
          <cell r="J21">
            <v>46.08</v>
          </cell>
          <cell r="K21">
            <v>0</v>
          </cell>
        </row>
        <row r="22">
          <cell r="B22">
            <v>23.03333333333333</v>
          </cell>
          <cell r="C22">
            <v>27.9</v>
          </cell>
          <cell r="D22">
            <v>19.5</v>
          </cell>
          <cell r="E22">
            <v>80.125</v>
          </cell>
          <cell r="F22">
            <v>95</v>
          </cell>
          <cell r="G22">
            <v>63</v>
          </cell>
          <cell r="H22">
            <v>17.64</v>
          </cell>
          <cell r="I22" t="str">
            <v>SE</v>
          </cell>
          <cell r="J22">
            <v>42.12</v>
          </cell>
          <cell r="K22">
            <v>12.8</v>
          </cell>
        </row>
        <row r="23">
          <cell r="B23">
            <v>21.70833333333333</v>
          </cell>
          <cell r="C23">
            <v>27.1</v>
          </cell>
          <cell r="D23">
            <v>17.8</v>
          </cell>
          <cell r="E23">
            <v>78.33333333333333</v>
          </cell>
          <cell r="F23">
            <v>94</v>
          </cell>
          <cell r="G23">
            <v>58</v>
          </cell>
          <cell r="H23">
            <v>15.84</v>
          </cell>
          <cell r="I23" t="str">
            <v>NE</v>
          </cell>
          <cell r="J23">
            <v>27.72</v>
          </cell>
          <cell r="K23">
            <v>0</v>
          </cell>
        </row>
        <row r="24">
          <cell r="B24">
            <v>24.2</v>
          </cell>
          <cell r="C24">
            <v>31.6</v>
          </cell>
          <cell r="D24">
            <v>20.3</v>
          </cell>
          <cell r="E24">
            <v>73.54166666666667</v>
          </cell>
          <cell r="F24">
            <v>90</v>
          </cell>
          <cell r="G24">
            <v>43</v>
          </cell>
          <cell r="H24">
            <v>24.12</v>
          </cell>
          <cell r="I24" t="str">
            <v>NE</v>
          </cell>
          <cell r="J24">
            <v>44.64</v>
          </cell>
          <cell r="K24">
            <v>0</v>
          </cell>
        </row>
        <row r="25">
          <cell r="B25">
            <v>24.79583333333333</v>
          </cell>
          <cell r="C25">
            <v>30.9</v>
          </cell>
          <cell r="D25">
            <v>20.2</v>
          </cell>
          <cell r="E25">
            <v>69.875</v>
          </cell>
          <cell r="F25">
            <v>88</v>
          </cell>
          <cell r="G25">
            <v>47</v>
          </cell>
          <cell r="H25">
            <v>31.32</v>
          </cell>
          <cell r="I25" t="str">
            <v>NE</v>
          </cell>
          <cell r="J25">
            <v>47.88</v>
          </cell>
          <cell r="K25">
            <v>4.8</v>
          </cell>
        </row>
        <row r="26">
          <cell r="B26">
            <v>25.15</v>
          </cell>
          <cell r="C26">
            <v>31</v>
          </cell>
          <cell r="D26">
            <v>20.9</v>
          </cell>
          <cell r="E26">
            <v>69.5</v>
          </cell>
          <cell r="F26">
            <v>85</v>
          </cell>
          <cell r="G26">
            <v>47</v>
          </cell>
          <cell r="H26">
            <v>20.52</v>
          </cell>
          <cell r="I26" t="str">
            <v>NO</v>
          </cell>
          <cell r="J26">
            <v>36.36</v>
          </cell>
          <cell r="K26">
            <v>0</v>
          </cell>
        </row>
        <row r="27">
          <cell r="B27">
            <v>27.091666666666665</v>
          </cell>
          <cell r="C27">
            <v>33.4</v>
          </cell>
          <cell r="D27">
            <v>22.4</v>
          </cell>
          <cell r="E27">
            <v>60.75</v>
          </cell>
          <cell r="F27">
            <v>75</v>
          </cell>
          <cell r="G27">
            <v>35</v>
          </cell>
          <cell r="H27">
            <v>12.6</v>
          </cell>
          <cell r="I27" t="str">
            <v>NO</v>
          </cell>
          <cell r="J27">
            <v>23.4</v>
          </cell>
          <cell r="K27">
            <v>0</v>
          </cell>
        </row>
        <row r="28">
          <cell r="B28">
            <v>29.283333333333335</v>
          </cell>
          <cell r="C28">
            <v>35.8</v>
          </cell>
          <cell r="D28">
            <v>23.1</v>
          </cell>
          <cell r="E28">
            <v>51.958333333333336</v>
          </cell>
          <cell r="F28">
            <v>82</v>
          </cell>
          <cell r="G28">
            <v>27</v>
          </cell>
          <cell r="H28">
            <v>16.2</v>
          </cell>
          <cell r="I28" t="str">
            <v>NE</v>
          </cell>
          <cell r="J28">
            <v>33.48</v>
          </cell>
          <cell r="K28">
            <v>0</v>
          </cell>
        </row>
        <row r="29">
          <cell r="B29">
            <v>28.408333333333342</v>
          </cell>
          <cell r="C29">
            <v>33.9</v>
          </cell>
          <cell r="D29">
            <v>23.7</v>
          </cell>
          <cell r="E29">
            <v>53.208333333333336</v>
          </cell>
          <cell r="F29">
            <v>67</v>
          </cell>
          <cell r="G29">
            <v>36</v>
          </cell>
          <cell r="H29">
            <v>21.24</v>
          </cell>
          <cell r="I29" t="str">
            <v>NO</v>
          </cell>
          <cell r="J29">
            <v>41.4</v>
          </cell>
          <cell r="K29">
            <v>0</v>
          </cell>
        </row>
        <row r="30">
          <cell r="B30">
            <v>28.45</v>
          </cell>
          <cell r="C30">
            <v>34</v>
          </cell>
          <cell r="D30">
            <v>24</v>
          </cell>
          <cell r="E30">
            <v>54.125</v>
          </cell>
          <cell r="F30">
            <v>68</v>
          </cell>
          <cell r="G30">
            <v>37</v>
          </cell>
          <cell r="H30">
            <v>22.68</v>
          </cell>
          <cell r="I30" t="str">
            <v>NO</v>
          </cell>
          <cell r="J30">
            <v>46.08</v>
          </cell>
          <cell r="K30">
            <v>0</v>
          </cell>
        </row>
        <row r="31">
          <cell r="B31">
            <v>28.725</v>
          </cell>
          <cell r="C31">
            <v>34.7</v>
          </cell>
          <cell r="D31">
            <v>24.4</v>
          </cell>
          <cell r="E31">
            <v>54.916666666666664</v>
          </cell>
          <cell r="F31">
            <v>73</v>
          </cell>
          <cell r="G31">
            <v>35</v>
          </cell>
          <cell r="H31">
            <v>19.8</v>
          </cell>
          <cell r="I31" t="str">
            <v>NO</v>
          </cell>
          <cell r="J31">
            <v>34.92</v>
          </cell>
          <cell r="K31">
            <v>0</v>
          </cell>
        </row>
        <row r="32">
          <cell r="B32">
            <v>29.09166666666667</v>
          </cell>
          <cell r="C32">
            <v>36.1</v>
          </cell>
          <cell r="D32">
            <v>22.6</v>
          </cell>
          <cell r="E32">
            <v>55.875</v>
          </cell>
          <cell r="F32">
            <v>81</v>
          </cell>
          <cell r="G32">
            <v>28</v>
          </cell>
          <cell r="H32">
            <v>15.12</v>
          </cell>
          <cell r="I32" t="str">
            <v>NE</v>
          </cell>
          <cell r="J32">
            <v>30.96</v>
          </cell>
          <cell r="K32">
            <v>0</v>
          </cell>
        </row>
        <row r="33">
          <cell r="B33">
            <v>27.591666666666665</v>
          </cell>
          <cell r="C33">
            <v>34.6</v>
          </cell>
          <cell r="D33">
            <v>21.3</v>
          </cell>
          <cell r="E33">
            <v>62.541666666666664</v>
          </cell>
          <cell r="F33">
            <v>89</v>
          </cell>
          <cell r="G33">
            <v>37</v>
          </cell>
          <cell r="H33">
            <v>33.48</v>
          </cell>
          <cell r="I33" t="str">
            <v>NO</v>
          </cell>
          <cell r="J33">
            <v>80.64</v>
          </cell>
          <cell r="K33">
            <v>11.6</v>
          </cell>
        </row>
        <row r="34">
          <cell r="B34">
            <v>22.87916666666666</v>
          </cell>
          <cell r="C34">
            <v>26.5</v>
          </cell>
          <cell r="D34">
            <v>20.7</v>
          </cell>
          <cell r="E34">
            <v>81.125</v>
          </cell>
          <cell r="F34">
            <v>94</v>
          </cell>
          <cell r="G34">
            <v>65</v>
          </cell>
          <cell r="H34">
            <v>37.44</v>
          </cell>
          <cell r="I34" t="str">
            <v>NE</v>
          </cell>
          <cell r="J34">
            <v>59.04</v>
          </cell>
          <cell r="K34">
            <v>1</v>
          </cell>
        </row>
        <row r="35">
          <cell r="B35">
            <v>24.6</v>
          </cell>
          <cell r="C35">
            <v>31.3</v>
          </cell>
          <cell r="D35">
            <v>21.7</v>
          </cell>
          <cell r="E35">
            <v>75.625</v>
          </cell>
          <cell r="F35">
            <v>89</v>
          </cell>
          <cell r="G35">
            <v>48</v>
          </cell>
          <cell r="H35">
            <v>22.32</v>
          </cell>
          <cell r="I35" t="str">
            <v>NE</v>
          </cell>
          <cell r="J35">
            <v>47.88</v>
          </cell>
          <cell r="K35">
            <v>0.8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28.7</v>
          </cell>
          <cell r="C5">
            <v>38.2</v>
          </cell>
          <cell r="D5">
            <v>19.6</v>
          </cell>
          <cell r="E5">
            <v>49.52173913043478</v>
          </cell>
          <cell r="F5">
            <v>82</v>
          </cell>
          <cell r="G5">
            <v>21</v>
          </cell>
          <cell r="H5">
            <v>12.6</v>
          </cell>
          <cell r="I5" t="str">
            <v>NO</v>
          </cell>
          <cell r="J5">
            <v>31.32</v>
          </cell>
          <cell r="K5">
            <v>0</v>
          </cell>
        </row>
        <row r="6">
          <cell r="B6">
            <v>22.620833333333334</v>
          </cell>
          <cell r="C6">
            <v>30.6</v>
          </cell>
          <cell r="D6">
            <v>19.2</v>
          </cell>
          <cell r="E6">
            <v>79.91666666666667</v>
          </cell>
          <cell r="F6">
            <v>93</v>
          </cell>
          <cell r="G6">
            <v>40</v>
          </cell>
          <cell r="H6">
            <v>30.24</v>
          </cell>
          <cell r="I6" t="str">
            <v>NO</v>
          </cell>
          <cell r="J6">
            <v>69.84</v>
          </cell>
          <cell r="K6">
            <v>20.2</v>
          </cell>
        </row>
        <row r="7">
          <cell r="B7">
            <v>25.50714285714286</v>
          </cell>
          <cell r="C7">
            <v>31</v>
          </cell>
          <cell r="D7">
            <v>18.3</v>
          </cell>
          <cell r="E7">
            <v>70.42857142857143</v>
          </cell>
          <cell r="F7">
            <v>95</v>
          </cell>
          <cell r="G7">
            <v>44</v>
          </cell>
          <cell r="H7">
            <v>11.16</v>
          </cell>
          <cell r="I7" t="str">
            <v>NE</v>
          </cell>
          <cell r="J7">
            <v>23.04</v>
          </cell>
          <cell r="K7">
            <v>2</v>
          </cell>
        </row>
        <row r="8">
          <cell r="B8">
            <v>29.45</v>
          </cell>
          <cell r="C8">
            <v>36</v>
          </cell>
          <cell r="D8">
            <v>22.7</v>
          </cell>
          <cell r="E8">
            <v>52.611111111111114</v>
          </cell>
          <cell r="F8">
            <v>91</v>
          </cell>
          <cell r="G8">
            <v>25</v>
          </cell>
          <cell r="H8">
            <v>14.4</v>
          </cell>
          <cell r="I8" t="str">
            <v>NO</v>
          </cell>
          <cell r="J8">
            <v>32.04</v>
          </cell>
          <cell r="K8">
            <v>0</v>
          </cell>
        </row>
        <row r="9">
          <cell r="B9">
            <v>24.261111111111113</v>
          </cell>
          <cell r="C9">
            <v>29</v>
          </cell>
          <cell r="D9">
            <v>19.9</v>
          </cell>
          <cell r="E9">
            <v>63.888888888888886</v>
          </cell>
          <cell r="F9">
            <v>89</v>
          </cell>
          <cell r="G9">
            <v>45</v>
          </cell>
          <cell r="H9">
            <v>10.08</v>
          </cell>
          <cell r="I9" t="str">
            <v>SE</v>
          </cell>
          <cell r="J9">
            <v>32.04</v>
          </cell>
          <cell r="K9">
            <v>0.6</v>
          </cell>
        </row>
        <row r="10">
          <cell r="B10">
            <v>21.514285714285716</v>
          </cell>
          <cell r="C10">
            <v>22.8</v>
          </cell>
          <cell r="D10">
            <v>19.9</v>
          </cell>
          <cell r="E10">
            <v>81</v>
          </cell>
          <cell r="F10">
            <v>92</v>
          </cell>
          <cell r="G10">
            <v>66</v>
          </cell>
          <cell r="H10">
            <v>9.72</v>
          </cell>
          <cell r="I10" t="str">
            <v>SE</v>
          </cell>
          <cell r="J10">
            <v>18.72</v>
          </cell>
          <cell r="K10">
            <v>1.6</v>
          </cell>
        </row>
        <row r="11">
          <cell r="B11">
            <v>24.11</v>
          </cell>
          <cell r="C11">
            <v>26.3</v>
          </cell>
          <cell r="D11">
            <v>20.4</v>
          </cell>
          <cell r="E11">
            <v>67.4</v>
          </cell>
          <cell r="F11">
            <v>91</v>
          </cell>
          <cell r="G11">
            <v>54</v>
          </cell>
          <cell r="H11">
            <v>8.64</v>
          </cell>
          <cell r="I11" t="str">
            <v>SE</v>
          </cell>
          <cell r="J11">
            <v>24.48</v>
          </cell>
          <cell r="K11">
            <v>0</v>
          </cell>
        </row>
        <row r="12">
          <cell r="B12">
            <v>27.47142857142857</v>
          </cell>
          <cell r="C12">
            <v>31.5</v>
          </cell>
          <cell r="D12">
            <v>20.6</v>
          </cell>
          <cell r="E12">
            <v>53.07142857142857</v>
          </cell>
          <cell r="F12">
            <v>83</v>
          </cell>
          <cell r="G12">
            <v>39</v>
          </cell>
          <cell r="H12">
            <v>21.6</v>
          </cell>
          <cell r="I12" t="str">
            <v>SE</v>
          </cell>
          <cell r="J12">
            <v>37.8</v>
          </cell>
          <cell r="K12">
            <v>0</v>
          </cell>
        </row>
        <row r="13">
          <cell r="B13">
            <v>22.58095238095238</v>
          </cell>
          <cell r="C13">
            <v>29.3</v>
          </cell>
          <cell r="D13">
            <v>18.2</v>
          </cell>
          <cell r="E13">
            <v>75.66666666666667</v>
          </cell>
          <cell r="F13">
            <v>94</v>
          </cell>
          <cell r="G13">
            <v>47</v>
          </cell>
          <cell r="H13">
            <v>16.2</v>
          </cell>
          <cell r="I13" t="str">
            <v>SE</v>
          </cell>
          <cell r="J13">
            <v>36</v>
          </cell>
          <cell r="K13">
            <v>11.4</v>
          </cell>
        </row>
        <row r="14">
          <cell r="B14">
            <v>26.729411764705883</v>
          </cell>
          <cell r="C14">
            <v>32.2</v>
          </cell>
          <cell r="D14">
            <v>20.9</v>
          </cell>
          <cell r="E14">
            <v>59.35294117647059</v>
          </cell>
          <cell r="F14">
            <v>92</v>
          </cell>
          <cell r="G14">
            <v>34</v>
          </cell>
          <cell r="H14">
            <v>14.4</v>
          </cell>
          <cell r="I14" t="str">
            <v>NE</v>
          </cell>
          <cell r="J14">
            <v>28.44</v>
          </cell>
          <cell r="K14">
            <v>0</v>
          </cell>
        </row>
        <row r="15">
          <cell r="B15">
            <v>20.766666666666666</v>
          </cell>
          <cell r="C15">
            <v>27.7</v>
          </cell>
          <cell r="D15">
            <v>18.7</v>
          </cell>
          <cell r="E15">
            <v>84.47619047619048</v>
          </cell>
          <cell r="F15">
            <v>94</v>
          </cell>
          <cell r="G15">
            <v>45</v>
          </cell>
          <cell r="H15">
            <v>30.24</v>
          </cell>
          <cell r="I15" t="str">
            <v>NE</v>
          </cell>
          <cell r="J15">
            <v>64.8</v>
          </cell>
          <cell r="K15">
            <v>29</v>
          </cell>
        </row>
        <row r="16">
          <cell r="B16">
            <v>29.253846153846155</v>
          </cell>
          <cell r="C16">
            <v>34.6</v>
          </cell>
          <cell r="D16">
            <v>18.7</v>
          </cell>
          <cell r="E16">
            <v>50.53846153846154</v>
          </cell>
          <cell r="F16">
            <v>95</v>
          </cell>
          <cell r="G16">
            <v>29</v>
          </cell>
          <cell r="H16">
            <v>13.32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27.629166666666666</v>
          </cell>
          <cell r="C17">
            <v>36</v>
          </cell>
          <cell r="D17">
            <v>20.1</v>
          </cell>
          <cell r="E17">
            <v>56.125</v>
          </cell>
          <cell r="F17">
            <v>89</v>
          </cell>
          <cell r="G17">
            <v>25</v>
          </cell>
          <cell r="H17">
            <v>15.12</v>
          </cell>
          <cell r="I17" t="str">
            <v>SO</v>
          </cell>
          <cell r="J17">
            <v>36.72</v>
          </cell>
          <cell r="K17">
            <v>0</v>
          </cell>
        </row>
        <row r="18">
          <cell r="B18">
            <v>29.6</v>
          </cell>
          <cell r="C18">
            <v>37.6</v>
          </cell>
          <cell r="D18">
            <v>19.9</v>
          </cell>
          <cell r="E18">
            <v>45.27272727272727</v>
          </cell>
          <cell r="F18">
            <v>83</v>
          </cell>
          <cell r="G18">
            <v>16</v>
          </cell>
          <cell r="H18">
            <v>18.36</v>
          </cell>
          <cell r="I18" t="str">
            <v>SO</v>
          </cell>
          <cell r="J18">
            <v>36.72</v>
          </cell>
          <cell r="K18">
            <v>0</v>
          </cell>
        </row>
        <row r="19">
          <cell r="B19">
            <v>28.7875</v>
          </cell>
          <cell r="C19">
            <v>38.4</v>
          </cell>
          <cell r="D19">
            <v>19.6</v>
          </cell>
          <cell r="E19">
            <v>44.333333333333336</v>
          </cell>
          <cell r="F19">
            <v>78</v>
          </cell>
          <cell r="G19">
            <v>13</v>
          </cell>
          <cell r="H19">
            <v>12.96</v>
          </cell>
          <cell r="I19" t="str">
            <v>SO</v>
          </cell>
          <cell r="J19">
            <v>29.16</v>
          </cell>
          <cell r="K19">
            <v>0</v>
          </cell>
        </row>
        <row r="20">
          <cell r="B20">
            <v>29.183333333333334</v>
          </cell>
          <cell r="C20">
            <v>39.5</v>
          </cell>
          <cell r="D20">
            <v>19.2</v>
          </cell>
          <cell r="E20">
            <v>42.708333333333336</v>
          </cell>
          <cell r="F20">
            <v>75</v>
          </cell>
          <cell r="G20">
            <v>13</v>
          </cell>
          <cell r="H20">
            <v>13.68</v>
          </cell>
          <cell r="I20" t="str">
            <v>SO</v>
          </cell>
          <cell r="J20">
            <v>29.52</v>
          </cell>
          <cell r="K20">
            <v>0</v>
          </cell>
        </row>
        <row r="21">
          <cell r="B21">
            <v>29.216666666666658</v>
          </cell>
          <cell r="C21">
            <v>39.2</v>
          </cell>
          <cell r="D21">
            <v>21.5</v>
          </cell>
          <cell r="E21">
            <v>44.375</v>
          </cell>
          <cell r="F21">
            <v>70</v>
          </cell>
          <cell r="G21">
            <v>16</v>
          </cell>
          <cell r="H21">
            <v>11.88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25.52380952380953</v>
          </cell>
          <cell r="C22">
            <v>30.7</v>
          </cell>
          <cell r="D22">
            <v>21.2</v>
          </cell>
          <cell r="E22">
            <v>60.38095238095238</v>
          </cell>
          <cell r="F22">
            <v>82</v>
          </cell>
          <cell r="G22">
            <v>32</v>
          </cell>
          <cell r="H22">
            <v>16.56</v>
          </cell>
          <cell r="I22" t="str">
            <v>NO</v>
          </cell>
          <cell r="J22">
            <v>36.72</v>
          </cell>
          <cell r="K22">
            <v>0.4</v>
          </cell>
        </row>
        <row r="23">
          <cell r="B23">
            <v>27.2923076923077</v>
          </cell>
          <cell r="C23">
            <v>31.8</v>
          </cell>
          <cell r="D23">
            <v>21.8</v>
          </cell>
          <cell r="E23">
            <v>60.61538461538461</v>
          </cell>
          <cell r="F23">
            <v>86</v>
          </cell>
          <cell r="G23">
            <v>40</v>
          </cell>
          <cell r="H23">
            <v>11.88</v>
          </cell>
          <cell r="I23" t="str">
            <v>NO</v>
          </cell>
          <cell r="J23">
            <v>25.2</v>
          </cell>
          <cell r="K23">
            <v>0</v>
          </cell>
        </row>
        <row r="24">
          <cell r="B24">
            <v>27.442857142857143</v>
          </cell>
          <cell r="C24">
            <v>32</v>
          </cell>
          <cell r="D24">
            <v>20.7</v>
          </cell>
          <cell r="E24">
            <v>62.92857142857143</v>
          </cell>
          <cell r="F24">
            <v>89</v>
          </cell>
          <cell r="G24">
            <v>44</v>
          </cell>
          <cell r="H24">
            <v>15.84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22.9</v>
          </cell>
          <cell r="C25">
            <v>26.2</v>
          </cell>
          <cell r="D25">
            <v>20</v>
          </cell>
          <cell r="E25">
            <v>78.9</v>
          </cell>
          <cell r="F25">
            <v>95</v>
          </cell>
          <cell r="G25">
            <v>66</v>
          </cell>
          <cell r="H25">
            <v>21.96</v>
          </cell>
          <cell r="I25" t="str">
            <v>NE</v>
          </cell>
          <cell r="J25">
            <v>52.2</v>
          </cell>
          <cell r="K25">
            <v>14.6</v>
          </cell>
        </row>
        <row r="26">
          <cell r="B26">
            <v>25.876923076923074</v>
          </cell>
          <cell r="C26">
            <v>31.3</v>
          </cell>
          <cell r="D26">
            <v>20.6</v>
          </cell>
          <cell r="E26">
            <v>67.46153846153847</v>
          </cell>
          <cell r="F26">
            <v>91</v>
          </cell>
          <cell r="G26">
            <v>45</v>
          </cell>
          <cell r="H26">
            <v>24.48</v>
          </cell>
          <cell r="I26" t="str">
            <v>NE</v>
          </cell>
          <cell r="J26">
            <v>52.56</v>
          </cell>
          <cell r="K26">
            <v>5.4</v>
          </cell>
        </row>
        <row r="27">
          <cell r="B27">
            <v>28.105555555555558</v>
          </cell>
          <cell r="C27">
            <v>34.1</v>
          </cell>
          <cell r="D27">
            <v>21.2</v>
          </cell>
          <cell r="E27">
            <v>57.388888888888886</v>
          </cell>
          <cell r="F27">
            <v>92</v>
          </cell>
          <cell r="G27">
            <v>32</v>
          </cell>
          <cell r="H27">
            <v>7.56</v>
          </cell>
          <cell r="I27" t="str">
            <v>SE</v>
          </cell>
          <cell r="J27">
            <v>21.24</v>
          </cell>
          <cell r="K27">
            <v>0</v>
          </cell>
        </row>
        <row r="28">
          <cell r="B28">
            <v>28.004347826086956</v>
          </cell>
          <cell r="C28">
            <v>35.9</v>
          </cell>
          <cell r="D28">
            <v>20.5</v>
          </cell>
          <cell r="E28">
            <v>57.65217391304348</v>
          </cell>
          <cell r="F28">
            <v>88</v>
          </cell>
          <cell r="G28">
            <v>26</v>
          </cell>
          <cell r="H28">
            <v>13.68</v>
          </cell>
          <cell r="I28" t="str">
            <v>SO</v>
          </cell>
          <cell r="J28">
            <v>57.6</v>
          </cell>
          <cell r="K28">
            <v>0</v>
          </cell>
        </row>
        <row r="29">
          <cell r="B29">
            <v>28.2125</v>
          </cell>
          <cell r="C29">
            <v>36.6</v>
          </cell>
          <cell r="D29">
            <v>20</v>
          </cell>
          <cell r="E29">
            <v>55.583333333333336</v>
          </cell>
          <cell r="F29">
            <v>88</v>
          </cell>
          <cell r="G29">
            <v>24</v>
          </cell>
          <cell r="H29">
            <v>15.48</v>
          </cell>
          <cell r="I29" t="str">
            <v>SO</v>
          </cell>
          <cell r="J29">
            <v>42.48</v>
          </cell>
          <cell r="K29">
            <v>0</v>
          </cell>
        </row>
        <row r="30">
          <cell r="B30">
            <v>29.126086956521732</v>
          </cell>
          <cell r="C30">
            <v>36.7</v>
          </cell>
          <cell r="D30">
            <v>23.4</v>
          </cell>
          <cell r="E30">
            <v>53.95652173913044</v>
          </cell>
          <cell r="F30">
            <v>82</v>
          </cell>
          <cell r="G30">
            <v>25</v>
          </cell>
          <cell r="H30">
            <v>18.72</v>
          </cell>
          <cell r="I30" t="str">
            <v>NO</v>
          </cell>
          <cell r="J30">
            <v>38.16</v>
          </cell>
          <cell r="K30">
            <v>0</v>
          </cell>
        </row>
        <row r="31">
          <cell r="B31">
            <v>28.713043478260875</v>
          </cell>
          <cell r="C31">
            <v>37.6</v>
          </cell>
          <cell r="D31">
            <v>22.5</v>
          </cell>
          <cell r="E31">
            <v>56.17391304347826</v>
          </cell>
          <cell r="F31">
            <v>85</v>
          </cell>
          <cell r="G31">
            <v>21</v>
          </cell>
          <cell r="H31">
            <v>15.48</v>
          </cell>
          <cell r="I31" t="str">
            <v>NO</v>
          </cell>
          <cell r="J31">
            <v>41.04</v>
          </cell>
          <cell r="K31">
            <v>0</v>
          </cell>
        </row>
        <row r="32">
          <cell r="B32">
            <v>30.621052631578944</v>
          </cell>
          <cell r="C32">
            <v>38.1</v>
          </cell>
          <cell r="D32">
            <v>24.4</v>
          </cell>
          <cell r="E32">
            <v>50.1578947368421</v>
          </cell>
          <cell r="F32">
            <v>80</v>
          </cell>
          <cell r="G32">
            <v>27</v>
          </cell>
          <cell r="H32">
            <v>10.8</v>
          </cell>
          <cell r="I32" t="str">
            <v>NO</v>
          </cell>
          <cell r="J32">
            <v>24.12</v>
          </cell>
          <cell r="K32">
            <v>0</v>
          </cell>
        </row>
        <row r="33">
          <cell r="B33">
            <v>30.75</v>
          </cell>
          <cell r="C33">
            <v>38.7</v>
          </cell>
          <cell r="D33">
            <v>22.8</v>
          </cell>
          <cell r="E33">
            <v>53.05</v>
          </cell>
          <cell r="F33">
            <v>86</v>
          </cell>
          <cell r="G33">
            <v>24</v>
          </cell>
          <cell r="H33">
            <v>18.36</v>
          </cell>
          <cell r="I33" t="str">
            <v>NO</v>
          </cell>
          <cell r="J33">
            <v>53.64</v>
          </cell>
          <cell r="K33">
            <v>9.4</v>
          </cell>
        </row>
        <row r="34">
          <cell r="B34">
            <v>25.810526315789467</v>
          </cell>
          <cell r="C34">
            <v>31</v>
          </cell>
          <cell r="D34">
            <v>22.3</v>
          </cell>
          <cell r="E34">
            <v>70.15789473684211</v>
          </cell>
          <cell r="F34">
            <v>90</v>
          </cell>
          <cell r="G34">
            <v>47</v>
          </cell>
          <cell r="H34">
            <v>9.72</v>
          </cell>
          <cell r="I34" t="str">
            <v>NE</v>
          </cell>
          <cell r="J34">
            <v>26.28</v>
          </cell>
          <cell r="K34">
            <v>4.4</v>
          </cell>
        </row>
        <row r="35">
          <cell r="B35">
            <v>26.617647058823533</v>
          </cell>
          <cell r="C35">
            <v>32.9</v>
          </cell>
          <cell r="D35">
            <v>21.9</v>
          </cell>
          <cell r="E35">
            <v>68</v>
          </cell>
          <cell r="F35">
            <v>91</v>
          </cell>
          <cell r="G35">
            <v>34</v>
          </cell>
          <cell r="H35">
            <v>9.36</v>
          </cell>
          <cell r="I35" t="str">
            <v>SE</v>
          </cell>
          <cell r="J35">
            <v>33.48</v>
          </cell>
          <cell r="K35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26.526086956521734</v>
          </cell>
          <cell r="C5">
            <v>35.1</v>
          </cell>
          <cell r="D5">
            <v>20.2</v>
          </cell>
          <cell r="E5">
            <v>51.78260869565217</v>
          </cell>
          <cell r="F5">
            <v>75</v>
          </cell>
          <cell r="G5">
            <v>24</v>
          </cell>
          <cell r="H5">
            <v>19.44</v>
          </cell>
          <cell r="I5" t="str">
            <v>NO</v>
          </cell>
          <cell r="J5">
            <v>41.76</v>
          </cell>
          <cell r="K5">
            <v>0.2</v>
          </cell>
        </row>
        <row r="6">
          <cell r="B6">
            <v>21.620833333333326</v>
          </cell>
          <cell r="C6">
            <v>26.9</v>
          </cell>
          <cell r="D6">
            <v>17.9</v>
          </cell>
          <cell r="E6">
            <v>74.08333333333333</v>
          </cell>
          <cell r="F6">
            <v>96</v>
          </cell>
          <cell r="G6">
            <v>50</v>
          </cell>
          <cell r="H6">
            <v>32.04</v>
          </cell>
          <cell r="I6" t="str">
            <v>NO</v>
          </cell>
          <cell r="J6">
            <v>55.44</v>
          </cell>
          <cell r="K6">
            <v>4</v>
          </cell>
        </row>
        <row r="7">
          <cell r="B7">
            <v>22.108333333333334</v>
          </cell>
          <cell r="C7">
            <v>29.4</v>
          </cell>
          <cell r="D7">
            <v>17.7</v>
          </cell>
          <cell r="E7">
            <v>75.91666666666667</v>
          </cell>
          <cell r="F7">
            <v>94</v>
          </cell>
          <cell r="G7">
            <v>47</v>
          </cell>
          <cell r="H7">
            <v>16.92</v>
          </cell>
          <cell r="I7" t="str">
            <v>NO</v>
          </cell>
          <cell r="J7">
            <v>41.04</v>
          </cell>
          <cell r="K7">
            <v>2</v>
          </cell>
        </row>
        <row r="8">
          <cell r="B8">
            <v>25.45833333333334</v>
          </cell>
          <cell r="C8">
            <v>33.3</v>
          </cell>
          <cell r="D8">
            <v>20.4</v>
          </cell>
          <cell r="E8">
            <v>61.666666666666664</v>
          </cell>
          <cell r="F8">
            <v>87</v>
          </cell>
          <cell r="G8">
            <v>28</v>
          </cell>
          <cell r="H8">
            <v>27</v>
          </cell>
          <cell r="I8" t="str">
            <v>NE</v>
          </cell>
          <cell r="J8">
            <v>51.48</v>
          </cell>
          <cell r="K8">
            <v>2.2</v>
          </cell>
        </row>
        <row r="9">
          <cell r="B9">
            <v>21.3</v>
          </cell>
          <cell r="C9">
            <v>25.3</v>
          </cell>
          <cell r="D9">
            <v>16.5</v>
          </cell>
          <cell r="E9">
            <v>70.83333333333333</v>
          </cell>
          <cell r="F9">
            <v>96</v>
          </cell>
          <cell r="G9">
            <v>50</v>
          </cell>
          <cell r="H9">
            <v>17.64</v>
          </cell>
          <cell r="I9" t="str">
            <v>SE</v>
          </cell>
          <cell r="J9">
            <v>37.8</v>
          </cell>
          <cell r="K9">
            <v>5.4</v>
          </cell>
        </row>
        <row r="10">
          <cell r="B10">
            <v>18.066666666666666</v>
          </cell>
          <cell r="C10">
            <v>22.1</v>
          </cell>
          <cell r="D10">
            <v>16.4</v>
          </cell>
          <cell r="E10">
            <v>92.5</v>
          </cell>
          <cell r="F10">
            <v>97</v>
          </cell>
          <cell r="G10">
            <v>79</v>
          </cell>
          <cell r="H10">
            <v>18.72</v>
          </cell>
          <cell r="I10" t="str">
            <v>SE</v>
          </cell>
          <cell r="J10">
            <v>28.8</v>
          </cell>
          <cell r="K10">
            <v>0.6</v>
          </cell>
        </row>
        <row r="11">
          <cell r="B11">
            <v>20.229411764705883</v>
          </cell>
          <cell r="C11">
            <v>24.4</v>
          </cell>
          <cell r="D11">
            <v>17.4</v>
          </cell>
          <cell r="E11">
            <v>80.82352941176471</v>
          </cell>
          <cell r="F11">
            <v>97</v>
          </cell>
          <cell r="G11">
            <v>58</v>
          </cell>
          <cell r="H11">
            <v>16.56</v>
          </cell>
          <cell r="I11" t="str">
            <v>SE</v>
          </cell>
          <cell r="J11">
            <v>30.96</v>
          </cell>
          <cell r="K11">
            <v>0.8</v>
          </cell>
        </row>
        <row r="12">
          <cell r="B12">
            <v>22.922727272727272</v>
          </cell>
          <cell r="C12">
            <v>29.9</v>
          </cell>
          <cell r="D12">
            <v>17.8</v>
          </cell>
          <cell r="E12">
            <v>67.95454545454545</v>
          </cell>
          <cell r="F12">
            <v>92</v>
          </cell>
          <cell r="G12">
            <v>38</v>
          </cell>
          <cell r="H12">
            <v>23.76</v>
          </cell>
          <cell r="I12" t="str">
            <v>SE</v>
          </cell>
          <cell r="J12">
            <v>39.96</v>
          </cell>
          <cell r="K12">
            <v>0</v>
          </cell>
        </row>
        <row r="13">
          <cell r="B13">
            <v>20.766666666666666</v>
          </cell>
          <cell r="C13">
            <v>28.8</v>
          </cell>
          <cell r="D13">
            <v>16.6</v>
          </cell>
          <cell r="E13">
            <v>78</v>
          </cell>
          <cell r="F13">
            <v>93</v>
          </cell>
          <cell r="G13">
            <v>43</v>
          </cell>
          <cell r="H13">
            <v>23.04</v>
          </cell>
          <cell r="I13" t="str">
            <v>SE</v>
          </cell>
          <cell r="J13">
            <v>47.16</v>
          </cell>
          <cell r="K13">
            <v>5.8</v>
          </cell>
        </row>
        <row r="14">
          <cell r="B14">
            <v>22.295833333333334</v>
          </cell>
          <cell r="C14">
            <v>30.5</v>
          </cell>
          <cell r="D14">
            <v>17</v>
          </cell>
          <cell r="E14">
            <v>67.25</v>
          </cell>
          <cell r="F14">
            <v>93</v>
          </cell>
          <cell r="G14">
            <v>30</v>
          </cell>
          <cell r="H14">
            <v>20.16</v>
          </cell>
          <cell r="I14" t="str">
            <v>NE</v>
          </cell>
          <cell r="J14">
            <v>41.4</v>
          </cell>
          <cell r="K14">
            <v>16.8</v>
          </cell>
        </row>
        <row r="15">
          <cell r="B15">
            <v>19.166666666666668</v>
          </cell>
          <cell r="C15">
            <v>24.3</v>
          </cell>
          <cell r="D15">
            <v>16.3</v>
          </cell>
          <cell r="E15">
            <v>85.70833333333333</v>
          </cell>
          <cell r="F15">
            <v>97</v>
          </cell>
          <cell r="G15">
            <v>56</v>
          </cell>
          <cell r="H15">
            <v>20.88</v>
          </cell>
          <cell r="I15" t="str">
            <v>SE</v>
          </cell>
          <cell r="J15">
            <v>39.96</v>
          </cell>
          <cell r="K15">
            <v>29.4</v>
          </cell>
        </row>
        <row r="16">
          <cell r="B16">
            <v>25.53157894736842</v>
          </cell>
          <cell r="C16">
            <v>32.4</v>
          </cell>
          <cell r="D16">
            <v>18.6</v>
          </cell>
          <cell r="E16">
            <v>57.26315789473684</v>
          </cell>
          <cell r="F16">
            <v>91</v>
          </cell>
          <cell r="G16">
            <v>28</v>
          </cell>
          <cell r="H16">
            <v>17.28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26.1875</v>
          </cell>
          <cell r="C17">
            <v>33.7</v>
          </cell>
          <cell r="D17">
            <v>20.4</v>
          </cell>
          <cell r="E17">
            <v>52.208333333333336</v>
          </cell>
          <cell r="F17">
            <v>75</v>
          </cell>
          <cell r="G17">
            <v>27</v>
          </cell>
          <cell r="H17">
            <v>13.32</v>
          </cell>
          <cell r="I17" t="str">
            <v>NE</v>
          </cell>
          <cell r="J17">
            <v>29.88</v>
          </cell>
          <cell r="K17">
            <v>0</v>
          </cell>
        </row>
        <row r="18">
          <cell r="B18">
            <v>27.916666666666668</v>
          </cell>
          <cell r="C18">
            <v>35.5</v>
          </cell>
          <cell r="D18">
            <v>21.7</v>
          </cell>
          <cell r="E18">
            <v>39.416666666666664</v>
          </cell>
          <cell r="F18">
            <v>63</v>
          </cell>
          <cell r="G18">
            <v>16</v>
          </cell>
          <cell r="H18">
            <v>14.76</v>
          </cell>
          <cell r="I18" t="str">
            <v>NE</v>
          </cell>
          <cell r="J18">
            <v>38.88</v>
          </cell>
          <cell r="K18">
            <v>0</v>
          </cell>
        </row>
        <row r="19">
          <cell r="B19">
            <v>29.15</v>
          </cell>
          <cell r="C19">
            <v>36</v>
          </cell>
          <cell r="D19">
            <v>21.6</v>
          </cell>
          <cell r="E19">
            <v>28.625</v>
          </cell>
          <cell r="F19">
            <v>52</v>
          </cell>
          <cell r="G19">
            <v>14</v>
          </cell>
          <cell r="H19">
            <v>19.08</v>
          </cell>
          <cell r="I19" t="str">
            <v>NE</v>
          </cell>
          <cell r="J19">
            <v>42.48</v>
          </cell>
          <cell r="K19">
            <v>0</v>
          </cell>
        </row>
        <row r="20">
          <cell r="B20">
            <v>30.045833333333324</v>
          </cell>
          <cell r="C20">
            <v>36.5</v>
          </cell>
          <cell r="D20">
            <v>22.6</v>
          </cell>
          <cell r="E20">
            <v>27.208333333333332</v>
          </cell>
          <cell r="F20">
            <v>47</v>
          </cell>
          <cell r="G20">
            <v>14</v>
          </cell>
          <cell r="H20">
            <v>9</v>
          </cell>
          <cell r="I20" t="str">
            <v>NE</v>
          </cell>
          <cell r="J20">
            <v>33.12</v>
          </cell>
          <cell r="K20">
            <v>0</v>
          </cell>
        </row>
        <row r="21">
          <cell r="B21">
            <v>27.325</v>
          </cell>
          <cell r="C21">
            <v>36.3</v>
          </cell>
          <cell r="D21">
            <v>19.4</v>
          </cell>
          <cell r="E21">
            <v>49.666666666666664</v>
          </cell>
          <cell r="F21">
            <v>92</v>
          </cell>
          <cell r="G21">
            <v>17</v>
          </cell>
          <cell r="H21">
            <v>18.36</v>
          </cell>
          <cell r="I21" t="str">
            <v>SO</v>
          </cell>
          <cell r="J21">
            <v>40.32</v>
          </cell>
          <cell r="K21">
            <v>0</v>
          </cell>
        </row>
        <row r="22">
          <cell r="B22">
            <v>21.32916666666667</v>
          </cell>
          <cell r="C22">
            <v>25.9</v>
          </cell>
          <cell r="D22">
            <v>18</v>
          </cell>
          <cell r="E22">
            <v>78.83333333333333</v>
          </cell>
          <cell r="F22">
            <v>94</v>
          </cell>
          <cell r="G22">
            <v>43</v>
          </cell>
          <cell r="H22">
            <v>23.04</v>
          </cell>
          <cell r="I22" t="str">
            <v>SO</v>
          </cell>
          <cell r="J22">
            <v>42.12</v>
          </cell>
          <cell r="K22">
            <v>16.8</v>
          </cell>
        </row>
        <row r="23">
          <cell r="B23">
            <v>22.058333333333334</v>
          </cell>
          <cell r="C23">
            <v>27.4</v>
          </cell>
          <cell r="D23">
            <v>18.8</v>
          </cell>
          <cell r="E23">
            <v>79.25</v>
          </cell>
          <cell r="F23">
            <v>96</v>
          </cell>
          <cell r="G23">
            <v>55</v>
          </cell>
          <cell r="H23">
            <v>9</v>
          </cell>
          <cell r="I23" t="str">
            <v>SE</v>
          </cell>
          <cell r="J23">
            <v>29.88</v>
          </cell>
          <cell r="K23">
            <v>13.2</v>
          </cell>
        </row>
        <row r="24">
          <cell r="B24">
            <v>23.03157894736842</v>
          </cell>
          <cell r="C24">
            <v>29</v>
          </cell>
          <cell r="D24">
            <v>18.1</v>
          </cell>
          <cell r="E24">
            <v>75.89473684210526</v>
          </cell>
          <cell r="F24">
            <v>94</v>
          </cell>
          <cell r="G24">
            <v>47</v>
          </cell>
          <cell r="H24">
            <v>20.88</v>
          </cell>
          <cell r="I24" t="str">
            <v>NE</v>
          </cell>
          <cell r="J24">
            <v>52.2</v>
          </cell>
          <cell r="K24">
            <v>0</v>
          </cell>
        </row>
        <row r="25">
          <cell r="B25">
            <v>20.97142857142857</v>
          </cell>
          <cell r="C25">
            <v>24.8</v>
          </cell>
          <cell r="D25">
            <v>18.4</v>
          </cell>
          <cell r="E25">
            <v>84.52380952380952</v>
          </cell>
          <cell r="F25">
            <v>96</v>
          </cell>
          <cell r="G25">
            <v>65</v>
          </cell>
          <cell r="H25">
            <v>29.88</v>
          </cell>
          <cell r="I25" t="str">
            <v>NE</v>
          </cell>
          <cell r="J25">
            <v>48.24</v>
          </cell>
          <cell r="K25">
            <v>20.6</v>
          </cell>
        </row>
        <row r="26">
          <cell r="B26">
            <v>21.585714285714282</v>
          </cell>
          <cell r="C26">
            <v>29.1</v>
          </cell>
          <cell r="D26">
            <v>18.5</v>
          </cell>
          <cell r="E26">
            <v>80.61904761904762</v>
          </cell>
          <cell r="F26">
            <v>95</v>
          </cell>
          <cell r="G26">
            <v>45</v>
          </cell>
          <cell r="H26">
            <v>16.2</v>
          </cell>
          <cell r="I26" t="str">
            <v>NE</v>
          </cell>
          <cell r="J26">
            <v>47.88</v>
          </cell>
          <cell r="K26">
            <v>9</v>
          </cell>
        </row>
        <row r="27">
          <cell r="B27">
            <v>25.511111111111113</v>
          </cell>
          <cell r="C27">
            <v>31.5</v>
          </cell>
          <cell r="D27">
            <v>19.8</v>
          </cell>
          <cell r="E27">
            <v>62.5</v>
          </cell>
          <cell r="F27">
            <v>93</v>
          </cell>
          <cell r="G27">
            <v>34</v>
          </cell>
          <cell r="H27">
            <v>10.08</v>
          </cell>
          <cell r="I27" t="str">
            <v>NE</v>
          </cell>
          <cell r="J27">
            <v>27.36</v>
          </cell>
          <cell r="K27">
            <v>0</v>
          </cell>
        </row>
        <row r="28">
          <cell r="B28">
            <v>26.872727272727264</v>
          </cell>
          <cell r="C28">
            <v>33.2</v>
          </cell>
          <cell r="D28">
            <v>20.2</v>
          </cell>
          <cell r="E28">
            <v>54.90909090909091</v>
          </cell>
          <cell r="F28">
            <v>83</v>
          </cell>
          <cell r="G28">
            <v>29</v>
          </cell>
          <cell r="H28">
            <v>14.04</v>
          </cell>
          <cell r="I28" t="str">
            <v>SE</v>
          </cell>
          <cell r="J28">
            <v>33.48</v>
          </cell>
          <cell r="K28">
            <v>0</v>
          </cell>
        </row>
        <row r="29">
          <cell r="B29">
            <v>27.47619047619048</v>
          </cell>
          <cell r="C29">
            <v>33.4</v>
          </cell>
          <cell r="D29">
            <v>21.5</v>
          </cell>
          <cell r="E29">
            <v>51.38095238095238</v>
          </cell>
          <cell r="F29">
            <v>86</v>
          </cell>
          <cell r="G29">
            <v>30</v>
          </cell>
          <cell r="H29">
            <v>13.32</v>
          </cell>
          <cell r="I29" t="str">
            <v>NO</v>
          </cell>
          <cell r="J29">
            <v>52.56</v>
          </cell>
          <cell r="K29">
            <v>0.8</v>
          </cell>
        </row>
        <row r="30">
          <cell r="B30">
            <v>26.285</v>
          </cell>
          <cell r="C30">
            <v>32.2</v>
          </cell>
          <cell r="D30">
            <v>21.1</v>
          </cell>
          <cell r="E30">
            <v>58.2</v>
          </cell>
          <cell r="F30">
            <v>88</v>
          </cell>
          <cell r="G30">
            <v>36</v>
          </cell>
          <cell r="H30">
            <v>21.24</v>
          </cell>
          <cell r="I30" t="str">
            <v>NO</v>
          </cell>
          <cell r="J30">
            <v>46.8</v>
          </cell>
          <cell r="K30">
            <v>0.2</v>
          </cell>
        </row>
        <row r="31">
          <cell r="B31">
            <v>26.315</v>
          </cell>
          <cell r="C31">
            <v>31.9</v>
          </cell>
          <cell r="D31">
            <v>22.5</v>
          </cell>
          <cell r="E31">
            <v>59.95</v>
          </cell>
          <cell r="F31">
            <v>77</v>
          </cell>
          <cell r="G31">
            <v>36</v>
          </cell>
          <cell r="H31">
            <v>26.28</v>
          </cell>
          <cell r="I31" t="str">
            <v>NO</v>
          </cell>
          <cell r="J31">
            <v>39.96</v>
          </cell>
          <cell r="K31">
            <v>5.4</v>
          </cell>
        </row>
        <row r="32">
          <cell r="B32">
            <v>25.857894736842105</v>
          </cell>
          <cell r="C32">
            <v>33</v>
          </cell>
          <cell r="D32">
            <v>21.6</v>
          </cell>
          <cell r="E32">
            <v>64.84210526315789</v>
          </cell>
          <cell r="F32">
            <v>86</v>
          </cell>
          <cell r="G32">
            <v>35</v>
          </cell>
          <cell r="H32">
            <v>17.64</v>
          </cell>
          <cell r="I32" t="str">
            <v>SO</v>
          </cell>
          <cell r="J32">
            <v>41.76</v>
          </cell>
          <cell r="K32">
            <v>0.4</v>
          </cell>
        </row>
        <row r="33">
          <cell r="B33">
            <v>27.53888888888888</v>
          </cell>
          <cell r="C33">
            <v>35.3</v>
          </cell>
          <cell r="D33">
            <v>20.9</v>
          </cell>
          <cell r="E33">
            <v>56.77777777777778</v>
          </cell>
          <cell r="F33">
            <v>86</v>
          </cell>
          <cell r="G33">
            <v>29</v>
          </cell>
          <cell r="H33">
            <v>39.96</v>
          </cell>
          <cell r="I33" t="str">
            <v>NO</v>
          </cell>
          <cell r="J33">
            <v>64.08</v>
          </cell>
          <cell r="K33">
            <v>0.2</v>
          </cell>
        </row>
        <row r="34">
          <cell r="B34">
            <v>24.01052631578947</v>
          </cell>
          <cell r="C34">
            <v>27.4</v>
          </cell>
          <cell r="D34">
            <v>20.2</v>
          </cell>
          <cell r="E34">
            <v>72.21052631578948</v>
          </cell>
          <cell r="F34">
            <v>90</v>
          </cell>
          <cell r="G34">
            <v>54</v>
          </cell>
          <cell r="H34">
            <v>11.88</v>
          </cell>
          <cell r="I34" t="str">
            <v>NO</v>
          </cell>
          <cell r="J34">
            <v>40.32</v>
          </cell>
          <cell r="K34">
            <v>0</v>
          </cell>
        </row>
        <row r="35">
          <cell r="B35">
            <v>23.11176470588235</v>
          </cell>
          <cell r="C35">
            <v>28.5</v>
          </cell>
          <cell r="D35">
            <v>19</v>
          </cell>
          <cell r="E35">
            <v>77.11764705882354</v>
          </cell>
          <cell r="F35">
            <v>93</v>
          </cell>
          <cell r="G35">
            <v>55</v>
          </cell>
          <cell r="H35">
            <v>17.28</v>
          </cell>
          <cell r="I35" t="str">
            <v>SE</v>
          </cell>
          <cell r="J35">
            <v>48.6</v>
          </cell>
          <cell r="K35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28.965217391304346</v>
          </cell>
          <cell r="C5">
            <v>37.5</v>
          </cell>
          <cell r="D5">
            <v>23.9</v>
          </cell>
          <cell r="E5">
            <v>68.04347826086956</v>
          </cell>
          <cell r="F5">
            <v>90</v>
          </cell>
          <cell r="G5">
            <v>37</v>
          </cell>
          <cell r="H5">
            <v>12.24</v>
          </cell>
          <cell r="I5" t="str">
            <v>SE</v>
          </cell>
          <cell r="J5">
            <v>23.4</v>
          </cell>
          <cell r="K5">
            <v>0</v>
          </cell>
        </row>
        <row r="6">
          <cell r="B6">
            <v>26.27916666666667</v>
          </cell>
          <cell r="C6">
            <v>32.9</v>
          </cell>
          <cell r="D6">
            <v>22.6</v>
          </cell>
          <cell r="E6">
            <v>76</v>
          </cell>
          <cell r="F6">
            <v>94</v>
          </cell>
          <cell r="G6">
            <v>40</v>
          </cell>
          <cell r="H6">
            <v>17.64</v>
          </cell>
          <cell r="I6" t="str">
            <v>SE</v>
          </cell>
          <cell r="J6">
            <v>33.12</v>
          </cell>
          <cell r="K6">
            <v>22.2</v>
          </cell>
        </row>
        <row r="7">
          <cell r="B7">
            <v>25.99090909090909</v>
          </cell>
          <cell r="C7">
            <v>31.6</v>
          </cell>
          <cell r="D7">
            <v>22.6</v>
          </cell>
          <cell r="E7">
            <v>78.4090909090909</v>
          </cell>
          <cell r="F7">
            <v>91</v>
          </cell>
          <cell r="G7">
            <v>55</v>
          </cell>
          <cell r="H7">
            <v>19.8</v>
          </cell>
          <cell r="I7" t="str">
            <v>NE</v>
          </cell>
          <cell r="J7">
            <v>33.84</v>
          </cell>
          <cell r="K7">
            <v>0</v>
          </cell>
        </row>
        <row r="8">
          <cell r="B8">
            <v>27.841666666666672</v>
          </cell>
          <cell r="C8">
            <v>35.1</v>
          </cell>
          <cell r="D8">
            <v>23.7</v>
          </cell>
          <cell r="E8">
            <v>67.45833333333333</v>
          </cell>
          <cell r="F8">
            <v>85</v>
          </cell>
          <cell r="G8">
            <v>37</v>
          </cell>
          <cell r="H8">
            <v>26.28</v>
          </cell>
          <cell r="I8" t="str">
            <v>NE</v>
          </cell>
          <cell r="J8">
            <v>48.6</v>
          </cell>
          <cell r="K8">
            <v>0</v>
          </cell>
        </row>
        <row r="9">
          <cell r="B9">
            <v>19.67058823529412</v>
          </cell>
          <cell r="C9">
            <v>26.5</v>
          </cell>
          <cell r="D9">
            <v>18.5</v>
          </cell>
          <cell r="E9">
            <v>87.52941176470588</v>
          </cell>
          <cell r="F9">
            <v>91</v>
          </cell>
          <cell r="G9">
            <v>66</v>
          </cell>
          <cell r="H9">
            <v>20.16</v>
          </cell>
          <cell r="I9" t="str">
            <v>SO</v>
          </cell>
          <cell r="J9">
            <v>57.6</v>
          </cell>
          <cell r="K9">
            <v>26.2</v>
          </cell>
        </row>
        <row r="10">
          <cell r="B10">
            <v>22.50909090909091</v>
          </cell>
          <cell r="C10">
            <v>24</v>
          </cell>
          <cell r="D10">
            <v>20.1</v>
          </cell>
          <cell r="E10">
            <v>79.27272727272727</v>
          </cell>
          <cell r="F10">
            <v>87</v>
          </cell>
          <cell r="G10">
            <v>72</v>
          </cell>
          <cell r="H10">
            <v>6.84</v>
          </cell>
          <cell r="I10" t="str">
            <v>NE</v>
          </cell>
          <cell r="J10">
            <v>21.96</v>
          </cell>
          <cell r="K10">
            <v>0</v>
          </cell>
        </row>
        <row r="11">
          <cell r="B11">
            <v>27.16923076923077</v>
          </cell>
          <cell r="C11">
            <v>31.2</v>
          </cell>
          <cell r="D11">
            <v>21.2</v>
          </cell>
          <cell r="E11">
            <v>56.23076923076923</v>
          </cell>
          <cell r="F11">
            <v>87</v>
          </cell>
          <cell r="G11">
            <v>41</v>
          </cell>
          <cell r="H11">
            <v>11.52</v>
          </cell>
          <cell r="I11" t="str">
            <v>SE</v>
          </cell>
          <cell r="J11">
            <v>23.04</v>
          </cell>
          <cell r="K11">
            <v>0</v>
          </cell>
        </row>
        <row r="12">
          <cell r="B12">
            <v>28.566666666666666</v>
          </cell>
          <cell r="C12">
            <v>33.6</v>
          </cell>
          <cell r="D12">
            <v>23.6</v>
          </cell>
          <cell r="E12">
            <v>33.166666666666664</v>
          </cell>
          <cell r="F12">
            <v>53</v>
          </cell>
          <cell r="G12">
            <v>22</v>
          </cell>
          <cell r="H12">
            <v>17.28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28.2625</v>
          </cell>
          <cell r="C13">
            <v>31.7</v>
          </cell>
          <cell r="D13">
            <v>24.6</v>
          </cell>
          <cell r="E13">
            <v>44.625</v>
          </cell>
          <cell r="F13">
            <v>56</v>
          </cell>
          <cell r="G13">
            <v>31</v>
          </cell>
          <cell r="H13">
            <v>16.92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27.820833333333336</v>
          </cell>
          <cell r="C14">
            <v>34.3</v>
          </cell>
          <cell r="D14">
            <v>20.8</v>
          </cell>
          <cell r="E14">
            <v>58.416666666666664</v>
          </cell>
          <cell r="F14">
            <v>91</v>
          </cell>
          <cell r="G14">
            <v>41</v>
          </cell>
          <cell r="H14">
            <v>19.08</v>
          </cell>
          <cell r="I14" t="str">
            <v>SE</v>
          </cell>
          <cell r="J14">
            <v>67.68</v>
          </cell>
          <cell r="K14">
            <v>25.4</v>
          </cell>
        </row>
        <row r="15">
          <cell r="B15">
            <v>24.3375</v>
          </cell>
          <cell r="C15">
            <v>29.5</v>
          </cell>
          <cell r="D15">
            <v>21.1</v>
          </cell>
          <cell r="E15">
            <v>75.54166666666667</v>
          </cell>
          <cell r="F15">
            <v>91</v>
          </cell>
          <cell r="G15">
            <v>56</v>
          </cell>
          <cell r="H15">
            <v>27</v>
          </cell>
          <cell r="I15" t="str">
            <v>SE</v>
          </cell>
          <cell r="J15">
            <v>52.2</v>
          </cell>
          <cell r="K15">
            <v>0.2</v>
          </cell>
        </row>
        <row r="16">
          <cell r="B16">
            <v>27.358333333333338</v>
          </cell>
          <cell r="C16">
            <v>34.4</v>
          </cell>
          <cell r="D16">
            <v>22.5</v>
          </cell>
          <cell r="E16">
            <v>65.58333333333333</v>
          </cell>
          <cell r="F16">
            <v>81</v>
          </cell>
          <cell r="G16">
            <v>45</v>
          </cell>
          <cell r="H16">
            <v>21.24</v>
          </cell>
          <cell r="I16" t="str">
            <v>SE</v>
          </cell>
          <cell r="J16">
            <v>33.12</v>
          </cell>
          <cell r="K16">
            <v>0</v>
          </cell>
        </row>
        <row r="17">
          <cell r="B17">
            <v>30.570833333333336</v>
          </cell>
          <cell r="C17">
            <v>37.2</v>
          </cell>
          <cell r="D17">
            <v>25.7</v>
          </cell>
          <cell r="E17">
            <v>56.416666666666664</v>
          </cell>
          <cell r="F17">
            <v>75</v>
          </cell>
          <cell r="G17">
            <v>34</v>
          </cell>
          <cell r="H17">
            <v>14.04</v>
          </cell>
          <cell r="I17" t="str">
            <v>SE</v>
          </cell>
          <cell r="J17">
            <v>33.48</v>
          </cell>
          <cell r="K17">
            <v>0</v>
          </cell>
        </row>
        <row r="18">
          <cell r="B18">
            <v>31.1375</v>
          </cell>
          <cell r="C18">
            <v>37</v>
          </cell>
          <cell r="D18">
            <v>28.1</v>
          </cell>
          <cell r="E18">
            <v>51.958333333333336</v>
          </cell>
          <cell r="F18">
            <v>69</v>
          </cell>
          <cell r="G18">
            <v>35</v>
          </cell>
          <cell r="H18">
            <v>11.52</v>
          </cell>
          <cell r="I18" t="str">
            <v>SE</v>
          </cell>
          <cell r="J18">
            <v>32.4</v>
          </cell>
          <cell r="K18">
            <v>0</v>
          </cell>
        </row>
        <row r="19">
          <cell r="B19">
            <v>31.55416666666666</v>
          </cell>
          <cell r="C19">
            <v>37.3</v>
          </cell>
          <cell r="D19">
            <v>25.4</v>
          </cell>
          <cell r="E19">
            <v>53.958333333333336</v>
          </cell>
          <cell r="F19">
            <v>85</v>
          </cell>
          <cell r="G19">
            <v>32</v>
          </cell>
          <cell r="H19">
            <v>11.88</v>
          </cell>
          <cell r="I19" t="str">
            <v>SE</v>
          </cell>
          <cell r="J19">
            <v>23.76</v>
          </cell>
          <cell r="K19">
            <v>0</v>
          </cell>
        </row>
        <row r="20">
          <cell r="B20">
            <v>30.45833333333333</v>
          </cell>
          <cell r="C20">
            <v>34.9</v>
          </cell>
          <cell r="D20">
            <v>25.8</v>
          </cell>
          <cell r="E20">
            <v>61.25</v>
          </cell>
          <cell r="F20">
            <v>91</v>
          </cell>
          <cell r="G20">
            <v>45</v>
          </cell>
          <cell r="H20">
            <v>18.36</v>
          </cell>
          <cell r="I20" t="str">
            <v>SO</v>
          </cell>
          <cell r="J20">
            <v>42.12</v>
          </cell>
          <cell r="K20">
            <v>0</v>
          </cell>
        </row>
        <row r="21">
          <cell r="B21">
            <v>27.04583333333333</v>
          </cell>
          <cell r="C21">
            <v>32.3</v>
          </cell>
          <cell r="D21">
            <v>23.7</v>
          </cell>
          <cell r="E21">
            <v>70.20833333333333</v>
          </cell>
          <cell r="F21">
            <v>85</v>
          </cell>
          <cell r="G21">
            <v>49</v>
          </cell>
          <cell r="H21">
            <v>20.52</v>
          </cell>
          <cell r="I21" t="str">
            <v>SO</v>
          </cell>
          <cell r="J21">
            <v>47.52</v>
          </cell>
          <cell r="K21">
            <v>0</v>
          </cell>
        </row>
        <row r="22">
          <cell r="B22">
            <v>23.266666666666666</v>
          </cell>
          <cell r="C22">
            <v>26.6</v>
          </cell>
          <cell r="D22">
            <v>20.8</v>
          </cell>
          <cell r="E22">
            <v>74.75</v>
          </cell>
          <cell r="F22">
            <v>86</v>
          </cell>
          <cell r="G22">
            <v>64</v>
          </cell>
          <cell r="H22">
            <v>18.72</v>
          </cell>
          <cell r="I22" t="str">
            <v>SO</v>
          </cell>
          <cell r="J22">
            <v>43.92</v>
          </cell>
          <cell r="K22">
            <v>0</v>
          </cell>
        </row>
        <row r="23">
          <cell r="B23">
            <v>23.7875</v>
          </cell>
          <cell r="C23">
            <v>29.9</v>
          </cell>
          <cell r="D23">
            <v>19.3</v>
          </cell>
          <cell r="E23">
            <v>69.41666666666667</v>
          </cell>
          <cell r="F23">
            <v>90</v>
          </cell>
          <cell r="G23">
            <v>49</v>
          </cell>
          <cell r="H23">
            <v>11.52</v>
          </cell>
          <cell r="I23" t="str">
            <v>SO</v>
          </cell>
          <cell r="J23">
            <v>32.4</v>
          </cell>
          <cell r="K23">
            <v>0</v>
          </cell>
        </row>
        <row r="24">
          <cell r="B24">
            <v>28.20833333333334</v>
          </cell>
          <cell r="C24">
            <v>34.6</v>
          </cell>
          <cell r="D24">
            <v>22.8</v>
          </cell>
          <cell r="E24">
            <v>60.416666666666664</v>
          </cell>
          <cell r="F24">
            <v>87</v>
          </cell>
          <cell r="G24">
            <v>38</v>
          </cell>
          <cell r="H24">
            <v>10.44</v>
          </cell>
          <cell r="I24" t="str">
            <v>NE</v>
          </cell>
          <cell r="J24">
            <v>19.44</v>
          </cell>
          <cell r="K24">
            <v>0</v>
          </cell>
        </row>
        <row r="25">
          <cell r="B25">
            <v>28.1875</v>
          </cell>
          <cell r="C25">
            <v>34.6</v>
          </cell>
          <cell r="D25">
            <v>22.9</v>
          </cell>
          <cell r="E25">
            <v>66.91666666666667</v>
          </cell>
          <cell r="F25">
            <v>84</v>
          </cell>
          <cell r="G25">
            <v>47</v>
          </cell>
          <cell r="H25">
            <v>16.2</v>
          </cell>
          <cell r="I25" t="str">
            <v>NE</v>
          </cell>
          <cell r="J25">
            <v>40.68</v>
          </cell>
          <cell r="K25">
            <v>0</v>
          </cell>
        </row>
        <row r="26">
          <cell r="B26">
            <v>28.345833333333335</v>
          </cell>
          <cell r="C26">
            <v>34.5</v>
          </cell>
          <cell r="D26">
            <v>23.6</v>
          </cell>
          <cell r="E26">
            <v>68.70833333333333</v>
          </cell>
          <cell r="F26">
            <v>90</v>
          </cell>
          <cell r="G26">
            <v>43</v>
          </cell>
          <cell r="H26">
            <v>15.12</v>
          </cell>
          <cell r="I26" t="str">
            <v>NE</v>
          </cell>
          <cell r="J26">
            <v>31.32</v>
          </cell>
          <cell r="K26">
            <v>0</v>
          </cell>
        </row>
        <row r="27">
          <cell r="B27">
            <v>30.36666666666666</v>
          </cell>
          <cell r="C27">
            <v>37.2</v>
          </cell>
          <cell r="D27">
            <v>25.7</v>
          </cell>
          <cell r="E27">
            <v>59.625</v>
          </cell>
          <cell r="F27">
            <v>82</v>
          </cell>
          <cell r="G27">
            <v>34</v>
          </cell>
          <cell r="H27">
            <v>16.2</v>
          </cell>
          <cell r="I27" t="str">
            <v>NO</v>
          </cell>
          <cell r="J27">
            <v>32.04</v>
          </cell>
          <cell r="K27">
            <v>0</v>
          </cell>
        </row>
        <row r="28">
          <cell r="B28">
            <v>31.45</v>
          </cell>
          <cell r="C28">
            <v>38</v>
          </cell>
          <cell r="D28">
            <v>25.7</v>
          </cell>
          <cell r="E28">
            <v>59.75</v>
          </cell>
          <cell r="F28">
            <v>91</v>
          </cell>
          <cell r="G28">
            <v>34</v>
          </cell>
          <cell r="H28">
            <v>14.4</v>
          </cell>
          <cell r="I28" t="str">
            <v>SO</v>
          </cell>
          <cell r="J28">
            <v>31.32</v>
          </cell>
          <cell r="K28">
            <v>0</v>
          </cell>
        </row>
        <row r="29">
          <cell r="B29">
            <v>30.65416666666667</v>
          </cell>
          <cell r="C29">
            <v>36.2</v>
          </cell>
          <cell r="D29">
            <v>25.5</v>
          </cell>
          <cell r="E29">
            <v>59.291666666666664</v>
          </cell>
          <cell r="F29">
            <v>79</v>
          </cell>
          <cell r="G29">
            <v>38</v>
          </cell>
          <cell r="H29">
            <v>15.12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31.03333333333333</v>
          </cell>
          <cell r="C30">
            <v>39.4</v>
          </cell>
          <cell r="D30">
            <v>26.6</v>
          </cell>
          <cell r="E30">
            <v>62.208333333333336</v>
          </cell>
          <cell r="F30">
            <v>80</v>
          </cell>
          <cell r="G30">
            <v>28</v>
          </cell>
          <cell r="H30">
            <v>14.4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32.05</v>
          </cell>
          <cell r="C31">
            <v>38.6</v>
          </cell>
          <cell r="D31">
            <v>27.5</v>
          </cell>
          <cell r="E31">
            <v>52.375</v>
          </cell>
          <cell r="F31">
            <v>67</v>
          </cell>
          <cell r="G31">
            <v>29</v>
          </cell>
          <cell r="H31">
            <v>11.52</v>
          </cell>
          <cell r="I31" t="str">
            <v>NO</v>
          </cell>
          <cell r="J31">
            <v>30.96</v>
          </cell>
          <cell r="K31">
            <v>0</v>
          </cell>
        </row>
        <row r="32">
          <cell r="B32">
            <v>32.1875</v>
          </cell>
          <cell r="C32">
            <v>39</v>
          </cell>
          <cell r="D32">
            <v>27.7</v>
          </cell>
          <cell r="E32">
            <v>53.416666666666664</v>
          </cell>
          <cell r="F32">
            <v>67</v>
          </cell>
          <cell r="G32">
            <v>32</v>
          </cell>
          <cell r="H32">
            <v>10.44</v>
          </cell>
          <cell r="I32" t="str">
            <v>NE</v>
          </cell>
          <cell r="J32">
            <v>24.48</v>
          </cell>
          <cell r="K32">
            <v>0</v>
          </cell>
        </row>
        <row r="33">
          <cell r="B33">
            <v>32.475</v>
          </cell>
          <cell r="D33">
            <v>29.1</v>
          </cell>
          <cell r="E33">
            <v>52.125</v>
          </cell>
          <cell r="F33">
            <v>66</v>
          </cell>
          <cell r="G33">
            <v>27</v>
          </cell>
          <cell r="H33">
            <v>12.96</v>
          </cell>
          <cell r="I33" t="str">
            <v>NE</v>
          </cell>
          <cell r="J33">
            <v>33.12</v>
          </cell>
          <cell r="K33">
            <v>0</v>
          </cell>
        </row>
        <row r="34">
          <cell r="B34">
            <v>24.89166666666667</v>
          </cell>
          <cell r="C34">
            <v>31.6</v>
          </cell>
          <cell r="D34">
            <v>22.1</v>
          </cell>
          <cell r="E34">
            <v>83.20833333333333</v>
          </cell>
          <cell r="F34">
            <v>93</v>
          </cell>
          <cell r="G34">
            <v>54</v>
          </cell>
          <cell r="H34">
            <v>18.72</v>
          </cell>
          <cell r="I34" t="str">
            <v>SO</v>
          </cell>
          <cell r="J34">
            <v>57.96</v>
          </cell>
          <cell r="K34">
            <v>8.8</v>
          </cell>
        </row>
        <row r="35">
          <cell r="B35">
            <v>24.87142857142857</v>
          </cell>
          <cell r="C35">
            <v>30</v>
          </cell>
          <cell r="D35">
            <v>21</v>
          </cell>
          <cell r="E35">
            <v>78.47619047619048</v>
          </cell>
          <cell r="F35">
            <v>91</v>
          </cell>
          <cell r="G35">
            <v>61</v>
          </cell>
          <cell r="H35">
            <v>11.52</v>
          </cell>
          <cell r="I35" t="str">
            <v>SO</v>
          </cell>
          <cell r="J35">
            <v>21.24</v>
          </cell>
          <cell r="K3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30.37916666666666</v>
          </cell>
          <cell r="C5">
            <v>39</v>
          </cell>
          <cell r="D5">
            <v>22.4</v>
          </cell>
          <cell r="E5">
            <v>58.083333333333336</v>
          </cell>
          <cell r="F5">
            <v>83</v>
          </cell>
          <cell r="G5">
            <v>30</v>
          </cell>
          <cell r="H5">
            <v>17.64</v>
          </cell>
          <cell r="I5" t="str">
            <v>NO</v>
          </cell>
          <cell r="J5">
            <v>35.28</v>
          </cell>
          <cell r="K5">
            <v>0</v>
          </cell>
        </row>
        <row r="6">
          <cell r="B6">
            <v>23.771999999999995</v>
          </cell>
          <cell r="C6">
            <v>31.3</v>
          </cell>
          <cell r="D6">
            <v>20</v>
          </cell>
          <cell r="E6">
            <v>76.84</v>
          </cell>
          <cell r="F6">
            <v>90</v>
          </cell>
          <cell r="G6">
            <v>44</v>
          </cell>
          <cell r="H6">
            <v>21.96</v>
          </cell>
          <cell r="I6" t="str">
            <v>SE</v>
          </cell>
          <cell r="J6">
            <v>48.24</v>
          </cell>
          <cell r="K6">
            <v>129.2</v>
          </cell>
        </row>
        <row r="7">
          <cell r="B7">
            <v>25.386956521739126</v>
          </cell>
          <cell r="C7">
            <v>33.8</v>
          </cell>
          <cell r="D7">
            <v>20.2</v>
          </cell>
          <cell r="E7">
            <v>80.3913043478261</v>
          </cell>
          <cell r="F7">
            <v>93</v>
          </cell>
          <cell r="G7">
            <v>53</v>
          </cell>
          <cell r="H7">
            <v>14.76</v>
          </cell>
          <cell r="I7" t="str">
            <v>SE</v>
          </cell>
          <cell r="J7">
            <v>49.32</v>
          </cell>
          <cell r="K7">
            <v>1.4</v>
          </cell>
        </row>
        <row r="8">
          <cell r="B8">
            <v>28.104166666666668</v>
          </cell>
          <cell r="C8">
            <v>35.3</v>
          </cell>
          <cell r="D8">
            <v>21.5</v>
          </cell>
          <cell r="E8">
            <v>67</v>
          </cell>
          <cell r="F8">
            <v>85</v>
          </cell>
          <cell r="G8">
            <v>41</v>
          </cell>
          <cell r="H8">
            <v>18.36</v>
          </cell>
          <cell r="I8" t="str">
            <v>NO</v>
          </cell>
          <cell r="J8">
            <v>42.84</v>
          </cell>
          <cell r="K8">
            <v>0</v>
          </cell>
        </row>
        <row r="9">
          <cell r="B9">
            <v>23.225</v>
          </cell>
          <cell r="C9">
            <v>28.9</v>
          </cell>
          <cell r="D9">
            <v>20</v>
          </cell>
          <cell r="E9">
            <v>73.20833333333333</v>
          </cell>
          <cell r="F9">
            <v>82</v>
          </cell>
          <cell r="G9">
            <v>51</v>
          </cell>
          <cell r="H9">
            <v>14.04</v>
          </cell>
          <cell r="I9" t="str">
            <v>SE</v>
          </cell>
          <cell r="J9">
            <v>28.08</v>
          </cell>
          <cell r="K9">
            <v>4.8</v>
          </cell>
        </row>
        <row r="10">
          <cell r="B10">
            <v>20.829166666666666</v>
          </cell>
          <cell r="C10">
            <v>22.6</v>
          </cell>
          <cell r="D10">
            <v>19.5</v>
          </cell>
          <cell r="E10">
            <v>84.125</v>
          </cell>
          <cell r="F10">
            <v>87</v>
          </cell>
          <cell r="G10">
            <v>80</v>
          </cell>
          <cell r="H10">
            <v>8.64</v>
          </cell>
          <cell r="I10" t="str">
            <v>SE</v>
          </cell>
          <cell r="J10">
            <v>17.64</v>
          </cell>
          <cell r="K10">
            <v>1</v>
          </cell>
        </row>
        <row r="11">
          <cell r="B11">
            <v>22.2375</v>
          </cell>
          <cell r="C11">
            <v>25.9</v>
          </cell>
          <cell r="D11">
            <v>19.7</v>
          </cell>
          <cell r="E11">
            <v>83.95833333333333</v>
          </cell>
          <cell r="F11">
            <v>90</v>
          </cell>
          <cell r="G11">
            <v>73</v>
          </cell>
          <cell r="H11">
            <v>10.8</v>
          </cell>
          <cell r="I11" t="str">
            <v>SE</v>
          </cell>
          <cell r="J11">
            <v>23.04</v>
          </cell>
          <cell r="K11">
            <v>0.2</v>
          </cell>
        </row>
        <row r="12">
          <cell r="B12">
            <v>25.754166666666666</v>
          </cell>
          <cell r="C12">
            <v>34.2</v>
          </cell>
          <cell r="D12">
            <v>19</v>
          </cell>
          <cell r="E12">
            <v>68.45833333333333</v>
          </cell>
          <cell r="F12">
            <v>86</v>
          </cell>
          <cell r="G12">
            <v>43</v>
          </cell>
          <cell r="H12">
            <v>14.4</v>
          </cell>
          <cell r="I12" t="str">
            <v>SE</v>
          </cell>
          <cell r="J12">
            <v>34.56</v>
          </cell>
          <cell r="K12">
            <v>0</v>
          </cell>
        </row>
        <row r="13">
          <cell r="B13">
            <v>27.22916666666667</v>
          </cell>
          <cell r="C13">
            <v>33.5</v>
          </cell>
          <cell r="D13">
            <v>21.9</v>
          </cell>
          <cell r="E13">
            <v>58.416666666666664</v>
          </cell>
          <cell r="F13">
            <v>70</v>
          </cell>
          <cell r="G13">
            <v>44</v>
          </cell>
          <cell r="H13">
            <v>17.64</v>
          </cell>
          <cell r="I13" t="str">
            <v>SE</v>
          </cell>
          <cell r="J13">
            <v>37.44</v>
          </cell>
          <cell r="K13">
            <v>0</v>
          </cell>
        </row>
        <row r="14">
          <cell r="B14">
            <v>25.0875</v>
          </cell>
          <cell r="C14">
            <v>34.2</v>
          </cell>
          <cell r="D14">
            <v>19.7</v>
          </cell>
          <cell r="E14">
            <v>68.70833333333333</v>
          </cell>
          <cell r="F14">
            <v>83</v>
          </cell>
          <cell r="G14">
            <v>47</v>
          </cell>
          <cell r="H14">
            <v>13.32</v>
          </cell>
          <cell r="I14" t="str">
            <v>SE</v>
          </cell>
          <cell r="J14">
            <v>38.52</v>
          </cell>
          <cell r="K14">
            <v>2.2</v>
          </cell>
        </row>
        <row r="15">
          <cell r="B15">
            <v>21.425</v>
          </cell>
          <cell r="C15">
            <v>24.7</v>
          </cell>
          <cell r="D15">
            <v>19.9</v>
          </cell>
          <cell r="E15">
            <v>86.25</v>
          </cell>
          <cell r="F15">
            <v>92</v>
          </cell>
          <cell r="G15">
            <v>69</v>
          </cell>
          <cell r="H15">
            <v>18.72</v>
          </cell>
          <cell r="I15" t="str">
            <v>SE</v>
          </cell>
          <cell r="J15">
            <v>41.4</v>
          </cell>
          <cell r="K15">
            <v>48.6</v>
          </cell>
        </row>
        <row r="16">
          <cell r="B16">
            <v>25.466666666666665</v>
          </cell>
          <cell r="C16">
            <v>35.3</v>
          </cell>
          <cell r="D16">
            <v>19</v>
          </cell>
          <cell r="E16">
            <v>76.83333333333333</v>
          </cell>
          <cell r="F16">
            <v>93</v>
          </cell>
          <cell r="G16">
            <v>46</v>
          </cell>
          <cell r="H16">
            <v>7.56</v>
          </cell>
          <cell r="I16" t="str">
            <v>SE</v>
          </cell>
          <cell r="J16">
            <v>24.84</v>
          </cell>
          <cell r="K16">
            <v>0.2</v>
          </cell>
        </row>
        <row r="17">
          <cell r="B17">
            <v>28.2875</v>
          </cell>
          <cell r="C17">
            <v>36.4</v>
          </cell>
          <cell r="D17">
            <v>21</v>
          </cell>
          <cell r="E17">
            <v>65</v>
          </cell>
          <cell r="F17">
            <v>85</v>
          </cell>
          <cell r="G17">
            <v>43</v>
          </cell>
          <cell r="H17">
            <v>7.92</v>
          </cell>
          <cell r="I17" t="str">
            <v>SE</v>
          </cell>
          <cell r="J17">
            <v>16.92</v>
          </cell>
          <cell r="K17">
            <v>0</v>
          </cell>
        </row>
        <row r="18">
          <cell r="B18">
            <v>29.545833333333334</v>
          </cell>
          <cell r="C18">
            <v>38.3</v>
          </cell>
          <cell r="D18">
            <v>22.3</v>
          </cell>
          <cell r="E18">
            <v>61.166666666666664</v>
          </cell>
          <cell r="F18">
            <v>84</v>
          </cell>
          <cell r="G18">
            <v>33</v>
          </cell>
          <cell r="H18">
            <v>9.72</v>
          </cell>
          <cell r="I18" t="str">
            <v>NO</v>
          </cell>
          <cell r="J18">
            <v>30.6</v>
          </cell>
          <cell r="K18">
            <v>0</v>
          </cell>
        </row>
        <row r="19">
          <cell r="B19">
            <v>30.21666666666667</v>
          </cell>
          <cell r="C19">
            <v>39.5</v>
          </cell>
          <cell r="D19">
            <v>22.3</v>
          </cell>
          <cell r="E19">
            <v>57.083333333333336</v>
          </cell>
          <cell r="F19">
            <v>81</v>
          </cell>
          <cell r="G19">
            <v>30</v>
          </cell>
          <cell r="H19">
            <v>9</v>
          </cell>
          <cell r="I19" t="str">
            <v>SE</v>
          </cell>
          <cell r="J19">
            <v>25.56</v>
          </cell>
          <cell r="K19">
            <v>0</v>
          </cell>
        </row>
        <row r="20">
          <cell r="B20">
            <v>30.979166666666657</v>
          </cell>
          <cell r="C20">
            <v>39.2</v>
          </cell>
          <cell r="D20">
            <v>23.5</v>
          </cell>
          <cell r="E20">
            <v>55.083333333333336</v>
          </cell>
          <cell r="F20">
            <v>76</v>
          </cell>
          <cell r="G20">
            <v>31</v>
          </cell>
          <cell r="H20">
            <v>10.08</v>
          </cell>
          <cell r="I20" t="str">
            <v>SE</v>
          </cell>
          <cell r="J20">
            <v>37.08</v>
          </cell>
          <cell r="K20">
            <v>0</v>
          </cell>
        </row>
        <row r="21">
          <cell r="B21">
            <v>29.82083333333334</v>
          </cell>
          <cell r="C21">
            <v>35.9</v>
          </cell>
          <cell r="D21">
            <v>23.3</v>
          </cell>
          <cell r="E21">
            <v>60.875</v>
          </cell>
          <cell r="F21">
            <v>75</v>
          </cell>
          <cell r="G21">
            <v>47</v>
          </cell>
          <cell r="H21">
            <v>19.44</v>
          </cell>
          <cell r="I21" t="str">
            <v>SE</v>
          </cell>
          <cell r="J21">
            <v>35.28</v>
          </cell>
          <cell r="K21">
            <v>0</v>
          </cell>
        </row>
        <row r="22">
          <cell r="B22">
            <v>24.345833333333335</v>
          </cell>
          <cell r="C22">
            <v>30.1</v>
          </cell>
          <cell r="D22">
            <v>21.1</v>
          </cell>
          <cell r="E22">
            <v>77.08333333333333</v>
          </cell>
          <cell r="F22">
            <v>87</v>
          </cell>
          <cell r="G22">
            <v>60</v>
          </cell>
          <cell r="H22">
            <v>14.4</v>
          </cell>
          <cell r="I22" t="str">
            <v>NO</v>
          </cell>
          <cell r="J22">
            <v>28.08</v>
          </cell>
          <cell r="K22">
            <v>18.4</v>
          </cell>
        </row>
        <row r="23">
          <cell r="B23">
            <v>24.741666666666664</v>
          </cell>
          <cell r="C23">
            <v>30.1</v>
          </cell>
          <cell r="D23">
            <v>21.4</v>
          </cell>
          <cell r="E23">
            <v>80.45833333333333</v>
          </cell>
          <cell r="F23">
            <v>90</v>
          </cell>
          <cell r="G23">
            <v>61</v>
          </cell>
          <cell r="H23">
            <v>9.72</v>
          </cell>
          <cell r="I23" t="str">
            <v>NO</v>
          </cell>
          <cell r="J23">
            <v>17.28</v>
          </cell>
          <cell r="K23">
            <v>0</v>
          </cell>
        </row>
        <row r="24">
          <cell r="B24">
            <v>25.6</v>
          </cell>
          <cell r="C24">
            <v>32.2</v>
          </cell>
          <cell r="D24">
            <v>22</v>
          </cell>
          <cell r="E24">
            <v>75.91666666666667</v>
          </cell>
          <cell r="F24">
            <v>85</v>
          </cell>
          <cell r="G24">
            <v>57</v>
          </cell>
          <cell r="H24">
            <v>21.6</v>
          </cell>
          <cell r="I24" t="str">
            <v>SE</v>
          </cell>
          <cell r="J24">
            <v>46.8</v>
          </cell>
          <cell r="K24">
            <v>0.8</v>
          </cell>
        </row>
        <row r="25">
          <cell r="B25">
            <v>24.625</v>
          </cell>
          <cell r="C25">
            <v>31.4</v>
          </cell>
          <cell r="D25">
            <v>20.8</v>
          </cell>
          <cell r="E25">
            <v>81.375</v>
          </cell>
          <cell r="F25">
            <v>89</v>
          </cell>
          <cell r="G25">
            <v>62</v>
          </cell>
          <cell r="H25">
            <v>11.88</v>
          </cell>
          <cell r="I25" t="str">
            <v>NE</v>
          </cell>
          <cell r="J25">
            <v>36.72</v>
          </cell>
          <cell r="K25">
            <v>14.8</v>
          </cell>
        </row>
        <row r="26">
          <cell r="B26">
            <v>26.39166666666667</v>
          </cell>
          <cell r="C26">
            <v>32.9</v>
          </cell>
          <cell r="D26">
            <v>20.2</v>
          </cell>
          <cell r="E26">
            <v>73.75</v>
          </cell>
          <cell r="F26">
            <v>88</v>
          </cell>
          <cell r="G26">
            <v>49</v>
          </cell>
          <cell r="H26">
            <v>14.04</v>
          </cell>
          <cell r="I26" t="str">
            <v>NO</v>
          </cell>
          <cell r="J26">
            <v>26.64</v>
          </cell>
          <cell r="K26">
            <v>0</v>
          </cell>
        </row>
        <row r="27">
          <cell r="B27">
            <v>27.7125</v>
          </cell>
          <cell r="C27">
            <v>35.2</v>
          </cell>
          <cell r="D27">
            <v>22.4</v>
          </cell>
          <cell r="E27">
            <v>70</v>
          </cell>
          <cell r="F27">
            <v>87</v>
          </cell>
          <cell r="G27">
            <v>49</v>
          </cell>
          <cell r="H27">
            <v>11.52</v>
          </cell>
          <cell r="I27" t="str">
            <v>SE</v>
          </cell>
          <cell r="J27">
            <v>23.76</v>
          </cell>
          <cell r="K27">
            <v>0</v>
          </cell>
        </row>
        <row r="28">
          <cell r="B28">
            <v>28.825</v>
          </cell>
          <cell r="C28">
            <v>36.8</v>
          </cell>
          <cell r="D28">
            <v>22.7</v>
          </cell>
          <cell r="E28">
            <v>68.58333333333333</v>
          </cell>
          <cell r="F28">
            <v>88</v>
          </cell>
          <cell r="G28">
            <v>41</v>
          </cell>
          <cell r="H28">
            <v>11.16</v>
          </cell>
          <cell r="I28" t="str">
            <v>SE</v>
          </cell>
          <cell r="J28">
            <v>26.28</v>
          </cell>
          <cell r="K28">
            <v>0</v>
          </cell>
        </row>
        <row r="29">
          <cell r="B29">
            <v>29.270833333333332</v>
          </cell>
          <cell r="C29">
            <v>35.4</v>
          </cell>
          <cell r="D29">
            <v>24.8</v>
          </cell>
          <cell r="E29">
            <v>61.541666666666664</v>
          </cell>
          <cell r="F29">
            <v>80</v>
          </cell>
          <cell r="G29">
            <v>41</v>
          </cell>
          <cell r="H29">
            <v>17.28</v>
          </cell>
          <cell r="I29" t="str">
            <v>NO</v>
          </cell>
          <cell r="J29">
            <v>29.16</v>
          </cell>
          <cell r="K29">
            <v>0</v>
          </cell>
        </row>
        <row r="30">
          <cell r="B30">
            <v>28.6625</v>
          </cell>
          <cell r="C30">
            <v>35.2</v>
          </cell>
          <cell r="D30">
            <v>22.9</v>
          </cell>
          <cell r="E30">
            <v>66.33333333333333</v>
          </cell>
          <cell r="F30">
            <v>85</v>
          </cell>
          <cell r="G30">
            <v>44</v>
          </cell>
          <cell r="H30">
            <v>19.08</v>
          </cell>
          <cell r="I30" t="str">
            <v>NO</v>
          </cell>
          <cell r="J30">
            <v>39.6</v>
          </cell>
          <cell r="K30">
            <v>0</v>
          </cell>
        </row>
        <row r="31">
          <cell r="B31">
            <v>28.5875</v>
          </cell>
          <cell r="C31">
            <v>36</v>
          </cell>
          <cell r="D31">
            <v>22.4</v>
          </cell>
          <cell r="E31">
            <v>66.66666666666667</v>
          </cell>
          <cell r="F31">
            <v>85</v>
          </cell>
          <cell r="G31">
            <v>45</v>
          </cell>
          <cell r="H31">
            <v>13.32</v>
          </cell>
          <cell r="I31" t="str">
            <v>NO</v>
          </cell>
          <cell r="J31">
            <v>29.16</v>
          </cell>
          <cell r="K31">
            <v>0</v>
          </cell>
        </row>
        <row r="32">
          <cell r="B32">
            <v>28.954166666666666</v>
          </cell>
          <cell r="C32">
            <v>36.9</v>
          </cell>
          <cell r="D32">
            <v>23.1</v>
          </cell>
          <cell r="E32">
            <v>67.875</v>
          </cell>
          <cell r="F32">
            <v>86</v>
          </cell>
          <cell r="G32">
            <v>42</v>
          </cell>
          <cell r="H32">
            <v>10.08</v>
          </cell>
          <cell r="I32" t="str">
            <v>SE</v>
          </cell>
          <cell r="J32">
            <v>23.04</v>
          </cell>
          <cell r="K32">
            <v>0</v>
          </cell>
        </row>
        <row r="33">
          <cell r="B33">
            <v>29.295833333333334</v>
          </cell>
          <cell r="C33">
            <v>37.7</v>
          </cell>
          <cell r="D33">
            <v>24.3</v>
          </cell>
          <cell r="E33">
            <v>64.58333333333333</v>
          </cell>
          <cell r="F33">
            <v>82</v>
          </cell>
          <cell r="G33">
            <v>39</v>
          </cell>
          <cell r="H33">
            <v>18</v>
          </cell>
          <cell r="I33" t="str">
            <v>NE</v>
          </cell>
          <cell r="J33">
            <v>38.16</v>
          </cell>
          <cell r="K33">
            <v>0</v>
          </cell>
        </row>
        <row r="34">
          <cell r="B34">
            <v>27.3625</v>
          </cell>
          <cell r="C34">
            <v>33.3</v>
          </cell>
          <cell r="D34">
            <v>24.4</v>
          </cell>
          <cell r="E34">
            <v>69.29166666666667</v>
          </cell>
          <cell r="F34">
            <v>79</v>
          </cell>
          <cell r="G34">
            <v>55</v>
          </cell>
          <cell r="H34">
            <v>22.32</v>
          </cell>
          <cell r="I34" t="str">
            <v>NO</v>
          </cell>
          <cell r="J34">
            <v>37.44</v>
          </cell>
          <cell r="K34">
            <v>0</v>
          </cell>
        </row>
        <row r="35">
          <cell r="B35">
            <v>25.0125</v>
          </cell>
          <cell r="C35">
            <v>31.8</v>
          </cell>
          <cell r="D35">
            <v>22.2</v>
          </cell>
          <cell r="E35">
            <v>80.58333333333333</v>
          </cell>
          <cell r="F35">
            <v>88</v>
          </cell>
          <cell r="G35">
            <v>66</v>
          </cell>
          <cell r="H35">
            <v>12.6</v>
          </cell>
          <cell r="I35" t="str">
            <v>NE</v>
          </cell>
          <cell r="J35">
            <v>35.28</v>
          </cell>
          <cell r="K35">
            <v>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25.84583333333333</v>
          </cell>
          <cell r="C5">
            <v>34.9</v>
          </cell>
          <cell r="D5">
            <v>19.1</v>
          </cell>
          <cell r="E5">
            <v>73.375</v>
          </cell>
          <cell r="F5">
            <v>98</v>
          </cell>
          <cell r="G5">
            <v>39</v>
          </cell>
          <cell r="H5">
            <v>25.56</v>
          </cell>
          <cell r="I5" t="str">
            <v>NO</v>
          </cell>
          <cell r="J5">
            <v>53.28</v>
          </cell>
          <cell r="K5">
            <v>0</v>
          </cell>
        </row>
        <row r="6">
          <cell r="B6">
            <v>23.804166666666664</v>
          </cell>
          <cell r="C6">
            <v>29.1</v>
          </cell>
          <cell r="D6">
            <v>20.3</v>
          </cell>
          <cell r="E6">
            <v>77.41666666666667</v>
          </cell>
          <cell r="F6">
            <v>96</v>
          </cell>
          <cell r="G6">
            <v>42</v>
          </cell>
          <cell r="H6">
            <v>16.56</v>
          </cell>
          <cell r="I6" t="str">
            <v>SE</v>
          </cell>
          <cell r="J6">
            <v>32.4</v>
          </cell>
          <cell r="K6">
            <v>0.4</v>
          </cell>
        </row>
        <row r="7">
          <cell r="B7">
            <v>24.30416666666666</v>
          </cell>
          <cell r="C7">
            <v>29.7</v>
          </cell>
          <cell r="D7">
            <v>20.6</v>
          </cell>
          <cell r="E7">
            <v>70.5</v>
          </cell>
          <cell r="F7">
            <v>91</v>
          </cell>
          <cell r="G7">
            <v>50</v>
          </cell>
          <cell r="H7">
            <v>15.48</v>
          </cell>
          <cell r="I7" t="str">
            <v>NE</v>
          </cell>
          <cell r="J7">
            <v>30.6</v>
          </cell>
          <cell r="K7">
            <v>0</v>
          </cell>
        </row>
        <row r="8">
          <cell r="B8">
            <v>24.620833333333326</v>
          </cell>
          <cell r="C8">
            <v>30.2</v>
          </cell>
          <cell r="D8">
            <v>17.4</v>
          </cell>
          <cell r="E8">
            <v>75.25</v>
          </cell>
          <cell r="F8">
            <v>96</v>
          </cell>
          <cell r="G8">
            <v>49</v>
          </cell>
          <cell r="H8">
            <v>29.52</v>
          </cell>
          <cell r="I8" t="str">
            <v>NO</v>
          </cell>
          <cell r="J8">
            <v>67.68</v>
          </cell>
          <cell r="K8">
            <v>14.4</v>
          </cell>
        </row>
        <row r="9">
          <cell r="B9">
            <v>17.941666666666666</v>
          </cell>
          <cell r="C9">
            <v>21.3</v>
          </cell>
          <cell r="D9">
            <v>15.7</v>
          </cell>
          <cell r="E9">
            <v>87.54166666666667</v>
          </cell>
          <cell r="F9">
            <v>99</v>
          </cell>
          <cell r="G9">
            <v>67</v>
          </cell>
          <cell r="H9">
            <v>26.28</v>
          </cell>
          <cell r="I9" t="str">
            <v>SO</v>
          </cell>
          <cell r="J9">
            <v>49.68</v>
          </cell>
          <cell r="K9">
            <v>28</v>
          </cell>
        </row>
        <row r="10">
          <cell r="B10">
            <v>18.55</v>
          </cell>
          <cell r="C10">
            <v>24</v>
          </cell>
          <cell r="D10">
            <v>14.7</v>
          </cell>
          <cell r="E10">
            <v>78.16666666666667</v>
          </cell>
          <cell r="F10">
            <v>95</v>
          </cell>
          <cell r="G10">
            <v>55</v>
          </cell>
          <cell r="H10">
            <v>14.4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21.41666666666667</v>
          </cell>
          <cell r="C11">
            <v>28</v>
          </cell>
          <cell r="D11">
            <v>14.8</v>
          </cell>
          <cell r="E11">
            <v>58.25</v>
          </cell>
          <cell r="F11">
            <v>86</v>
          </cell>
          <cell r="G11">
            <v>23</v>
          </cell>
          <cell r="H11">
            <v>16.2</v>
          </cell>
          <cell r="I11" t="str">
            <v>SE</v>
          </cell>
          <cell r="J11">
            <v>33.12</v>
          </cell>
          <cell r="K11">
            <v>0</v>
          </cell>
        </row>
        <row r="12">
          <cell r="B12">
            <v>21.67916666666667</v>
          </cell>
          <cell r="C12">
            <v>28.8</v>
          </cell>
          <cell r="D12">
            <v>15.1</v>
          </cell>
          <cell r="E12">
            <v>51.833333333333336</v>
          </cell>
          <cell r="F12">
            <v>71</v>
          </cell>
          <cell r="G12">
            <v>33</v>
          </cell>
          <cell r="H12">
            <v>18.36</v>
          </cell>
          <cell r="I12" t="str">
            <v>SE</v>
          </cell>
          <cell r="J12">
            <v>31.32</v>
          </cell>
          <cell r="K12">
            <v>0</v>
          </cell>
        </row>
        <row r="13">
          <cell r="B13">
            <v>20.8875</v>
          </cell>
          <cell r="C13">
            <v>27.9</v>
          </cell>
          <cell r="D13">
            <v>14.1</v>
          </cell>
          <cell r="E13">
            <v>62.666666666666664</v>
          </cell>
          <cell r="F13">
            <v>85</v>
          </cell>
          <cell r="G13">
            <v>46</v>
          </cell>
          <cell r="H13">
            <v>23.04</v>
          </cell>
          <cell r="I13" t="str">
            <v>SE</v>
          </cell>
          <cell r="J13">
            <v>48.96</v>
          </cell>
          <cell r="K13">
            <v>0</v>
          </cell>
        </row>
        <row r="14">
          <cell r="B14">
            <v>21.583333333333332</v>
          </cell>
          <cell r="C14">
            <v>28.5</v>
          </cell>
          <cell r="D14">
            <v>17.2</v>
          </cell>
          <cell r="E14">
            <v>69.54166666666667</v>
          </cell>
          <cell r="F14">
            <v>83</v>
          </cell>
          <cell r="G14">
            <v>50</v>
          </cell>
          <cell r="H14">
            <v>19.08</v>
          </cell>
          <cell r="I14" t="str">
            <v>NE</v>
          </cell>
          <cell r="J14">
            <v>46.08</v>
          </cell>
          <cell r="K14">
            <v>0.2</v>
          </cell>
        </row>
        <row r="15">
          <cell r="B15">
            <v>21.325</v>
          </cell>
          <cell r="C15">
            <v>26.4</v>
          </cell>
          <cell r="D15">
            <v>17.5</v>
          </cell>
          <cell r="E15">
            <v>80.58333333333333</v>
          </cell>
          <cell r="F15">
            <v>97</v>
          </cell>
          <cell r="G15">
            <v>57</v>
          </cell>
          <cell r="H15">
            <v>18</v>
          </cell>
          <cell r="I15" t="str">
            <v>NE</v>
          </cell>
          <cell r="J15">
            <v>50.04</v>
          </cell>
          <cell r="K15">
            <v>5.2</v>
          </cell>
        </row>
        <row r="16">
          <cell r="B16">
            <v>24.7</v>
          </cell>
          <cell r="C16">
            <v>32.9</v>
          </cell>
          <cell r="D16">
            <v>18.4</v>
          </cell>
          <cell r="E16">
            <v>68.5</v>
          </cell>
          <cell r="F16">
            <v>96</v>
          </cell>
          <cell r="G16">
            <v>34</v>
          </cell>
          <cell r="H16">
            <v>16.92</v>
          </cell>
          <cell r="I16" t="str">
            <v>NE</v>
          </cell>
          <cell r="J16">
            <v>36.36</v>
          </cell>
          <cell r="K16">
            <v>0</v>
          </cell>
        </row>
        <row r="17">
          <cell r="B17">
            <v>28.229166666666668</v>
          </cell>
          <cell r="C17">
            <v>35.9</v>
          </cell>
          <cell r="D17">
            <v>21.8</v>
          </cell>
          <cell r="E17">
            <v>54.625</v>
          </cell>
          <cell r="F17">
            <v>80</v>
          </cell>
          <cell r="G17">
            <v>27</v>
          </cell>
          <cell r="H17">
            <v>16.2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29.141666666666666</v>
          </cell>
          <cell r="C18">
            <v>36.7</v>
          </cell>
          <cell r="D18">
            <v>23.5</v>
          </cell>
          <cell r="E18">
            <v>50.25</v>
          </cell>
          <cell r="F18">
            <v>72</v>
          </cell>
          <cell r="G18">
            <v>26</v>
          </cell>
          <cell r="H18">
            <v>19.08</v>
          </cell>
          <cell r="I18" t="str">
            <v>NO</v>
          </cell>
          <cell r="J18">
            <v>52.2</v>
          </cell>
          <cell r="K18">
            <v>0</v>
          </cell>
        </row>
        <row r="19">
          <cell r="B19">
            <v>29.733333333333334</v>
          </cell>
          <cell r="C19">
            <v>38.2</v>
          </cell>
          <cell r="D19">
            <v>22.2</v>
          </cell>
          <cell r="E19">
            <v>49.416666666666664</v>
          </cell>
          <cell r="F19">
            <v>83</v>
          </cell>
          <cell r="G19">
            <v>21</v>
          </cell>
          <cell r="H19">
            <v>16.2</v>
          </cell>
          <cell r="I19" t="str">
            <v>NE</v>
          </cell>
          <cell r="J19">
            <v>40.68</v>
          </cell>
          <cell r="K19">
            <v>0</v>
          </cell>
        </row>
        <row r="20">
          <cell r="B20">
            <v>26.46666666666667</v>
          </cell>
          <cell r="C20">
            <v>34.7</v>
          </cell>
          <cell r="D20">
            <v>19</v>
          </cell>
          <cell r="E20">
            <v>63.791666666666664</v>
          </cell>
          <cell r="F20">
            <v>92</v>
          </cell>
          <cell r="G20">
            <v>33</v>
          </cell>
          <cell r="H20">
            <v>30.24</v>
          </cell>
          <cell r="I20" t="str">
            <v>SE</v>
          </cell>
          <cell r="J20">
            <v>74.88</v>
          </cell>
          <cell r="K20">
            <v>26</v>
          </cell>
        </row>
        <row r="21">
          <cell r="B21">
            <v>23.933333333333334</v>
          </cell>
          <cell r="C21">
            <v>31.4</v>
          </cell>
          <cell r="D21">
            <v>18.4</v>
          </cell>
          <cell r="E21">
            <v>80.375</v>
          </cell>
          <cell r="F21">
            <v>98</v>
          </cell>
          <cell r="G21">
            <v>53</v>
          </cell>
          <cell r="H21">
            <v>19.44</v>
          </cell>
          <cell r="I21" t="str">
            <v>SE</v>
          </cell>
          <cell r="J21">
            <v>35.28</v>
          </cell>
          <cell r="K21">
            <v>0</v>
          </cell>
        </row>
        <row r="22">
          <cell r="B22">
            <v>20.81666666666667</v>
          </cell>
          <cell r="C22">
            <v>26.7</v>
          </cell>
          <cell r="D22">
            <v>18.7</v>
          </cell>
          <cell r="E22">
            <v>86.83333333333333</v>
          </cell>
          <cell r="F22">
            <v>95</v>
          </cell>
          <cell r="G22">
            <v>71</v>
          </cell>
          <cell r="H22">
            <v>17.64</v>
          </cell>
          <cell r="I22" t="str">
            <v>SO</v>
          </cell>
          <cell r="J22">
            <v>43.92</v>
          </cell>
          <cell r="K22">
            <v>0</v>
          </cell>
        </row>
        <row r="23">
          <cell r="B23">
            <v>20.4125</v>
          </cell>
          <cell r="C23">
            <v>25.3</v>
          </cell>
          <cell r="D23">
            <v>15.5</v>
          </cell>
          <cell r="E23">
            <v>80.58333333333333</v>
          </cell>
          <cell r="F23">
            <v>95</v>
          </cell>
          <cell r="G23">
            <v>59</v>
          </cell>
          <cell r="H23">
            <v>12.24</v>
          </cell>
          <cell r="I23" t="str">
            <v>SO</v>
          </cell>
          <cell r="J23">
            <v>23.4</v>
          </cell>
          <cell r="K23">
            <v>0</v>
          </cell>
        </row>
        <row r="24">
          <cell r="B24">
            <v>23.35</v>
          </cell>
          <cell r="C24">
            <v>28.6</v>
          </cell>
          <cell r="D24">
            <v>19.6</v>
          </cell>
          <cell r="E24">
            <v>76.29166666666667</v>
          </cell>
          <cell r="F24">
            <v>93</v>
          </cell>
          <cell r="G24">
            <v>56</v>
          </cell>
          <cell r="H24">
            <v>16.92</v>
          </cell>
          <cell r="I24" t="str">
            <v>NE</v>
          </cell>
          <cell r="J24">
            <v>34.2</v>
          </cell>
          <cell r="K24">
            <v>0</v>
          </cell>
        </row>
        <row r="25">
          <cell r="B25">
            <v>25.7375</v>
          </cell>
          <cell r="C25">
            <v>32.9</v>
          </cell>
          <cell r="D25">
            <v>19.8</v>
          </cell>
          <cell r="E25">
            <v>66.375</v>
          </cell>
          <cell r="F25">
            <v>89</v>
          </cell>
          <cell r="G25">
            <v>40</v>
          </cell>
          <cell r="H25">
            <v>21.24</v>
          </cell>
          <cell r="I25" t="str">
            <v>NE</v>
          </cell>
          <cell r="J25">
            <v>47.52</v>
          </cell>
          <cell r="K25">
            <v>0</v>
          </cell>
        </row>
        <row r="26">
          <cell r="B26">
            <v>25.933333333333334</v>
          </cell>
          <cell r="C26">
            <v>32.7</v>
          </cell>
          <cell r="D26">
            <v>20.4</v>
          </cell>
          <cell r="E26">
            <v>69.54166666666667</v>
          </cell>
          <cell r="F26">
            <v>92</v>
          </cell>
          <cell r="G26">
            <v>43</v>
          </cell>
          <cell r="H26">
            <v>17.64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27.77916666666668</v>
          </cell>
          <cell r="C27">
            <v>35.1</v>
          </cell>
          <cell r="D27">
            <v>22</v>
          </cell>
          <cell r="E27">
            <v>63.375</v>
          </cell>
          <cell r="F27">
            <v>87</v>
          </cell>
          <cell r="G27">
            <v>33</v>
          </cell>
          <cell r="H27">
            <v>14.4</v>
          </cell>
          <cell r="I27" t="str">
            <v>NE</v>
          </cell>
          <cell r="J27">
            <v>28.44</v>
          </cell>
          <cell r="K27">
            <v>0</v>
          </cell>
        </row>
        <row r="28">
          <cell r="B28">
            <v>29.241666666666664</v>
          </cell>
          <cell r="C28">
            <v>35.6</v>
          </cell>
          <cell r="D28">
            <v>23.5</v>
          </cell>
          <cell r="E28">
            <v>55.791666666666664</v>
          </cell>
          <cell r="F28">
            <v>84</v>
          </cell>
          <cell r="G28">
            <v>31</v>
          </cell>
          <cell r="H28">
            <v>12.6</v>
          </cell>
          <cell r="I28" t="str">
            <v>NE</v>
          </cell>
          <cell r="J28">
            <v>25.56</v>
          </cell>
          <cell r="K28">
            <v>0</v>
          </cell>
        </row>
        <row r="29">
          <cell r="B29">
            <v>30.49166666666667</v>
          </cell>
          <cell r="C29">
            <v>37.8</v>
          </cell>
          <cell r="D29">
            <v>25.1</v>
          </cell>
          <cell r="E29">
            <v>45.166666666666664</v>
          </cell>
          <cell r="F29">
            <v>61</v>
          </cell>
          <cell r="G29">
            <v>26</v>
          </cell>
          <cell r="H29">
            <v>21.96</v>
          </cell>
          <cell r="I29" t="str">
            <v>NE</v>
          </cell>
          <cell r="J29">
            <v>51.48</v>
          </cell>
          <cell r="K29">
            <v>0</v>
          </cell>
        </row>
        <row r="30">
          <cell r="B30">
            <v>28.7125</v>
          </cell>
          <cell r="C30">
            <v>35.4</v>
          </cell>
          <cell r="D30">
            <v>23</v>
          </cell>
          <cell r="E30">
            <v>55.458333333333336</v>
          </cell>
          <cell r="F30">
            <v>76</v>
          </cell>
          <cell r="G30">
            <v>34</v>
          </cell>
          <cell r="H30">
            <v>27</v>
          </cell>
          <cell r="I30" t="str">
            <v>NO</v>
          </cell>
          <cell r="J30">
            <v>51.48</v>
          </cell>
          <cell r="K30">
            <v>0</v>
          </cell>
        </row>
        <row r="31">
          <cell r="B31">
            <v>25.566666666666666</v>
          </cell>
          <cell r="C31">
            <v>33.3</v>
          </cell>
          <cell r="D31">
            <v>21.8</v>
          </cell>
          <cell r="E31">
            <v>74.625</v>
          </cell>
          <cell r="F31">
            <v>93</v>
          </cell>
          <cell r="G31">
            <v>47</v>
          </cell>
          <cell r="H31">
            <v>23.4</v>
          </cell>
          <cell r="I31" t="str">
            <v>SE</v>
          </cell>
          <cell r="J31">
            <v>48.96</v>
          </cell>
          <cell r="K31">
            <v>0</v>
          </cell>
        </row>
        <row r="32">
          <cell r="B32">
            <v>28.295833333333334</v>
          </cell>
          <cell r="C32">
            <v>36.4</v>
          </cell>
          <cell r="D32">
            <v>21.8</v>
          </cell>
          <cell r="E32">
            <v>61.5</v>
          </cell>
          <cell r="F32">
            <v>87</v>
          </cell>
          <cell r="G32">
            <v>30</v>
          </cell>
          <cell r="H32">
            <v>14.76</v>
          </cell>
          <cell r="I32" t="str">
            <v>NE</v>
          </cell>
          <cell r="J32">
            <v>34.2</v>
          </cell>
          <cell r="K32">
            <v>0</v>
          </cell>
        </row>
        <row r="33">
          <cell r="B33">
            <v>27.6375</v>
          </cell>
          <cell r="C33">
            <v>37.7</v>
          </cell>
          <cell r="D33">
            <v>19.1</v>
          </cell>
          <cell r="E33">
            <v>64.16666666666667</v>
          </cell>
          <cell r="F33">
            <v>93</v>
          </cell>
          <cell r="G33">
            <v>29</v>
          </cell>
          <cell r="H33">
            <v>40.68</v>
          </cell>
          <cell r="I33" t="str">
            <v>NE</v>
          </cell>
          <cell r="J33">
            <v>78.12</v>
          </cell>
          <cell r="K33">
            <v>0</v>
          </cell>
        </row>
        <row r="34">
          <cell r="B34">
            <v>19.9625</v>
          </cell>
          <cell r="C34">
            <v>22</v>
          </cell>
          <cell r="D34">
            <v>18.7</v>
          </cell>
          <cell r="E34">
            <v>94.25</v>
          </cell>
          <cell r="F34">
            <v>98</v>
          </cell>
          <cell r="G34">
            <v>84</v>
          </cell>
          <cell r="H34">
            <v>20.16</v>
          </cell>
          <cell r="I34" t="str">
            <v>NE</v>
          </cell>
          <cell r="J34">
            <v>45.36</v>
          </cell>
          <cell r="K34">
            <v>0.4</v>
          </cell>
        </row>
        <row r="35">
          <cell r="B35">
            <v>23.71666666666667</v>
          </cell>
          <cell r="C35">
            <v>30.4</v>
          </cell>
          <cell r="D35">
            <v>18.2</v>
          </cell>
          <cell r="E35">
            <v>77.41666666666667</v>
          </cell>
          <cell r="F35">
            <v>98</v>
          </cell>
          <cell r="G35">
            <v>48</v>
          </cell>
          <cell r="H35">
            <v>9.36</v>
          </cell>
          <cell r="I35" t="str">
            <v>SE</v>
          </cell>
          <cell r="J35">
            <v>20.52</v>
          </cell>
          <cell r="K35">
            <v>0.2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4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>
            <v>12.6</v>
          </cell>
          <cell r="I5" t="str">
            <v>N</v>
          </cell>
          <cell r="K5">
            <v>0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>
            <v>10.44</v>
          </cell>
          <cell r="I6" t="str">
            <v>N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>
            <v>18</v>
          </cell>
          <cell r="I7" t="str">
            <v>N</v>
          </cell>
          <cell r="K7">
            <v>0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>
            <v>23.4</v>
          </cell>
          <cell r="I8" t="str">
            <v>N</v>
          </cell>
          <cell r="K8">
            <v>14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>
            <v>19.44</v>
          </cell>
          <cell r="I9" t="str">
            <v>N</v>
          </cell>
          <cell r="K9">
            <v>0.2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>
            <v>10.44</v>
          </cell>
          <cell r="I10" t="str">
            <v>SE</v>
          </cell>
          <cell r="K10">
            <v>0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>
            <v>16.56</v>
          </cell>
          <cell r="I11" t="str">
            <v>SE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K35" t="str">
            <v>**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">
      <selection activeCell="A28" sqref="A28:A29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6" bestFit="1" customWidth="1"/>
    <col min="34" max="34" width="9.140625" style="1" customWidth="1"/>
  </cols>
  <sheetData>
    <row r="1" spans="1:33" ht="19.5" customHeight="1" thickBo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19.5" customHeight="1">
      <c r="A2" s="53" t="s">
        <v>21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9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4" t="s">
        <v>45</v>
      </c>
      <c r="AH3" s="10"/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5" t="s">
        <v>46</v>
      </c>
      <c r="AH4" s="10"/>
    </row>
    <row r="5" spans="1:33" ht="16.5" customHeight="1" thickTop="1">
      <c r="A5" s="8" t="s">
        <v>0</v>
      </c>
      <c r="B5" s="3">
        <f>'[1]Outubro'!$B$5</f>
        <v>24.483333333333338</v>
      </c>
      <c r="C5" s="3">
        <f>'[1]Outubro'!$B$6</f>
        <v>23.2625</v>
      </c>
      <c r="D5" s="3">
        <f>'[1]Outubro'!$B$7</f>
        <v>22.808333333333334</v>
      </c>
      <c r="E5" s="3">
        <f>'[1]Outubro'!$B$8</f>
        <v>23.870833333333337</v>
      </c>
      <c r="F5" s="3">
        <f>'[1]Outubro'!$B$9</f>
        <v>18.15</v>
      </c>
      <c r="G5" s="3">
        <f>'[1]Outubro'!$B$10</f>
        <v>18.42083333333333</v>
      </c>
      <c r="H5" s="3">
        <f>'[1]Outubro'!$B$11</f>
        <v>20.208333333333332</v>
      </c>
      <c r="I5" s="3">
        <f>'[1]Outubro'!$B$12</f>
        <v>20.633333333333333</v>
      </c>
      <c r="J5" s="3">
        <f>'[1]Outubro'!$B$13</f>
        <v>19.7625</v>
      </c>
      <c r="K5" s="3">
        <f>'[1]Outubro'!$B$14</f>
        <v>21.57916666666667</v>
      </c>
      <c r="L5" s="3">
        <f>'[1]Outubro'!$B$15</f>
        <v>21.470833333333335</v>
      </c>
      <c r="M5" s="3">
        <f>'[1]Outubro'!$B$16</f>
        <v>24.3</v>
      </c>
      <c r="N5" s="3">
        <f>'[1]Outubro'!$B$17</f>
        <v>27.179166666666664</v>
      </c>
      <c r="O5" s="3">
        <f>'[1]Outubro'!$B$18</f>
        <v>27.458333333333332</v>
      </c>
      <c r="P5" s="3">
        <f>'[1]Outubro'!$B$19</f>
        <v>27.108333333333334</v>
      </c>
      <c r="Q5" s="3">
        <f>'[1]Outubro'!$B$20</f>
        <v>25.020833333333332</v>
      </c>
      <c r="R5" s="3">
        <f>'[1]Outubro'!$B$21</f>
        <v>24.05416666666667</v>
      </c>
      <c r="S5" s="3">
        <f>'[1]Outubro'!$B$22</f>
        <v>20.066666666666666</v>
      </c>
      <c r="T5" s="3">
        <f>'[1]Outubro'!$B$23</f>
        <v>20.35</v>
      </c>
      <c r="U5" s="3">
        <f>'[1]Outubro'!$B$24</f>
        <v>23.0375</v>
      </c>
      <c r="V5" s="3">
        <f>'[1]Outubro'!$B$25</f>
        <v>25.508333333333336</v>
      </c>
      <c r="W5" s="3">
        <f>'[1]Outubro'!$B$26</f>
        <v>25.004166666666666</v>
      </c>
      <c r="X5" s="3">
        <f>'[1]Outubro'!$B$27</f>
        <v>24.86666666666667</v>
      </c>
      <c r="Y5" s="3">
        <f>'[1]Outubro'!$B$28</f>
        <v>26.52916666666667</v>
      </c>
      <c r="Z5" s="3">
        <f>'[1]Outubro'!$B$29</f>
        <v>27.8875</v>
      </c>
      <c r="AA5" s="3">
        <f>'[1]Outubro'!$B$30</f>
        <v>28.2125</v>
      </c>
      <c r="AB5" s="3">
        <f>'[1]Outubro'!$B$31</f>
        <v>25.1</v>
      </c>
      <c r="AC5" s="3">
        <f>'[1]Outubro'!$B$32</f>
        <v>25.7625</v>
      </c>
      <c r="AD5" s="3">
        <f>'[1]Outubro'!$B$33</f>
        <v>24.8125</v>
      </c>
      <c r="AE5" s="3">
        <f>'[1]Outubro'!$B$34</f>
        <v>20.091666666666665</v>
      </c>
      <c r="AF5" s="3">
        <f>'[1]Outubro'!$B$35</f>
        <v>23.6875</v>
      </c>
      <c r="AG5" s="14">
        <f aca="true" t="shared" si="1" ref="AG5:AG26">AVERAGE(B5:AF5)</f>
        <v>23.570564516129036</v>
      </c>
    </row>
    <row r="6" spans="1:33" ht="16.5" customHeight="1">
      <c r="A6" s="8" t="s">
        <v>1</v>
      </c>
      <c r="B6" s="3">
        <f>'[2]Outubro'!$B$5</f>
        <v>28.645833333333332</v>
      </c>
      <c r="C6" s="3">
        <f>'[2]Outubro'!$B$6</f>
        <v>24.129166666666666</v>
      </c>
      <c r="D6" s="3">
        <f>'[2]Outubro'!$B$7</f>
        <v>24.954166666666666</v>
      </c>
      <c r="E6" s="3">
        <f>'[2]Outubro'!$B$8</f>
        <v>27.09166666666667</v>
      </c>
      <c r="F6" s="3">
        <f>'[2]Outubro'!$B$9</f>
        <v>19.895652173913042</v>
      </c>
      <c r="G6" s="3">
        <f>'[2]Outubro'!$B$10</f>
        <v>23.072727272727274</v>
      </c>
      <c r="H6" s="3">
        <f>'[2]Outubro'!$B$11</f>
        <v>25.652941176470588</v>
      </c>
      <c r="I6" s="3">
        <f>'[2]Outubro'!$B$12</f>
        <v>23.929166666666664</v>
      </c>
      <c r="J6" s="3">
        <f>'[2]Outubro'!$B$13</f>
        <v>25.45833333333333</v>
      </c>
      <c r="K6" s="3">
        <f>'[2]Outubro'!$B$14</f>
        <v>26.066666666666666</v>
      </c>
      <c r="L6" s="3">
        <f>'[2]Outubro'!$B$15</f>
        <v>22.36666666666666</v>
      </c>
      <c r="M6" s="3">
        <f>'[2]Outubro'!$B$16</f>
        <v>28.08125</v>
      </c>
      <c r="N6" s="3">
        <f>'[2]Outubro'!$B$17</f>
        <v>28</v>
      </c>
      <c r="O6" s="3">
        <f>'[2]Outubro'!$B$18</f>
        <v>29.35</v>
      </c>
      <c r="P6" s="3">
        <f>'[2]Outubro'!$B$19</f>
        <v>29.9125</v>
      </c>
      <c r="Q6" s="3">
        <f>'[2]Outubro'!$B$20</f>
        <v>29.0875</v>
      </c>
      <c r="R6" s="3">
        <f>'[2]Outubro'!$B$21</f>
        <v>26.858333333333334</v>
      </c>
      <c r="S6" s="3">
        <f>'[2]Outubro'!$B$22</f>
        <v>24.65833333333333</v>
      </c>
      <c r="T6" s="3">
        <f>'[2]Outubro'!$B$23</f>
        <v>23.99047619047619</v>
      </c>
      <c r="U6" s="3">
        <f>'[2]Outubro'!$B$24</f>
        <v>26.029166666666665</v>
      </c>
      <c r="V6" s="3">
        <f>'[2]Outubro'!$B$25</f>
        <v>27.39583333333333</v>
      </c>
      <c r="W6" s="3">
        <f>'[2]Outubro'!$B$26</f>
        <v>28.616666666666674</v>
      </c>
      <c r="X6" s="3">
        <f>'[2]Outubro'!$B$27</f>
        <v>30.079166666666666</v>
      </c>
      <c r="Y6" s="3">
        <f>'[2]Outubro'!$B$28</f>
        <v>30.75833333333333</v>
      </c>
      <c r="Z6" s="3">
        <f>'[2]Outubro'!$B$29</f>
        <v>30.458333333333332</v>
      </c>
      <c r="AA6" s="3">
        <f>'[2]Outubro'!$B$30</f>
        <v>30.6375</v>
      </c>
      <c r="AB6" s="3">
        <f>'[2]Outubro'!$B$31</f>
        <v>30.216666666666672</v>
      </c>
      <c r="AC6" s="3">
        <f>'[2]Outubro'!$B$32</f>
        <v>30.89583333333333</v>
      </c>
      <c r="AD6" s="3">
        <f>'[2]Outubro'!$B$33</f>
        <v>31.354166666666668</v>
      </c>
      <c r="AE6" s="3">
        <f>'[2]Outubro'!$B$34</f>
        <v>25.28333333333333</v>
      </c>
      <c r="AF6" s="3">
        <f>'[2]Outubro'!$B$35</f>
        <v>26.495833333333334</v>
      </c>
      <c r="AG6" s="14">
        <f t="shared" si="1"/>
        <v>27.07813591871787</v>
      </c>
    </row>
    <row r="7" spans="1:33" ht="16.5" customHeight="1">
      <c r="A7" s="8" t="s">
        <v>2</v>
      </c>
      <c r="B7" s="3">
        <f>'[3]Outubro'!$B$5</f>
        <v>27.426086956521743</v>
      </c>
      <c r="C7" s="3">
        <f>'[3]Outubro'!$B$6</f>
        <v>22.041666666666668</v>
      </c>
      <c r="D7" s="3">
        <f>'[3]Outubro'!$B$7</f>
        <v>23.183333333333334</v>
      </c>
      <c r="E7" s="3">
        <f>'[3]Outubro'!$B$8</f>
        <v>26.316666666666666</v>
      </c>
      <c r="F7" s="3">
        <f>'[3]Outubro'!$B$9</f>
        <v>18.270833333333336</v>
      </c>
      <c r="G7" s="3">
        <f>'[3]Outubro'!$B$10</f>
        <v>18.93333333333333</v>
      </c>
      <c r="H7" s="3">
        <f>'[3]Outubro'!$B$11</f>
        <v>21.641666666666666</v>
      </c>
      <c r="I7" s="3">
        <f>'[3]Outubro'!$B$12</f>
        <v>23.45</v>
      </c>
      <c r="J7" s="3">
        <f>'[3]Outubro'!$B$13</f>
        <v>22.8625</v>
      </c>
      <c r="K7" s="3">
        <f>'[3]Outubro'!$B$14</f>
        <v>23.4125</v>
      </c>
      <c r="L7" s="3">
        <f>'[3]Outubro'!$B$15</f>
        <v>21.129166666666663</v>
      </c>
      <c r="M7" s="3">
        <f>'[3]Outubro'!$B$16</f>
        <v>25.3</v>
      </c>
      <c r="N7" s="3">
        <f>'[3]Outubro'!$B$17</f>
        <v>27.491666666666664</v>
      </c>
      <c r="O7" s="3">
        <f>'[3]Outubro'!$B$18</f>
        <v>29.108333333333338</v>
      </c>
      <c r="P7" s="3">
        <f>'[3]Outubro'!$B$19</f>
        <v>29.375</v>
      </c>
      <c r="Q7" s="3">
        <f>'[3]Outubro'!$B$20</f>
        <v>29.8</v>
      </c>
      <c r="R7" s="3">
        <f>'[3]Outubro'!$B$21</f>
        <v>27.075</v>
      </c>
      <c r="S7" s="3">
        <f>'[3]Outubro'!$B$22</f>
        <v>23.03333333333333</v>
      </c>
      <c r="T7" s="3">
        <f>'[3]Outubro'!$B$23</f>
        <v>21.70833333333333</v>
      </c>
      <c r="U7" s="3">
        <f>'[3]Outubro'!$B$24</f>
        <v>24.2</v>
      </c>
      <c r="V7" s="3">
        <f>'[3]Outubro'!$B$25</f>
        <v>24.79583333333333</v>
      </c>
      <c r="W7" s="3">
        <f>'[3]Outubro'!$B$26</f>
        <v>25.15</v>
      </c>
      <c r="X7" s="3">
        <f>'[3]Outubro'!$B$27</f>
        <v>27.091666666666665</v>
      </c>
      <c r="Y7" s="3">
        <f>'[3]Outubro'!$B$28</f>
        <v>29.283333333333335</v>
      </c>
      <c r="Z7" s="3">
        <f>'[3]Outubro'!$B$29</f>
        <v>28.408333333333342</v>
      </c>
      <c r="AA7" s="3">
        <f>'[3]Outubro'!$B$30</f>
        <v>28.45</v>
      </c>
      <c r="AB7" s="3">
        <f>'[3]Outubro'!$B$31</f>
        <v>28.725</v>
      </c>
      <c r="AC7" s="3">
        <f>'[3]Outubro'!$B$32</f>
        <v>29.09166666666667</v>
      </c>
      <c r="AD7" s="3">
        <f>'[3]Outubro'!$B$33</f>
        <v>27.591666666666665</v>
      </c>
      <c r="AE7" s="3">
        <f>'[3]Outubro'!$B$34</f>
        <v>22.87916666666666</v>
      </c>
      <c r="AF7" s="3">
        <f>'[3]Outubro'!$B$35</f>
        <v>24.6</v>
      </c>
      <c r="AG7" s="14">
        <f t="shared" si="1"/>
        <v>25.220196353436187</v>
      </c>
    </row>
    <row r="8" spans="1:33" ht="16.5" customHeight="1">
      <c r="A8" s="8" t="s">
        <v>3</v>
      </c>
      <c r="B8" s="3">
        <f>'[4]Outubro'!$B$5</f>
        <v>28.7</v>
      </c>
      <c r="C8" s="3">
        <f>'[4]Outubro'!$B$6</f>
        <v>22.620833333333334</v>
      </c>
      <c r="D8" s="3">
        <f>'[4]Outubro'!$B$7</f>
        <v>25.50714285714286</v>
      </c>
      <c r="E8" s="3">
        <f>'[4]Outubro'!$B$8</f>
        <v>29.45</v>
      </c>
      <c r="F8" s="3">
        <f>'[4]Outubro'!$B$9</f>
        <v>24.261111111111113</v>
      </c>
      <c r="G8" s="3">
        <f>'[4]Outubro'!$B$10</f>
        <v>21.514285714285716</v>
      </c>
      <c r="H8" s="3">
        <f>'[4]Outubro'!$B$11</f>
        <v>24.11</v>
      </c>
      <c r="I8" s="3">
        <f>'[4]Outubro'!$B$12</f>
        <v>27.47142857142857</v>
      </c>
      <c r="J8" s="3">
        <f>'[4]Outubro'!$B$13</f>
        <v>22.58095238095238</v>
      </c>
      <c r="K8" s="3">
        <f>'[4]Outubro'!$B$14</f>
        <v>26.729411764705883</v>
      </c>
      <c r="L8" s="3">
        <f>'[4]Outubro'!$B$15</f>
        <v>20.766666666666666</v>
      </c>
      <c r="M8" s="3">
        <f>'[4]Outubro'!$B$16</f>
        <v>29.253846153846155</v>
      </c>
      <c r="N8" s="3">
        <f>'[4]Outubro'!$B$17</f>
        <v>27.629166666666666</v>
      </c>
      <c r="O8" s="3">
        <f>'[4]Outubro'!$B$18</f>
        <v>29.6</v>
      </c>
      <c r="P8" s="3">
        <f>'[4]Outubro'!$B$19</f>
        <v>28.7875</v>
      </c>
      <c r="Q8" s="3">
        <f>'[4]Outubro'!$B$20</f>
        <v>29.183333333333334</v>
      </c>
      <c r="R8" s="3">
        <f>'[4]Outubro'!$B$21</f>
        <v>29.216666666666658</v>
      </c>
      <c r="S8" s="3">
        <f>'[4]Outubro'!$B$22</f>
        <v>25.52380952380953</v>
      </c>
      <c r="T8" s="3">
        <f>'[4]Outubro'!$B$23</f>
        <v>27.2923076923077</v>
      </c>
      <c r="U8" s="3">
        <f>'[4]Outubro'!$B$24</f>
        <v>27.442857142857143</v>
      </c>
      <c r="V8" s="3">
        <f>'[4]Outubro'!$B$25</f>
        <v>22.9</v>
      </c>
      <c r="W8" s="3">
        <f>'[4]Outubro'!$B$26</f>
        <v>25.876923076923074</v>
      </c>
      <c r="X8" s="3">
        <f>'[4]Outubro'!$B$27</f>
        <v>28.105555555555558</v>
      </c>
      <c r="Y8" s="3">
        <f>'[4]Outubro'!$B$28</f>
        <v>28.004347826086956</v>
      </c>
      <c r="Z8" s="3">
        <f>'[4]Outubro'!$B$29</f>
        <v>28.2125</v>
      </c>
      <c r="AA8" s="3">
        <f>'[4]Outubro'!$B$30</f>
        <v>29.126086956521732</v>
      </c>
      <c r="AB8" s="3">
        <f>'[4]Outubro'!$B$31</f>
        <v>28.713043478260875</v>
      </c>
      <c r="AC8" s="3">
        <f>'[4]Outubro'!$B$32</f>
        <v>30.621052631578944</v>
      </c>
      <c r="AD8" s="3">
        <f>'[4]Outubro'!$B$33</f>
        <v>30.75</v>
      </c>
      <c r="AE8" s="3">
        <f>'[4]Outubro'!$B$34</f>
        <v>25.810526315789467</v>
      </c>
      <c r="AF8" s="3">
        <f>'[4]Outubro'!$B$35</f>
        <v>26.617647058823533</v>
      </c>
      <c r="AG8" s="14">
        <f t="shared" si="1"/>
        <v>26.850935563827537</v>
      </c>
    </row>
    <row r="9" spans="1:33" ht="16.5" customHeight="1">
      <c r="A9" s="8" t="s">
        <v>4</v>
      </c>
      <c r="B9" s="3">
        <f>'[5]Outubro'!$B$5</f>
        <v>26.526086956521734</v>
      </c>
      <c r="C9" s="3">
        <f>'[5]Outubro'!$B$6</f>
        <v>21.620833333333326</v>
      </c>
      <c r="D9" s="3">
        <f>'[5]Outubro'!$B$7</f>
        <v>22.108333333333334</v>
      </c>
      <c r="E9" s="3">
        <f>'[5]Outubro'!$B$8</f>
        <v>25.45833333333334</v>
      </c>
      <c r="F9" s="3">
        <f>'[5]Outubro'!$B$9</f>
        <v>21.3</v>
      </c>
      <c r="G9" s="3">
        <f>'[5]Outubro'!$B$10</f>
        <v>18.066666666666666</v>
      </c>
      <c r="H9" s="3">
        <f>'[5]Outubro'!$B$11</f>
        <v>20.229411764705883</v>
      </c>
      <c r="I9" s="3">
        <f>'[5]Outubro'!$B$12</f>
        <v>22.922727272727272</v>
      </c>
      <c r="J9" s="3">
        <f>'[5]Outubro'!$B$13</f>
        <v>20.766666666666666</v>
      </c>
      <c r="K9" s="3">
        <f>'[5]Outubro'!$B$14</f>
        <v>22.295833333333334</v>
      </c>
      <c r="L9" s="3">
        <f>'[5]Outubro'!$B$15</f>
        <v>19.166666666666668</v>
      </c>
      <c r="M9" s="3">
        <f>'[5]Outubro'!$B$16</f>
        <v>25.53157894736842</v>
      </c>
      <c r="N9" s="3">
        <f>'[5]Outubro'!$B$17</f>
        <v>26.1875</v>
      </c>
      <c r="O9" s="3">
        <f>'[5]Outubro'!$B$18</f>
        <v>27.916666666666668</v>
      </c>
      <c r="P9" s="3">
        <f>'[5]Outubro'!$B$19</f>
        <v>29.15</v>
      </c>
      <c r="Q9" s="3">
        <f>'[5]Outubro'!$B$20</f>
        <v>30.045833333333324</v>
      </c>
      <c r="R9" s="3">
        <f>'[5]Outubro'!$B$21</f>
        <v>27.325</v>
      </c>
      <c r="S9" s="3">
        <f>'[5]Outubro'!$B$22</f>
        <v>21.32916666666667</v>
      </c>
      <c r="T9" s="3">
        <f>'[5]Outubro'!$B$23</f>
        <v>22.058333333333334</v>
      </c>
      <c r="U9" s="3">
        <f>'[5]Outubro'!$B$24</f>
        <v>23.03157894736842</v>
      </c>
      <c r="V9" s="3">
        <f>'[5]Outubro'!$B$25</f>
        <v>20.97142857142857</v>
      </c>
      <c r="W9" s="3">
        <f>'[5]Outubro'!$B$26</f>
        <v>21.585714285714282</v>
      </c>
      <c r="X9" s="3">
        <f>'[5]Outubro'!$B$27</f>
        <v>25.511111111111113</v>
      </c>
      <c r="Y9" s="3">
        <f>'[5]Outubro'!$B$28</f>
        <v>26.872727272727264</v>
      </c>
      <c r="Z9" s="3">
        <f>'[5]Outubro'!$B$29</f>
        <v>27.47619047619048</v>
      </c>
      <c r="AA9" s="3">
        <f>'[5]Outubro'!$B$30</f>
        <v>26.285</v>
      </c>
      <c r="AB9" s="3">
        <f>'[5]Outubro'!$B$31</f>
        <v>26.315</v>
      </c>
      <c r="AC9" s="3">
        <f>'[5]Outubro'!$B$32</f>
        <v>25.857894736842105</v>
      </c>
      <c r="AD9" s="3">
        <f>'[5]Outubro'!$B$33</f>
        <v>27.53888888888888</v>
      </c>
      <c r="AE9" s="3">
        <f>'[5]Outubro'!$B$34</f>
        <v>24.01052631578947</v>
      </c>
      <c r="AF9" s="3">
        <f>'[5]Outubro'!$B$35</f>
        <v>23.11176470588235</v>
      </c>
      <c r="AG9" s="14">
        <f t="shared" si="1"/>
        <v>24.147531083438697</v>
      </c>
    </row>
    <row r="10" spans="1:33" ht="16.5" customHeight="1">
      <c r="A10" s="8" t="s">
        <v>5</v>
      </c>
      <c r="B10" s="3">
        <f>'[6]Outubro'!$B$5</f>
        <v>28.965217391304346</v>
      </c>
      <c r="C10" s="3">
        <f>'[6]Outubro'!$B$6</f>
        <v>26.27916666666667</v>
      </c>
      <c r="D10" s="3">
        <f>'[6]Outubro'!$B$7</f>
        <v>25.99090909090909</v>
      </c>
      <c r="E10" s="3">
        <f>'[6]Outubro'!$B$8</f>
        <v>27.841666666666672</v>
      </c>
      <c r="F10" s="3">
        <f>'[6]Outubro'!$B$9</f>
        <v>19.67058823529412</v>
      </c>
      <c r="G10" s="3">
        <f>'[6]Outubro'!$B$10</f>
        <v>22.50909090909091</v>
      </c>
      <c r="H10" s="3">
        <f>'[6]Outubro'!$B$11</f>
        <v>27.16923076923077</v>
      </c>
      <c r="I10" s="3">
        <f>'[6]Outubro'!$B$12</f>
        <v>28.566666666666666</v>
      </c>
      <c r="J10" s="3">
        <f>'[6]Outubro'!$B$13</f>
        <v>28.2625</v>
      </c>
      <c r="K10" s="3">
        <f>'[6]Outubro'!$B$14</f>
        <v>27.820833333333336</v>
      </c>
      <c r="L10" s="3">
        <f>'[6]Outubro'!$B$15</f>
        <v>24.3375</v>
      </c>
      <c r="M10" s="3">
        <f>'[6]Outubro'!$B$16</f>
        <v>27.358333333333338</v>
      </c>
      <c r="N10" s="3">
        <f>'[6]Outubro'!$B$17</f>
        <v>30.570833333333336</v>
      </c>
      <c r="O10" s="3">
        <f>'[6]Outubro'!$B$18</f>
        <v>31.1375</v>
      </c>
      <c r="P10" s="3">
        <f>'[6]Outubro'!$B$19</f>
        <v>31.55416666666666</v>
      </c>
      <c r="Q10" s="3">
        <f>'[6]Outubro'!$B$20</f>
        <v>30.45833333333333</v>
      </c>
      <c r="R10" s="3">
        <f>'[6]Outubro'!$B$21</f>
        <v>27.04583333333333</v>
      </c>
      <c r="S10" s="3">
        <f>'[6]Outubro'!$B$22</f>
        <v>23.266666666666666</v>
      </c>
      <c r="T10" s="3">
        <f>'[6]Outubro'!$B$23</f>
        <v>23.7875</v>
      </c>
      <c r="U10" s="3">
        <f>'[6]Outubro'!$B$24</f>
        <v>28.20833333333334</v>
      </c>
      <c r="V10" s="3">
        <f>'[6]Outubro'!$B$25</f>
        <v>28.1875</v>
      </c>
      <c r="W10" s="3">
        <f>'[6]Outubro'!$B$26</f>
        <v>28.345833333333335</v>
      </c>
      <c r="X10" s="3">
        <f>'[6]Outubro'!$B$27</f>
        <v>30.36666666666666</v>
      </c>
      <c r="Y10" s="3">
        <f>'[6]Outubro'!$B$28</f>
        <v>31.45</v>
      </c>
      <c r="Z10" s="3">
        <f>'[6]Outubro'!$B$29</f>
        <v>30.65416666666667</v>
      </c>
      <c r="AA10" s="3">
        <f>'[6]Outubro'!$B$30</f>
        <v>31.03333333333333</v>
      </c>
      <c r="AB10" s="3">
        <f>'[6]Outubro'!$B$31</f>
        <v>32.05</v>
      </c>
      <c r="AC10" s="3">
        <f>'[6]Outubro'!$B$32</f>
        <v>32.1875</v>
      </c>
      <c r="AD10" s="3">
        <f>'[6]Outubro'!$B$33</f>
        <v>32.475</v>
      </c>
      <c r="AE10" s="3">
        <f>'[6]Outubro'!$B$34</f>
        <v>24.89166666666667</v>
      </c>
      <c r="AF10" s="3">
        <f>'[6]Outubro'!$B$35</f>
        <v>24.87142857142857</v>
      </c>
      <c r="AG10" s="14">
        <f t="shared" si="1"/>
        <v>27.977869837653476</v>
      </c>
    </row>
    <row r="11" spans="1:33" ht="16.5" customHeight="1">
      <c r="A11" s="8" t="s">
        <v>6</v>
      </c>
      <c r="B11" s="3">
        <f>'[7]Outubro'!$B$5</f>
        <v>30.37916666666666</v>
      </c>
      <c r="C11" s="3">
        <f>'[7]Outubro'!$B$6</f>
        <v>23.771999999999995</v>
      </c>
      <c r="D11" s="3">
        <f>'[7]Outubro'!$B$7</f>
        <v>25.386956521739126</v>
      </c>
      <c r="E11" s="3">
        <f>'[7]Outubro'!$B$8</f>
        <v>28.104166666666668</v>
      </c>
      <c r="F11" s="3">
        <f>'[7]Outubro'!$B$9</f>
        <v>23.225</v>
      </c>
      <c r="G11" s="3">
        <f>'[7]Outubro'!$B$10</f>
        <v>20.829166666666666</v>
      </c>
      <c r="H11" s="3">
        <f>'[7]Outubro'!$B$11</f>
        <v>22.2375</v>
      </c>
      <c r="I11" s="3">
        <f>'[7]Outubro'!$B$12</f>
        <v>25.754166666666666</v>
      </c>
      <c r="J11" s="3">
        <f>'[7]Outubro'!$B$13</f>
        <v>27.22916666666667</v>
      </c>
      <c r="K11" s="3">
        <f>'[7]Outubro'!$B$14</f>
        <v>25.0875</v>
      </c>
      <c r="L11" s="3">
        <f>'[7]Outubro'!$B$15</f>
        <v>21.425</v>
      </c>
      <c r="M11" s="3">
        <f>'[7]Outubro'!$B$16</f>
        <v>25.466666666666665</v>
      </c>
      <c r="N11" s="3">
        <f>'[7]Outubro'!$B$17</f>
        <v>28.2875</v>
      </c>
      <c r="O11" s="3">
        <f>'[7]Outubro'!$B$18</f>
        <v>29.545833333333334</v>
      </c>
      <c r="P11" s="3">
        <f>'[7]Outubro'!$B$19</f>
        <v>30.21666666666667</v>
      </c>
      <c r="Q11" s="3">
        <f>'[7]Outubro'!$B$20</f>
        <v>30.979166666666657</v>
      </c>
      <c r="R11" s="3">
        <f>'[7]Outubro'!$B$21</f>
        <v>29.82083333333334</v>
      </c>
      <c r="S11" s="3">
        <f>'[7]Outubro'!$B$22</f>
        <v>24.345833333333335</v>
      </c>
      <c r="T11" s="3">
        <f>'[7]Outubro'!$B$23</f>
        <v>24.741666666666664</v>
      </c>
      <c r="U11" s="3">
        <f>'[7]Outubro'!$B$24</f>
        <v>25.6</v>
      </c>
      <c r="V11" s="3">
        <f>'[7]Outubro'!$B$25</f>
        <v>24.625</v>
      </c>
      <c r="W11" s="3">
        <f>'[7]Outubro'!$B$26</f>
        <v>26.39166666666667</v>
      </c>
      <c r="X11" s="3">
        <f>'[7]Outubro'!$B$27</f>
        <v>27.7125</v>
      </c>
      <c r="Y11" s="3">
        <f>'[7]Outubro'!$B$28</f>
        <v>28.825</v>
      </c>
      <c r="Z11" s="3">
        <f>'[7]Outubro'!$B$29</f>
        <v>29.270833333333332</v>
      </c>
      <c r="AA11" s="3">
        <f>'[7]Outubro'!$B$30</f>
        <v>28.6625</v>
      </c>
      <c r="AB11" s="3">
        <f>'[7]Outubro'!$B$31</f>
        <v>28.5875</v>
      </c>
      <c r="AC11" s="3">
        <f>'[7]Outubro'!$B$32</f>
        <v>28.954166666666666</v>
      </c>
      <c r="AD11" s="3">
        <f>'[7]Outubro'!$B$33</f>
        <v>29.295833333333334</v>
      </c>
      <c r="AE11" s="3">
        <f>'[7]Outubro'!$B$34</f>
        <v>27.3625</v>
      </c>
      <c r="AF11" s="3">
        <f>'[7]Outubro'!$B$35</f>
        <v>25.0125</v>
      </c>
      <c r="AG11" s="14">
        <f t="shared" si="1"/>
        <v>26.681740532959328</v>
      </c>
    </row>
    <row r="12" spans="1:33" ht="16.5" customHeight="1">
      <c r="A12" s="8" t="s">
        <v>7</v>
      </c>
      <c r="B12" s="3">
        <f>'[8]Outubro'!$B$5</f>
        <v>25.84583333333333</v>
      </c>
      <c r="C12" s="3">
        <f>'[8]Outubro'!$B$6</f>
        <v>23.804166666666664</v>
      </c>
      <c r="D12" s="3">
        <f>'[8]Outubro'!$B$7</f>
        <v>24.30416666666666</v>
      </c>
      <c r="E12" s="3">
        <f>'[8]Outubro'!$B$8</f>
        <v>24.620833333333326</v>
      </c>
      <c r="F12" s="3">
        <f>'[8]Outubro'!$B$9</f>
        <v>17.941666666666666</v>
      </c>
      <c r="G12" s="3">
        <f>'[8]Outubro'!$B$10</f>
        <v>18.55</v>
      </c>
      <c r="H12" s="3">
        <f>'[8]Outubro'!$B$11</f>
        <v>21.41666666666667</v>
      </c>
      <c r="I12" s="3">
        <f>'[8]Outubro'!$B$12</f>
        <v>21.67916666666667</v>
      </c>
      <c r="J12" s="3">
        <f>'[8]Outubro'!$B$13</f>
        <v>20.8875</v>
      </c>
      <c r="K12" s="3">
        <f>'[8]Outubro'!$B$14</f>
        <v>21.583333333333332</v>
      </c>
      <c r="L12" s="3">
        <f>'[8]Outubro'!$B$15</f>
        <v>21.325</v>
      </c>
      <c r="M12" s="3">
        <f>'[8]Outubro'!$B$16</f>
        <v>24.7</v>
      </c>
      <c r="N12" s="3">
        <f>'[8]Outubro'!$B$17</f>
        <v>28.229166666666668</v>
      </c>
      <c r="O12" s="3">
        <f>'[8]Outubro'!$B$18</f>
        <v>29.141666666666666</v>
      </c>
      <c r="P12" s="3">
        <f>'[8]Outubro'!$B$19</f>
        <v>29.733333333333334</v>
      </c>
      <c r="Q12" s="3">
        <f>'[8]Outubro'!$B$20</f>
        <v>26.46666666666667</v>
      </c>
      <c r="R12" s="3">
        <f>'[8]Outubro'!$B$21</f>
        <v>23.933333333333334</v>
      </c>
      <c r="S12" s="3">
        <f>'[8]Outubro'!$B$22</f>
        <v>20.81666666666667</v>
      </c>
      <c r="T12" s="3">
        <f>'[8]Outubro'!$B$23</f>
        <v>20.4125</v>
      </c>
      <c r="U12" s="3">
        <f>'[8]Outubro'!$B$24</f>
        <v>23.35</v>
      </c>
      <c r="V12" s="3">
        <f>'[8]Outubro'!$B$25</f>
        <v>25.7375</v>
      </c>
      <c r="W12" s="3">
        <f>'[8]Outubro'!$B$26</f>
        <v>25.933333333333334</v>
      </c>
      <c r="X12" s="3">
        <f>'[8]Outubro'!$B$27</f>
        <v>27.77916666666668</v>
      </c>
      <c r="Y12" s="3">
        <f>'[8]Outubro'!$B$28</f>
        <v>29.241666666666664</v>
      </c>
      <c r="Z12" s="3">
        <f>'[8]Outubro'!$B$29</f>
        <v>30.49166666666667</v>
      </c>
      <c r="AA12" s="3">
        <f>'[8]Outubro'!$B$30</f>
        <v>28.7125</v>
      </c>
      <c r="AB12" s="3">
        <f>'[8]Outubro'!$B$31</f>
        <v>25.566666666666666</v>
      </c>
      <c r="AC12" s="3">
        <f>'[8]Outubro'!$B$32</f>
        <v>28.295833333333334</v>
      </c>
      <c r="AD12" s="3">
        <f>'[8]Outubro'!$B$33</f>
        <v>27.6375</v>
      </c>
      <c r="AE12" s="3">
        <f>'[8]Outubro'!$B$34</f>
        <v>19.9625</v>
      </c>
      <c r="AF12" s="3">
        <f>'[8]Outubro'!$B$35</f>
        <v>23.71666666666667</v>
      </c>
      <c r="AG12" s="14">
        <f t="shared" si="1"/>
        <v>24.574731182795706</v>
      </c>
    </row>
    <row r="13" spans="1:33" ht="16.5" customHeight="1">
      <c r="A13" s="8" t="s">
        <v>8</v>
      </c>
      <c r="B13" s="3" t="str">
        <f>'[9]Outubro'!$B$5</f>
        <v>**</v>
      </c>
      <c r="C13" s="3" t="str">
        <f>'[9]Outubro'!$B$6</f>
        <v>**</v>
      </c>
      <c r="D13" s="3" t="str">
        <f>'[9]Outubro'!$B$7</f>
        <v>**</v>
      </c>
      <c r="E13" s="3" t="str">
        <f>'[9]Outubro'!$B$8</f>
        <v>**</v>
      </c>
      <c r="F13" s="3" t="str">
        <f>'[9]Outubro'!$B$9</f>
        <v>**</v>
      </c>
      <c r="G13" s="3" t="str">
        <f>'[9]Outubro'!$B$10</f>
        <v>**</v>
      </c>
      <c r="H13" s="3" t="str">
        <f>'[9]Outubro'!$B$11</f>
        <v>**</v>
      </c>
      <c r="I13" s="3" t="str">
        <f>'[9]Outubro'!$B$12</f>
        <v>**</v>
      </c>
      <c r="J13" s="3" t="str">
        <f>'[9]Outubro'!$B$13</f>
        <v>**</v>
      </c>
      <c r="K13" s="3" t="str">
        <f>'[9]Outubro'!$B$14</f>
        <v>**</v>
      </c>
      <c r="L13" s="3" t="str">
        <f>'[9]Outubro'!$B$15</f>
        <v>**</v>
      </c>
      <c r="M13" s="3" t="str">
        <f>'[9]Outubro'!$B$16</f>
        <v>**</v>
      </c>
      <c r="N13" s="3" t="str">
        <f>'[9]Outubro'!$B$17</f>
        <v>**</v>
      </c>
      <c r="O13" s="3" t="str">
        <f>'[9]Outubro'!$B$18</f>
        <v>**</v>
      </c>
      <c r="P13" s="3" t="str">
        <f>'[9]Outubro'!$B$19</f>
        <v>**</v>
      </c>
      <c r="Q13" s="3" t="str">
        <f>'[9]Outubro'!$B$20</f>
        <v>**</v>
      </c>
      <c r="R13" s="3" t="str">
        <f>'[9]Outubro'!$B$21</f>
        <v>**</v>
      </c>
      <c r="S13" s="3" t="str">
        <f>'[9]Outubro'!$B$22</f>
        <v>**</v>
      </c>
      <c r="T13" s="3" t="str">
        <f>'[9]Outubro'!$B$23</f>
        <v>**</v>
      </c>
      <c r="U13" s="3" t="str">
        <f>'[9]Outubro'!$B$24</f>
        <v>**</v>
      </c>
      <c r="V13" s="3" t="str">
        <f>'[9]Outubro'!$B$25</f>
        <v>**</v>
      </c>
      <c r="W13" s="3" t="str">
        <f>'[9]Outubro'!$B$26</f>
        <v>**</v>
      </c>
      <c r="X13" s="3" t="str">
        <f>'[9]Outubro'!$B$27</f>
        <v>**</v>
      </c>
      <c r="Y13" s="3" t="str">
        <f>'[9]Outubro'!$B$28</f>
        <v>**</v>
      </c>
      <c r="Z13" s="3" t="str">
        <f>'[9]Outubro'!$B$29</f>
        <v>**</v>
      </c>
      <c r="AA13" s="3" t="str">
        <f>'[9]Outubro'!$B$30</f>
        <v>**</v>
      </c>
      <c r="AB13" s="3" t="str">
        <f>'[9]Outubro'!$B$31</f>
        <v>**</v>
      </c>
      <c r="AC13" s="3" t="str">
        <f>'[9]Outubro'!$B$32</f>
        <v>**</v>
      </c>
      <c r="AD13" s="3" t="str">
        <f>'[9]Outubro'!$B$33</f>
        <v>**</v>
      </c>
      <c r="AE13" s="3" t="str">
        <f>'[9]Outubro'!$B$34</f>
        <v>**</v>
      </c>
      <c r="AF13" s="3" t="str">
        <f>'[9]Outubro'!$B$35</f>
        <v>**</v>
      </c>
      <c r="AG13" s="14" t="s">
        <v>33</v>
      </c>
    </row>
    <row r="14" spans="1:33" ht="16.5" customHeight="1">
      <c r="A14" s="8" t="s">
        <v>9</v>
      </c>
      <c r="B14" s="3">
        <f>'[10]Outubro'!$B$5</f>
        <v>27.20416666666667</v>
      </c>
      <c r="C14" s="3">
        <f>'[10]Outubro'!$B$6</f>
        <v>23.604166666666668</v>
      </c>
      <c r="D14" s="3">
        <f>'[10]Outubro'!$B$7</f>
        <v>24.333333333333332</v>
      </c>
      <c r="E14" s="3">
        <f>'[10]Outubro'!$B$8</f>
        <v>25.383333333333336</v>
      </c>
      <c r="F14" s="3">
        <f>'[10]Outubro'!$B$9</f>
        <v>18.779166666666665</v>
      </c>
      <c r="G14" s="3">
        <f>'[10]Outubro'!$B$10</f>
        <v>19.49166666666667</v>
      </c>
      <c r="H14" s="3">
        <f>'[10]Outubro'!$B$11</f>
        <v>22.166666666666668</v>
      </c>
      <c r="I14" s="3">
        <f>'[10]Outubro'!$B$12</f>
        <v>22.6875</v>
      </c>
      <c r="J14" s="3">
        <f>'[10]Outubro'!$B$13</f>
        <v>20.870833333333337</v>
      </c>
      <c r="K14" s="3">
        <f>'[10]Outubro'!$B$14</f>
        <v>22.366666666666664</v>
      </c>
      <c r="L14" s="3">
        <f>'[10]Outubro'!$B$15</f>
        <v>22.57083333333334</v>
      </c>
      <c r="M14" s="3">
        <f>'[10]Outubro'!$B$16</f>
        <v>24.545833333333334</v>
      </c>
      <c r="N14" s="3">
        <f>'[10]Outubro'!$B$17</f>
        <v>28.941666666666674</v>
      </c>
      <c r="O14" s="3">
        <f>'[10]Outubro'!$B$18</f>
        <v>30.345833333333335</v>
      </c>
      <c r="P14" s="3">
        <f>'[10]Outubro'!$B$19</f>
        <v>30.691666666666666</v>
      </c>
      <c r="Q14" s="3">
        <f>'[10]Outubro'!$B$20</f>
        <v>28.25</v>
      </c>
      <c r="R14" s="3">
        <f>'[10]Outubro'!$B$21</f>
        <v>26.22916666666667</v>
      </c>
      <c r="S14" s="3">
        <f>'[10]Outubro'!$B$22</f>
        <v>21.8875</v>
      </c>
      <c r="T14" s="3">
        <f>'[10]Outubro'!$B$23</f>
        <v>21.695833333333326</v>
      </c>
      <c r="U14" s="3">
        <f>'[10]Outubro'!$B$24</f>
        <v>23.6</v>
      </c>
      <c r="V14" s="3">
        <f>'[10]Outubro'!$B$25</f>
        <v>25.9125</v>
      </c>
      <c r="W14" s="3">
        <f>'[10]Outubro'!$B$26</f>
        <v>25.77083333333333</v>
      </c>
      <c r="X14" s="3">
        <f>'[10]Outubro'!$B$27</f>
        <v>27.908333333333328</v>
      </c>
      <c r="Y14" s="3">
        <f>'[10]Outubro'!$B$28</f>
        <v>29.30416666666667</v>
      </c>
      <c r="Z14" s="3">
        <f>'[10]Outubro'!$B$29</f>
        <v>31.154166666666665</v>
      </c>
      <c r="AA14" s="3">
        <f>'[10]Outubro'!$B$30</f>
        <v>29.8375</v>
      </c>
      <c r="AB14" s="3">
        <f>'[10]Outubro'!$B$31</f>
        <v>26.04166666666666</v>
      </c>
      <c r="AC14" s="3">
        <f>'[10]Outubro'!$B$32</f>
        <v>28.26666666666667</v>
      </c>
      <c r="AD14" s="3">
        <f>'[10]Outubro'!$B$33</f>
        <v>26.670833333333338</v>
      </c>
      <c r="AE14" s="3">
        <f>'[10]Outubro'!$B$34</f>
        <v>20.308333333333334</v>
      </c>
      <c r="AF14" s="3">
        <f>'[10]Outubro'!$B$35</f>
        <v>23.92916666666666</v>
      </c>
      <c r="AG14" s="14">
        <f t="shared" si="1"/>
        <v>25.18548387096774</v>
      </c>
    </row>
    <row r="15" spans="1:33" ht="16.5" customHeight="1">
      <c r="A15" s="8" t="s">
        <v>10</v>
      </c>
      <c r="B15" s="3">
        <f>'[11]Outubro'!$B$5</f>
        <v>33.2</v>
      </c>
      <c r="C15" s="3">
        <f>'[11]Outubro'!$B$6</f>
        <v>28.1</v>
      </c>
      <c r="D15" s="3">
        <f>'[11]Outubro'!$B$7</f>
        <v>28.8</v>
      </c>
      <c r="E15" s="3">
        <f>'[11]Outubro'!$B$8</f>
        <v>29.6</v>
      </c>
      <c r="F15" s="3">
        <f>'[11]Outubro'!$B$9</f>
        <v>21.3</v>
      </c>
      <c r="G15" s="3">
        <f>'[11]Outubro'!$B$10</f>
        <v>24.4</v>
      </c>
      <c r="H15" s="3">
        <f>'[11]Outubro'!$B$11</f>
        <v>28.4</v>
      </c>
      <c r="I15" s="3">
        <f>'[11]Outubro'!$B$12</f>
        <v>28</v>
      </c>
      <c r="J15" s="3">
        <f>'[11]Outubro'!$B$13</f>
        <v>26.7</v>
      </c>
      <c r="K15" s="3">
        <f>'[11]Outubro'!$B$14</f>
        <v>28.4</v>
      </c>
      <c r="L15" s="3">
        <f>'[11]Outubro'!$B$15</f>
        <v>27.7</v>
      </c>
      <c r="M15" s="3">
        <f>'[11]Outubro'!$B$16</f>
        <v>32.6</v>
      </c>
      <c r="N15" s="3">
        <f>'[11]Outubro'!$B$17</f>
        <v>35.7</v>
      </c>
      <c r="O15" s="3">
        <f>'[11]Outubro'!$B$18</f>
        <v>36</v>
      </c>
      <c r="P15" s="3">
        <f>'[11]Outubro'!$B$19</f>
        <v>37.2</v>
      </c>
      <c r="Q15" s="3">
        <f>'[11]Outubro'!$B$20</f>
        <v>25.808333333333337</v>
      </c>
      <c r="R15" s="3">
        <f>'[11]Outubro'!$B$21</f>
        <v>30.5</v>
      </c>
      <c r="S15" s="3">
        <f>'[11]Outubro'!$B$22</f>
        <v>22.4</v>
      </c>
      <c r="T15" s="3">
        <f>'[11]Outubro'!$B$23</f>
        <v>27.6</v>
      </c>
      <c r="U15" s="3">
        <f>'[11]Outubro'!$B$24</f>
        <v>29.9</v>
      </c>
      <c r="V15" s="3">
        <f>'[11]Outubro'!$B$25</f>
        <v>32.3</v>
      </c>
      <c r="W15" s="3">
        <f>'[11]Outubro'!$B$26</f>
        <v>32.7</v>
      </c>
      <c r="X15" s="3">
        <f>'[11]Outubro'!$B$27</f>
        <v>34.4</v>
      </c>
      <c r="Y15" s="3">
        <f>'[11]Outubro'!$B$28</f>
        <v>35.6</v>
      </c>
      <c r="Z15" s="3">
        <f>'[11]Outubro'!$B$29</f>
        <v>37.1</v>
      </c>
      <c r="AA15" s="3">
        <f>'[11]Outubro'!$B$30</f>
        <v>36</v>
      </c>
      <c r="AB15" s="3">
        <f>'[11]Outubro'!$B$31</f>
        <v>32.7</v>
      </c>
      <c r="AC15" s="3">
        <f>'[11]Outubro'!$B$32</f>
        <v>36.3</v>
      </c>
      <c r="AD15" s="3">
        <f>'[11]Outubro'!$B$33</f>
        <v>35.1</v>
      </c>
      <c r="AE15" s="3">
        <f>'[11]Outubro'!$B$34</f>
        <v>20.8</v>
      </c>
      <c r="AF15" s="3">
        <f>'[11]Outubro'!$B$35</f>
        <v>29.9</v>
      </c>
      <c r="AG15" s="14">
        <f t="shared" si="1"/>
        <v>30.490591397849464</v>
      </c>
    </row>
    <row r="16" spans="1:33" ht="16.5" customHeight="1">
      <c r="A16" s="8" t="s">
        <v>11</v>
      </c>
      <c r="B16" s="3">
        <f>'[12]Outubro'!$B$5</f>
        <v>25.73913043478261</v>
      </c>
      <c r="C16" s="3">
        <f>'[12]Outubro'!$B$6</f>
        <v>23.04583333333333</v>
      </c>
      <c r="D16" s="3">
        <f>'[12]Outubro'!$B$7</f>
        <v>23.00833333333334</v>
      </c>
      <c r="E16" s="3">
        <f>'[12]Outubro'!$B$8</f>
        <v>25.058333333333334</v>
      </c>
      <c r="F16" s="3">
        <f>'[12]Outubro'!$B$9</f>
        <v>18.55</v>
      </c>
      <c r="G16" s="3">
        <f>'[12]Outubro'!$B$10</f>
        <v>19.833333333333332</v>
      </c>
      <c r="H16" s="3">
        <f>'[12]Outubro'!$B$11</f>
        <v>21.868181818181817</v>
      </c>
      <c r="I16" s="3">
        <f>'[12]Outubro'!$B$12</f>
        <v>22.208333333333332</v>
      </c>
      <c r="J16" s="3">
        <f>'[12]Outubro'!$B$13</f>
        <v>21.370833333333337</v>
      </c>
      <c r="K16" s="3">
        <f>'[12]Outubro'!$B$14</f>
        <v>21.49166666666667</v>
      </c>
      <c r="L16" s="3">
        <f>'[12]Outubro'!$B$15</f>
        <v>21.383333333333336</v>
      </c>
      <c r="M16" s="3">
        <f>'[12]Outubro'!$B$16</f>
        <v>23.8</v>
      </c>
      <c r="N16" s="3">
        <f>'[12]Outubro'!$B$17</f>
        <v>26.516666666666666</v>
      </c>
      <c r="O16" s="3">
        <f>'[12]Outubro'!$B$18</f>
        <v>26.654166666666665</v>
      </c>
      <c r="P16" s="3">
        <f>'[12]Outubro'!$B$19</f>
        <v>27.866666666666664</v>
      </c>
      <c r="Q16" s="3">
        <f>'[12]Outubro'!$B$20</f>
        <v>23.854166666666668</v>
      </c>
      <c r="R16" s="3">
        <f>'[12]Outubro'!$B$21</f>
        <v>23.854166666666668</v>
      </c>
      <c r="S16" s="3">
        <f>'[12]Outubro'!$B$22</f>
        <v>22.683333333333337</v>
      </c>
      <c r="T16" s="3">
        <f>'[12]Outubro'!$B$23</f>
        <v>21.491666666666664</v>
      </c>
      <c r="U16" s="3">
        <f>'[12]Outubro'!$B$24</f>
        <v>23.986363636363635</v>
      </c>
      <c r="V16" s="3">
        <f>'[12]Outubro'!$B$25</f>
        <v>25.5375</v>
      </c>
      <c r="W16" s="3">
        <f>'[12]Outubro'!$B$26</f>
        <v>26.0625</v>
      </c>
      <c r="X16" s="3">
        <f>'[12]Outubro'!$B$27</f>
        <v>27.1375</v>
      </c>
      <c r="Y16" s="3">
        <f>'[12]Outubro'!$B$28</f>
        <v>28.7875</v>
      </c>
      <c r="Z16" s="3">
        <f>'[12]Outubro'!$B$29</f>
        <v>28.44583333333333</v>
      </c>
      <c r="AA16" s="3">
        <f>'[12]Outubro'!$B$30</f>
        <v>28.233333333333334</v>
      </c>
      <c r="AB16" s="3">
        <f>'[12]Outubro'!$B$31</f>
        <v>27.0375</v>
      </c>
      <c r="AC16" s="3">
        <f>'[12]Outubro'!$B$32</f>
        <v>28.670833333333334</v>
      </c>
      <c r="AD16" s="3">
        <f>'[12]Outubro'!$B$33</f>
        <v>27.16666666666667</v>
      </c>
      <c r="AE16" s="3">
        <f>'[12]Outubro'!$B$34</f>
        <v>21.1875</v>
      </c>
      <c r="AF16" s="3">
        <f>'[12]Outubro'!$B$35</f>
        <v>24.913636363636364</v>
      </c>
      <c r="AG16" s="14">
        <f t="shared" si="1"/>
        <v>24.433703621063373</v>
      </c>
    </row>
    <row r="17" spans="1:33" ht="16.5" customHeight="1">
      <c r="A17" s="8" t="s">
        <v>12</v>
      </c>
      <c r="B17" s="3">
        <f>'[13]Outubro'!$B$5</f>
        <v>28.23478260869565</v>
      </c>
      <c r="C17" s="3">
        <f>'[13]Outubro'!$B$6</f>
        <v>23.604166666666668</v>
      </c>
      <c r="D17" s="3">
        <f>'[13]Outubro'!$B$7</f>
        <v>24.97916666666666</v>
      </c>
      <c r="E17" s="3">
        <f>'[13]Outubro'!$B$8</f>
        <v>26.533333333333335</v>
      </c>
      <c r="F17" s="3">
        <f>'[13]Outubro'!$B$9</f>
        <v>19.6125</v>
      </c>
      <c r="G17" s="3">
        <f>'[13]Outubro'!$B$10</f>
        <v>21.456521739130437</v>
      </c>
      <c r="H17" s="3">
        <f>'[13]Outubro'!$B$11</f>
        <v>24.36666666666667</v>
      </c>
      <c r="I17" s="3">
        <f>'[13]Outubro'!$B$12</f>
        <v>24.545833333333334</v>
      </c>
      <c r="J17" s="3">
        <f>'[13]Outubro'!$B$13</f>
        <v>25.3375</v>
      </c>
      <c r="K17" s="3">
        <f>'[13]Outubro'!$B$14</f>
        <v>24.954166666666666</v>
      </c>
      <c r="L17" s="3">
        <f>'[13]Outubro'!$B$15</f>
        <v>21.829166666666662</v>
      </c>
      <c r="M17" s="3">
        <f>'[13]Outubro'!$B$16</f>
        <v>25.275</v>
      </c>
      <c r="N17" s="3">
        <f>'[13]Outubro'!$B$17</f>
        <v>28.275</v>
      </c>
      <c r="O17" s="3">
        <f>'[13]Outubro'!$B$18</f>
        <v>28.96666666666667</v>
      </c>
      <c r="P17" s="3">
        <f>'[13]Outubro'!$B$19</f>
        <v>29.7625</v>
      </c>
      <c r="Q17" s="3">
        <f>'[13]Outubro'!$B$20</f>
        <v>29.508333333333336</v>
      </c>
      <c r="R17" s="3">
        <f>'[13]Outubro'!$B$21</f>
        <v>27.220833333333335</v>
      </c>
      <c r="S17" s="3">
        <f>'[13]Outubro'!$B$22</f>
        <v>24</v>
      </c>
      <c r="T17" s="3">
        <f>'[13]Outubro'!$B$23</f>
        <v>22.85416666666666</v>
      </c>
      <c r="U17" s="3">
        <f>'[13]Outubro'!$B$24</f>
        <v>25.91666666666667</v>
      </c>
      <c r="V17" s="3">
        <f>'[13]Outubro'!$B$25</f>
        <v>26.841666666666665</v>
      </c>
      <c r="W17" s="3">
        <f>'[13]Outubro'!$B$26</f>
        <v>27.6625</v>
      </c>
      <c r="X17" s="3">
        <f>'[13]Outubro'!$B$27</f>
        <v>29.045833333333334</v>
      </c>
      <c r="Y17" s="3">
        <f>'[13]Outubro'!$B$28</f>
        <v>30.0375</v>
      </c>
      <c r="Z17" s="3">
        <f>'[13]Outubro'!$B$29</f>
        <v>29.808333333333334</v>
      </c>
      <c r="AA17" s="3">
        <f>'[13]Outubro'!$B$30</f>
        <v>30.04166666666666</v>
      </c>
      <c r="AB17" s="3">
        <f>'[13]Outubro'!$B$31</f>
        <v>30.10833333333333</v>
      </c>
      <c r="AC17" s="3">
        <f>'[13]Outubro'!$B$32</f>
        <v>30.620833333333334</v>
      </c>
      <c r="AD17" s="3">
        <f>'[13]Outubro'!$B$33</f>
        <v>30.875</v>
      </c>
      <c r="AE17" s="3">
        <f>'[13]Outubro'!$B$34</f>
        <v>24.391666666666666</v>
      </c>
      <c r="AF17" s="3">
        <f>'[13]Outubro'!$B$35</f>
        <v>26.15</v>
      </c>
      <c r="AG17" s="14">
        <f t="shared" si="1"/>
        <v>26.542461430575035</v>
      </c>
    </row>
    <row r="18" spans="1:33" ht="16.5" customHeight="1">
      <c r="A18" s="8" t="s">
        <v>13</v>
      </c>
      <c r="B18" s="3">
        <f>'[14]Outubro'!$B$5</f>
        <v>28.820833333333336</v>
      </c>
      <c r="C18" s="3">
        <f>'[14]Outubro'!$B$6</f>
        <v>25.57916666666667</v>
      </c>
      <c r="D18" s="3">
        <f>'[14]Outubro'!$B$7</f>
        <v>24.94583333333333</v>
      </c>
      <c r="E18" s="3">
        <f>'[14]Outubro'!$B$8</f>
        <v>28.08333333333334</v>
      </c>
      <c r="F18" s="3">
        <f>'[14]Outubro'!$B$9</f>
        <v>20.529166666666665</v>
      </c>
      <c r="G18" s="3">
        <f>'[14]Outubro'!$B$10</f>
        <v>20.745833333333334</v>
      </c>
      <c r="H18" s="3">
        <f>'[14]Outubro'!$B$11</f>
        <v>24.855</v>
      </c>
      <c r="I18" s="3">
        <f>'[14]Outubro'!$B$12</f>
        <v>24.754166666666666</v>
      </c>
      <c r="J18" s="3">
        <f>'[14]Outubro'!$B$13</f>
        <v>25.504166666666663</v>
      </c>
      <c r="K18" s="3">
        <f>'[14]Outubro'!$B$14</f>
        <v>27.325</v>
      </c>
      <c r="L18" s="3">
        <f>'[14]Outubro'!$B$15</f>
        <v>23.379166666666666</v>
      </c>
      <c r="M18" s="3">
        <f>'[14]Outubro'!$B$16</f>
        <v>25.80416666666667</v>
      </c>
      <c r="N18" s="3">
        <f>'[14]Outubro'!$B$17</f>
        <v>28.808333333333334</v>
      </c>
      <c r="O18" s="3">
        <f>'[14]Outubro'!$B$18</f>
        <v>29.483333333333334</v>
      </c>
      <c r="P18" s="3">
        <f>'[14]Outubro'!$B$19</f>
        <v>28.529166666666665</v>
      </c>
      <c r="Q18" s="3">
        <f>'[14]Outubro'!$B$20</f>
        <v>29.15</v>
      </c>
      <c r="R18" s="3">
        <f>'[14]Outubro'!$B$21</f>
        <v>26.90416666666667</v>
      </c>
      <c r="S18" s="3">
        <f>'[14]Outubro'!$B$22</f>
        <v>23.7125</v>
      </c>
      <c r="T18" s="3">
        <f>'[14]Outubro'!$B$23</f>
        <v>23.683333333333334</v>
      </c>
      <c r="U18" s="3">
        <f>'[14]Outubro'!$B$24</f>
        <v>26.54166666666667</v>
      </c>
      <c r="V18" s="3">
        <f>'[14]Outubro'!$B$25</f>
        <v>27.008333333333336</v>
      </c>
      <c r="W18" s="3">
        <f>'[14]Outubro'!$B$26</f>
        <v>27.7</v>
      </c>
      <c r="X18" s="3">
        <f>'[14]Outubro'!$B$27</f>
        <v>29.13333333333333</v>
      </c>
      <c r="Y18" s="3">
        <f>'[14]Outubro'!$B$28</f>
        <v>29.775</v>
      </c>
      <c r="Z18" s="3">
        <f>'[14]Outubro'!$B$29</f>
        <v>28.391666666666666</v>
      </c>
      <c r="AA18" s="3">
        <f>'[14]Outubro'!$B$30</f>
        <v>29.879166666666666</v>
      </c>
      <c r="AB18" s="3">
        <f>'[14]Outubro'!$B$31</f>
        <v>30.325</v>
      </c>
      <c r="AC18" s="3">
        <f>'[14]Outubro'!$B$32</f>
        <v>30.320833333333336</v>
      </c>
      <c r="AD18" s="3">
        <f>'[14]Outubro'!$B$33</f>
        <v>31.133333333333336</v>
      </c>
      <c r="AE18" s="3">
        <f>'[14]Outubro'!$B$34</f>
        <v>26.3625</v>
      </c>
      <c r="AF18" s="3">
        <f>'[14]Outubro'!$B$35</f>
        <v>25.88333333333334</v>
      </c>
      <c r="AG18" s="14">
        <f t="shared" si="1"/>
        <v>26.87260752688172</v>
      </c>
    </row>
    <row r="19" spans="1:33" ht="16.5" customHeight="1">
      <c r="A19" s="8" t="s">
        <v>14</v>
      </c>
      <c r="B19" s="3">
        <f>'[20]Outubro'!$B$5</f>
        <v>29.09130434782608</v>
      </c>
      <c r="C19" s="3">
        <f>'[20]Outubro'!$B$6</f>
        <v>24.1375</v>
      </c>
      <c r="D19" s="3">
        <f>'[20]Outubro'!$B$7</f>
        <v>24.875</v>
      </c>
      <c r="E19" s="3">
        <f>'[20]Outubro'!$B$8</f>
        <v>28.404166666666672</v>
      </c>
      <c r="F19" s="3">
        <f>'[20]Outubro'!$B$9</f>
        <v>23.11666666666667</v>
      </c>
      <c r="G19" s="3">
        <f>'[20]Outubro'!$B$10</f>
        <v>23.11666666666667</v>
      </c>
      <c r="H19" s="3">
        <f>'[20]Outubro'!$B$11</f>
        <v>20.220833333333335</v>
      </c>
      <c r="I19" s="3">
        <f>'[20]Outubro'!$B$12</f>
        <v>24.66666666666667</v>
      </c>
      <c r="J19" s="3">
        <f>'[20]Outubro'!$B$13</f>
        <v>23.25</v>
      </c>
      <c r="K19" s="3">
        <f>'[20]Outubro'!$B$14</f>
        <v>25.425</v>
      </c>
      <c r="L19" s="3">
        <f>'[20]Outubro'!$B$15</f>
        <v>22.2375</v>
      </c>
      <c r="M19" s="3">
        <f>'[20]Outubro'!$B$16</f>
        <v>24.983333333333338</v>
      </c>
      <c r="N19" s="3">
        <f>'[20]Outubro'!$B$17</f>
        <v>28.675</v>
      </c>
      <c r="O19" s="3">
        <f>'[20]Outubro'!$B$18</f>
        <v>29.525</v>
      </c>
      <c r="P19" s="3">
        <f>'[20]Outubro'!$B$19</f>
        <v>29.533333333333328</v>
      </c>
      <c r="Q19" s="3">
        <f>'[20]Outubro'!$B$20</f>
        <v>29.82083333333334</v>
      </c>
      <c r="R19" s="3">
        <f>'[20]Outubro'!$B$21</f>
        <v>29.8875</v>
      </c>
      <c r="S19" s="3">
        <f>'[20]Outubro'!$B$22</f>
        <v>26.45416666666667</v>
      </c>
      <c r="T19" s="3">
        <f>'[20]Outubro'!$B$23</f>
        <v>24.39166666666667</v>
      </c>
      <c r="U19" s="3">
        <f>'[20]Outubro'!$B$24</f>
        <v>25.5</v>
      </c>
      <c r="V19" s="3">
        <f>'[20]Outubro'!$B$25</f>
        <v>23.645833333333332</v>
      </c>
      <c r="W19" s="3">
        <f>'[20]Outubro'!$B$26</f>
        <v>24.1625</v>
      </c>
      <c r="X19" s="3">
        <f>'[20]Outubro'!$B$27</f>
        <v>27.23333333333333</v>
      </c>
      <c r="Y19" s="3">
        <f>'[20]Outubro'!$B$28</f>
        <v>28.96666666666667</v>
      </c>
      <c r="Z19" s="3">
        <f>'[20]Outubro'!$B$29</f>
        <v>29.466666666666665</v>
      </c>
      <c r="AA19" s="3">
        <f>'[20]Outubro'!$B$30</f>
        <v>28.770833333333332</v>
      </c>
      <c r="AB19" s="3">
        <f>'[20]Outubro'!$B$31</f>
        <v>27.80416666666667</v>
      </c>
      <c r="AC19" s="3">
        <f>'[20]Outubro'!$B$32</f>
        <v>29.241666666666664</v>
      </c>
      <c r="AD19" s="3">
        <f>'[20]Outubro'!$B$33</f>
        <v>30.42083333333333</v>
      </c>
      <c r="AE19" s="3">
        <f>'[20]Outubro'!$B$34</f>
        <v>24.91666666666666</v>
      </c>
      <c r="AF19" s="3">
        <f>'[20]Outubro'!$B$35</f>
        <v>25.7125</v>
      </c>
      <c r="AG19" s="14">
        <f t="shared" si="1"/>
        <v>26.37592917251052</v>
      </c>
    </row>
    <row r="20" spans="1:33" ht="16.5" customHeight="1">
      <c r="A20" s="8" t="s">
        <v>15</v>
      </c>
      <c r="B20" s="3">
        <f>'[15]Outubro'!$B$5</f>
        <v>23.882608695652173</v>
      </c>
      <c r="C20" s="3">
        <f>'[15]Outubro'!$B$6</f>
        <v>22.966666666666665</v>
      </c>
      <c r="D20" s="3">
        <f>'[15]Outubro'!$B$7</f>
        <v>22.254166666666666</v>
      </c>
      <c r="E20" s="3">
        <f>'[15]Outubro'!$B$8</f>
        <v>22.366666666666664</v>
      </c>
      <c r="F20" s="3">
        <f>'[15]Outubro'!$B$9</f>
        <v>16.633333333333333</v>
      </c>
      <c r="G20" s="3">
        <f>'[15]Outubro'!$B$10</f>
        <v>17.6625</v>
      </c>
      <c r="H20" s="3">
        <f>'[15]Outubro'!$B$11</f>
        <v>20.320833333333333</v>
      </c>
      <c r="I20" s="3">
        <f>'[15]Outubro'!$B$12</f>
        <v>21.029166666666665</v>
      </c>
      <c r="J20" s="3">
        <f>'[15]Outubro'!$B$13</f>
        <v>19.466666666666665</v>
      </c>
      <c r="K20" s="3">
        <f>'[15]Outubro'!$B$14</f>
        <v>20.570833333333333</v>
      </c>
      <c r="L20" s="3">
        <f>'[15]Outubro'!$B$15</f>
        <v>19.29583333333333</v>
      </c>
      <c r="M20" s="3">
        <f>'[15]Outubro'!$B$16</f>
        <v>22.94583333333333</v>
      </c>
      <c r="N20" s="3">
        <f>'[15]Outubro'!$B$17</f>
        <v>26.383333333333326</v>
      </c>
      <c r="O20" s="3">
        <f>'[15]Outubro'!$B$18</f>
        <v>26.9875</v>
      </c>
      <c r="P20" s="3">
        <f>'[15]Outubro'!$B$19</f>
        <v>27.275</v>
      </c>
      <c r="Q20" s="3">
        <f>'[15]Outubro'!$B$20</f>
        <v>25.5</v>
      </c>
      <c r="R20" s="3">
        <f>'[15]Outubro'!$B$21</f>
        <v>23.245833333333334</v>
      </c>
      <c r="S20" s="3">
        <f>'[15]Outubro'!$B$22</f>
        <v>18.108333333333338</v>
      </c>
      <c r="T20" s="3">
        <f>'[15]Outubro'!$B$23</f>
        <v>19.495833333333334</v>
      </c>
      <c r="U20" s="3">
        <f>'[15]Outubro'!$B$24</f>
        <v>21.633333333333336</v>
      </c>
      <c r="V20" s="3">
        <f>'[15]Outubro'!$B$25</f>
        <v>24.35833333333333</v>
      </c>
      <c r="W20" s="3">
        <f>'[15]Outubro'!$B$26</f>
        <v>24.745833333333334</v>
      </c>
      <c r="X20" s="3">
        <f>'[15]Outubro'!$B$27</f>
        <v>26.08333333333333</v>
      </c>
      <c r="Y20" s="3">
        <f>'[15]Outubro'!$B$28</f>
        <v>26.74166666666667</v>
      </c>
      <c r="Z20" s="3">
        <f>'[15]Outubro'!$B$29</f>
        <v>28.22083333333333</v>
      </c>
      <c r="AA20" s="3">
        <f>'[15]Outubro'!$B$30</f>
        <v>28.079166666666666</v>
      </c>
      <c r="AB20" s="3">
        <f>'[15]Outubro'!$B$31</f>
        <v>23.3625</v>
      </c>
      <c r="AC20" s="3">
        <f>'[15]Outubro'!$B$32</f>
        <v>26.84166666666668</v>
      </c>
      <c r="AD20" s="3">
        <f>'[15]Outubro'!$B$33</f>
        <v>24.7375</v>
      </c>
      <c r="AE20" s="3">
        <f>'[15]Outubro'!$B$34</f>
        <v>19.166666666666668</v>
      </c>
      <c r="AF20" s="3">
        <f>'[15]Outubro'!$B$35</f>
        <v>22.59166666666667</v>
      </c>
      <c r="AG20" s="14">
        <f t="shared" si="1"/>
        <v>22.99849812996727</v>
      </c>
    </row>
    <row r="21" spans="1:33" ht="16.5" customHeight="1">
      <c r="A21" s="8" t="s">
        <v>16</v>
      </c>
      <c r="B21" s="3">
        <f>'[16]Outubro'!$B$5</f>
        <v>25.35</v>
      </c>
      <c r="C21" s="3">
        <f>'[16]Outubro'!$B$6</f>
        <v>25.95</v>
      </c>
      <c r="D21" s="3">
        <f>'[16]Outubro'!$B$7</f>
        <v>25.116666666666664</v>
      </c>
      <c r="E21" s="3">
        <f>'[16]Outubro'!$B$8</f>
        <v>25.004166666666666</v>
      </c>
      <c r="F21" s="3">
        <f>'[16]Outubro'!$B$9</f>
        <v>19.2</v>
      </c>
      <c r="G21" s="3">
        <f>'[16]Outubro'!$B$10</f>
        <v>20.74166666666667</v>
      </c>
      <c r="H21" s="3">
        <f>'[16]Outubro'!$B$11</f>
        <v>22.470833333333335</v>
      </c>
      <c r="I21" s="3">
        <f>'[16]Outubro'!$B$12</f>
        <v>22.979166666666668</v>
      </c>
      <c r="J21" s="3">
        <f>'[16]Outubro'!$B$13</f>
        <v>25.3</v>
      </c>
      <c r="K21" s="3">
        <f>'[16]Outubro'!$B$14</f>
        <v>24.17083333333333</v>
      </c>
      <c r="L21" s="3">
        <f>'[16]Outubro'!$B$15</f>
        <v>24.84166666666667</v>
      </c>
      <c r="M21" s="3">
        <f>'[16]Outubro'!$B$16</f>
        <v>27.71666666666667</v>
      </c>
      <c r="N21" s="3">
        <f>'[16]Outubro'!$B$17</f>
        <v>30.820833333333336</v>
      </c>
      <c r="O21" s="3">
        <f>'[16]Outubro'!$B$18</f>
        <v>31.091666666666665</v>
      </c>
      <c r="P21" s="3">
        <f>'[16]Outubro'!$B$19</f>
        <v>31.40833333333333</v>
      </c>
      <c r="Q21" s="3">
        <f>'[16]Outubro'!$B$20</f>
        <v>26.1875</v>
      </c>
      <c r="R21" s="3">
        <f>'[16]Outubro'!$B$21</f>
        <v>23.983333333333334</v>
      </c>
      <c r="S21" s="3">
        <f>'[16]Outubro'!$B$22</f>
        <v>20.579166666666662</v>
      </c>
      <c r="T21" s="3">
        <f>'[16]Outubro'!$B$23</f>
        <v>22.4</v>
      </c>
      <c r="U21" s="3">
        <f>'[16]Outubro'!$B$24</f>
        <v>26.1125</v>
      </c>
      <c r="V21" s="3">
        <f>'[16]Outubro'!$B$25</f>
        <v>29.6375</v>
      </c>
      <c r="W21" s="3">
        <f>'[16]Outubro'!$B$26</f>
        <v>30.375</v>
      </c>
      <c r="X21" s="3">
        <f>'[16]Outubro'!$B$27</f>
        <v>30.2625</v>
      </c>
      <c r="Y21" s="3">
        <f>'[16]Outubro'!$B$28</f>
        <v>31.05416666666667</v>
      </c>
      <c r="Z21" s="3">
        <f>'[16]Outubro'!$B$29</f>
        <v>32.0125</v>
      </c>
      <c r="AA21" s="3">
        <f>'[16]Outubro'!$B$30</f>
        <v>32.42083333333333</v>
      </c>
      <c r="AB21" s="3">
        <f>'[16]Outubro'!$B$31</f>
        <v>29.570833333333336</v>
      </c>
      <c r="AC21" s="3">
        <f>'[16]Outubro'!$B$32</f>
        <v>31.6625</v>
      </c>
      <c r="AD21" s="3">
        <f>'[16]Outubro'!$B$33</f>
        <v>33.25</v>
      </c>
      <c r="AE21" s="3">
        <f>'[16]Outubro'!$B$34</f>
        <v>24.191666666666666</v>
      </c>
      <c r="AF21" s="3">
        <f>'[16]Outubro'!$B$35</f>
        <v>27.108333333333334</v>
      </c>
      <c r="AG21" s="14">
        <f t="shared" si="1"/>
        <v>26.870026881720438</v>
      </c>
    </row>
    <row r="22" spans="1:33" ht="16.5" customHeight="1">
      <c r="A22" s="8" t="s">
        <v>17</v>
      </c>
      <c r="B22" s="3">
        <f>'[17]Outubro'!$B$5</f>
        <v>26.321739130434775</v>
      </c>
      <c r="C22" s="3">
        <f>'[17]Outubro'!$B$5</f>
        <v>26.321739130434775</v>
      </c>
      <c r="D22" s="3">
        <f>'[17]Outubro'!$B$7</f>
        <v>24.095833333333328</v>
      </c>
      <c r="E22" s="3">
        <f>'[17]Outubro'!$B$8</f>
        <v>26.029166666666665</v>
      </c>
      <c r="F22" s="3">
        <f>'[17]Outubro'!$B$9</f>
        <v>18.6875</v>
      </c>
      <c r="G22" s="3">
        <f>'[17]Outubro'!$B$10</f>
        <v>20.74166666666667</v>
      </c>
      <c r="H22" s="3">
        <f>'[17]Outubro'!$B$11</f>
        <v>22.470833333333335</v>
      </c>
      <c r="I22" s="3">
        <f>'[17]Outubro'!$B$12</f>
        <v>21.008333333333336</v>
      </c>
      <c r="J22" s="3">
        <f>'[17]Outubro'!$B$13</f>
        <v>21.69583333333333</v>
      </c>
      <c r="K22" s="3">
        <f>'[17]Outubro'!$B$14</f>
        <v>22.591666666666665</v>
      </c>
      <c r="L22" s="3">
        <f>'[17]Outubro'!$B$15</f>
        <v>22.645833333333332</v>
      </c>
      <c r="M22" s="3">
        <f>'[17]Outubro'!$B$16</f>
        <v>25.2125</v>
      </c>
      <c r="N22" s="3">
        <f>'[17]Outubro'!$B$17</f>
        <v>27.90833333333333</v>
      </c>
      <c r="O22" s="3">
        <f>'[17]Outubro'!$B$18</f>
        <v>28.32916666666667</v>
      </c>
      <c r="P22" s="3">
        <f>'[17]Outubro'!$B$19</f>
        <v>28.883333333333336</v>
      </c>
      <c r="Q22" s="3">
        <f>'[17]Outubro'!$B$20</f>
        <v>27.3</v>
      </c>
      <c r="R22" s="3">
        <f>'[17]Outubro'!$B$21</f>
        <v>25.275</v>
      </c>
      <c r="S22" s="3">
        <f>'[17]Outubro'!$B$22</f>
        <v>22.16666666666667</v>
      </c>
      <c r="T22" s="3">
        <f>'[17]Outubro'!$B$23</f>
        <v>22.04583333333333</v>
      </c>
      <c r="U22" s="3">
        <f>'[17]Outubro'!$B$24</f>
        <v>24.025</v>
      </c>
      <c r="V22" s="3">
        <f>'[17]Outubro'!$B$25</f>
        <v>25.96666666666667</v>
      </c>
      <c r="W22" s="3">
        <f>'[17]Outubro'!$B$26</f>
        <v>26.57083333333334</v>
      </c>
      <c r="X22" s="3">
        <f>'[17]Outubro'!$B$27</f>
        <v>27.704166666666666</v>
      </c>
      <c r="Y22" s="3">
        <f>'[17]Outubro'!$B$28</f>
        <v>28.8875</v>
      </c>
      <c r="Z22" s="3">
        <f>'[17]Outubro'!$B$29</f>
        <v>29.420833333333334</v>
      </c>
      <c r="AA22" s="3">
        <f>'[17]Outubro'!$B$30</f>
        <v>28.74166666666666</v>
      </c>
      <c r="AB22" s="3">
        <f>'[17]Outubro'!$B$31</f>
        <v>26.058333333333334</v>
      </c>
      <c r="AC22" s="3">
        <f>'[17]Outubro'!$B$32</f>
        <v>28.308333333333334</v>
      </c>
      <c r="AD22" s="3">
        <f>'[17]Outubro'!$B$33</f>
        <v>27.2875</v>
      </c>
      <c r="AE22" s="3">
        <f>'[17]Outubro'!$B$34</f>
        <v>21.258333333333333</v>
      </c>
      <c r="AF22" s="3">
        <f>'[17]Outubro'!$B$35</f>
        <v>25.095833333333328</v>
      </c>
      <c r="AG22" s="14">
        <f t="shared" si="1"/>
        <v>25.130838008415143</v>
      </c>
    </row>
    <row r="23" spans="1:33" ht="16.5" customHeight="1">
      <c r="A23" s="8" t="s">
        <v>18</v>
      </c>
      <c r="B23" s="3">
        <f>'[18]Outubro'!$B$5</f>
        <v>28.233333333333338</v>
      </c>
      <c r="C23" s="3">
        <f>'[18]Outubro'!$B$6</f>
        <v>22.384615384615383</v>
      </c>
      <c r="D23" s="3">
        <f>'[18]Outubro'!$B$7</f>
        <v>25.8</v>
      </c>
      <c r="E23" s="3">
        <f>'[18]Outubro'!$B$8</f>
        <v>25.43913043478261</v>
      </c>
      <c r="F23" s="3">
        <f>'[18]Outubro'!$B$9</f>
        <v>19.42</v>
      </c>
      <c r="G23" s="3">
        <f>'[18]Outubro'!$B$10</f>
        <v>20.74166666666667</v>
      </c>
      <c r="H23" s="3">
        <f>'[18]Outubro'!$B$11</f>
        <v>22.470833333333335</v>
      </c>
      <c r="I23" s="3">
        <f>'[18]Outubro'!$B$12</f>
        <v>22.72608695652174</v>
      </c>
      <c r="J23" s="3">
        <f>'[18]Outubro'!$B$13</f>
        <v>22.4625</v>
      </c>
      <c r="K23" s="3">
        <f>'[18]Outubro'!$B$14</f>
        <v>22.743478260869573</v>
      </c>
      <c r="L23" s="3">
        <f>'[18]Outubro'!$B$15</f>
        <v>20.233333333333334</v>
      </c>
      <c r="M23" s="3">
        <f>'[18]Outubro'!$B$16</f>
        <v>24.555</v>
      </c>
      <c r="N23" s="3">
        <f>'[18]Outubro'!$B$17</f>
        <v>25.330434782608698</v>
      </c>
      <c r="O23" s="3">
        <f>'[18]Outubro'!$B$18</f>
        <v>27.73913043478261</v>
      </c>
      <c r="P23" s="3">
        <f>'[18]Outubro'!$B$19</f>
        <v>28.234782608695646</v>
      </c>
      <c r="Q23" s="3">
        <f>'[18]Outubro'!$B$20</f>
        <v>29.42325141776937</v>
      </c>
      <c r="R23" s="3">
        <f>'[18]Outubro'!$B$21</f>
        <v>27.604761904761908</v>
      </c>
      <c r="S23" s="3">
        <f>'[18]Outubro'!$B$22</f>
        <v>22.3</v>
      </c>
      <c r="T23" s="3">
        <f>'[18]Outubro'!$B$23</f>
        <v>23.28235294117647</v>
      </c>
      <c r="U23" s="3">
        <f>'[18]Outubro'!$B$24</f>
        <v>22.609523809523807</v>
      </c>
      <c r="V23" s="3">
        <f>'[18]Outubro'!$B$25</f>
        <v>23.32</v>
      </c>
      <c r="W23" s="3">
        <f>'[18]Outubro'!$B$26</f>
        <v>24.53478260869565</v>
      </c>
      <c r="X23" s="3">
        <f>'[18]Outubro'!$B$27</f>
        <v>24.10833333333333</v>
      </c>
      <c r="Y23" s="3">
        <f>'[18]Outubro'!$B$28</f>
        <v>27.069565217391304</v>
      </c>
      <c r="Z23" s="3">
        <f>'[18]Outubro'!$B$29</f>
        <v>27.540909090909096</v>
      </c>
      <c r="AA23" s="3">
        <f>'[18]Outubro'!$B$30</f>
        <v>27.380952380952387</v>
      </c>
      <c r="AB23" s="3">
        <f>'[18]Outubro'!$B$31</f>
        <v>27.794736842105266</v>
      </c>
      <c r="AC23" s="3">
        <f>'[18]Outubro'!$B$32</f>
        <v>27.385</v>
      </c>
      <c r="AD23" s="3">
        <f>'[18]Outubro'!$B$33</f>
        <v>28.155</v>
      </c>
      <c r="AE23" s="3">
        <f>'[18]Outubro'!$B$34</f>
        <v>23.66</v>
      </c>
      <c r="AF23" s="3">
        <f>'[18]Outubro'!$B$35</f>
        <v>23.725</v>
      </c>
      <c r="AG23" s="14">
        <f t="shared" si="1"/>
        <v>24.787370808908438</v>
      </c>
    </row>
    <row r="24" spans="1:33" ht="16.5" customHeight="1">
      <c r="A24" s="8" t="s">
        <v>19</v>
      </c>
      <c r="B24" s="3">
        <f>'[21]Outubro'!$B$5</f>
        <v>22.504166666666674</v>
      </c>
      <c r="C24" s="3">
        <f>'[21]Outubro'!$B$6</f>
        <v>22.1875</v>
      </c>
      <c r="D24" s="3">
        <f>'[21]Outubro'!$B$7</f>
        <v>21.9375</v>
      </c>
      <c r="E24" s="3">
        <f>'[21]Outubro'!$B$8</f>
        <v>21.545833333333334</v>
      </c>
      <c r="F24" s="3">
        <f>'[21]Outubro'!$B$9</f>
        <v>18.1875</v>
      </c>
      <c r="G24" s="3">
        <f>'[21]Outubro'!$B$10</f>
        <v>18.270833333333332</v>
      </c>
      <c r="H24" s="3">
        <f>'[21]Outubro'!$B$11</f>
        <v>20.670833333333338</v>
      </c>
      <c r="I24" s="3">
        <f>'[21]Outubro'!$B$12</f>
        <v>20.916666666666668</v>
      </c>
      <c r="J24" s="3">
        <f>'[21]Outubro'!$B$13</f>
        <v>20.4875</v>
      </c>
      <c r="K24" s="3">
        <f>'[21]Outubro'!$B$14</f>
        <v>21.895833333333332</v>
      </c>
      <c r="L24" s="3">
        <f>'[21]Outubro'!$B$15</f>
        <v>21.5875</v>
      </c>
      <c r="M24" s="3">
        <f>'[21]Outubro'!$B$16</f>
        <v>24.32916666666667</v>
      </c>
      <c r="N24" s="3">
        <f>'[21]Outubro'!$B$17</f>
        <v>27.370833333333334</v>
      </c>
      <c r="O24" s="3">
        <f>'[21]Outubro'!$B$18</f>
        <v>27.54583333333333</v>
      </c>
      <c r="P24" s="3">
        <f>'[21]Outubro'!$B$19</f>
        <v>26.47083333333333</v>
      </c>
      <c r="Q24" s="3">
        <f>'[21]Outubro'!$B$20</f>
        <v>22.608333333333338</v>
      </c>
      <c r="R24" s="3">
        <f>'[21]Outubro'!$B$21</f>
        <v>22.3125</v>
      </c>
      <c r="S24" s="3">
        <f>'[21]Outubro'!$B$22</f>
        <v>19.0875</v>
      </c>
      <c r="T24" s="3">
        <f>'[21]Outubro'!$B$23</f>
        <v>20.804166666666667</v>
      </c>
      <c r="U24" s="3">
        <f>'[21]Outubro'!$B$24</f>
        <v>23.325</v>
      </c>
      <c r="V24" s="3">
        <f>'[21]Outubro'!$B$25</f>
        <v>25.966666666666658</v>
      </c>
      <c r="W24" s="3">
        <f>'[21]Outubro'!$B$26</f>
        <v>23.783333333333335</v>
      </c>
      <c r="X24" s="3">
        <f>'[21]Outubro'!$B$27</f>
        <v>24.425</v>
      </c>
      <c r="Y24" s="3">
        <f>'[21]Outubro'!$B$28</f>
        <v>26.35</v>
      </c>
      <c r="Z24" s="3">
        <f>'[21]Outubro'!$B$29</f>
        <v>29.35</v>
      </c>
      <c r="AA24" s="3">
        <f>'[21]Outubro'!$B$30</f>
        <v>26.629166666666666</v>
      </c>
      <c r="AB24" s="3">
        <f>'[21]Outubro'!$B$31</f>
        <v>24.054166666666664</v>
      </c>
      <c r="AC24" s="3">
        <f>'[21]Outubro'!$B$32</f>
        <v>26.058333333333334</v>
      </c>
      <c r="AD24" s="3">
        <f>'[21]Outubro'!$B$33</f>
        <v>24.166666666666668</v>
      </c>
      <c r="AE24" s="3">
        <f>'[21]Outubro'!$B$34</f>
        <v>20.65</v>
      </c>
      <c r="AF24" s="3">
        <f>'[21]Outubro'!$B$35</f>
        <v>23.325</v>
      </c>
      <c r="AG24" s="14">
        <f t="shared" si="1"/>
        <v>23.187231182795703</v>
      </c>
    </row>
    <row r="25" spans="1:33" ht="16.5" customHeight="1">
      <c r="A25" s="8" t="s">
        <v>32</v>
      </c>
      <c r="B25" s="3">
        <f>'[22]Outubro'!$B$5</f>
        <v>26.721739130434784</v>
      </c>
      <c r="C25" s="3">
        <f>'[22]Outubro'!$B$6</f>
        <v>22.920833333333334</v>
      </c>
      <c r="D25" s="3">
        <f>'[22]Outubro'!$B$7</f>
        <v>23.245833333333334</v>
      </c>
      <c r="E25" s="3">
        <f>'[22]Outubro'!$B$8</f>
        <v>25.441666666666663</v>
      </c>
      <c r="F25" s="3">
        <f>'[22]Outubro'!$B$9</f>
        <v>18.2125</v>
      </c>
      <c r="G25" s="3">
        <f>'[22]Outubro'!$B$10</f>
        <v>18.80416666666667</v>
      </c>
      <c r="H25" s="3">
        <f>'[22]Outubro'!$B$11</f>
        <v>21.40833333333333</v>
      </c>
      <c r="I25" s="3">
        <f>'[22]Outubro'!$B$12</f>
        <v>21.725</v>
      </c>
      <c r="J25" s="3">
        <f>'[22]Outubro'!$B$13</f>
        <v>21.716666666666665</v>
      </c>
      <c r="K25" s="3">
        <f>'[22]Outubro'!$B$14</f>
        <v>22.266666666666666</v>
      </c>
      <c r="L25" s="3">
        <f>'[22]Outubro'!$B$15</f>
        <v>21.545833333333334</v>
      </c>
      <c r="M25" s="3">
        <f>'[22]Outubro'!$B$16</f>
        <v>25.22916666666666</v>
      </c>
      <c r="N25" s="3">
        <f>'[22]Outubro'!$B$17</f>
        <v>28.2375</v>
      </c>
      <c r="O25" s="3">
        <f>'[22]Outubro'!$B$18</f>
        <v>29.11666666666667</v>
      </c>
      <c r="P25" s="3">
        <f>'[22]Outubro'!$B$19</f>
        <v>29.804166666666664</v>
      </c>
      <c r="Q25" s="3">
        <f>'[22]Outubro'!$B$20</f>
        <v>27.691666666666674</v>
      </c>
      <c r="R25" s="3">
        <f>'[22]Outubro'!$B$21</f>
        <v>24.854166666666668</v>
      </c>
      <c r="S25" s="3">
        <f>'[22]Outubro'!$B$22</f>
        <v>22.820833333333336</v>
      </c>
      <c r="T25" s="3">
        <f>'[22]Outubro'!$B$23</f>
        <v>21.2375</v>
      </c>
      <c r="U25" s="3">
        <f>'[22]Outubro'!$B$24</f>
        <v>23.370833333333334</v>
      </c>
      <c r="V25" s="3">
        <f>'[22]Outubro'!$B$25</f>
        <v>25.245833333333334</v>
      </c>
      <c r="W25" s="3">
        <f>'[22]Outubro'!$B$26</f>
        <v>25.95</v>
      </c>
      <c r="X25" s="3">
        <f>'[22]Outubro'!$B$27</f>
        <v>27.933333333333326</v>
      </c>
      <c r="Y25" s="3">
        <f>'[22]Outubro'!$B$28</f>
        <v>30.045833333333334</v>
      </c>
      <c r="Z25" s="3">
        <f>'[22]Outubro'!$B$29</f>
        <v>29.058333333333334</v>
      </c>
      <c r="AA25" s="3">
        <f>'[22]Outubro'!$B$30</f>
        <v>28.90833333333333</v>
      </c>
      <c r="AB25" s="3">
        <f>'[22]Outubro'!$B$31</f>
        <v>28.008333333333336</v>
      </c>
      <c r="AC25" s="3">
        <f>'[22]Outubro'!$B$32</f>
        <v>29.320833333333336</v>
      </c>
      <c r="AD25" s="3">
        <f>'[22]Outubro'!$B$33</f>
        <v>28.441666666666663</v>
      </c>
      <c r="AE25" s="3">
        <f>'[22]Outubro'!$B$34</f>
        <v>22.341666666666665</v>
      </c>
      <c r="AF25" s="3">
        <f>'[22]Outubro'!$B$35</f>
        <v>24.375</v>
      </c>
      <c r="AG25" s="14">
        <f t="shared" si="1"/>
        <v>25.032287283777467</v>
      </c>
    </row>
    <row r="26" spans="1:33" ht="16.5" customHeight="1">
      <c r="A26" s="8" t="s">
        <v>20</v>
      </c>
      <c r="B26" s="3">
        <f>'[19]Outubro'!$B$5</f>
        <v>28.086956521739125</v>
      </c>
      <c r="C26" s="3">
        <f>'[19]Outubro'!$B$6</f>
        <v>24.5125</v>
      </c>
      <c r="D26" s="3">
        <f>'[19]Outubro'!$B$7</f>
        <v>25.2</v>
      </c>
      <c r="E26" s="3">
        <f>'[19]Outubro'!$B$8</f>
        <v>28.333333333333332</v>
      </c>
      <c r="F26" s="3">
        <f>'[19]Outubro'!$B$9</f>
        <v>22.675</v>
      </c>
      <c r="G26" s="3">
        <f>'[19]Outubro'!$B$10</f>
        <v>20.191666666666666</v>
      </c>
      <c r="H26" s="3">
        <f>'[19]Outubro'!$B$11</f>
        <v>22.745833333333337</v>
      </c>
      <c r="I26" s="3">
        <f>'[19]Outubro'!$B$12</f>
        <v>24</v>
      </c>
      <c r="J26" s="3">
        <f>'[19]Outubro'!$B$13</f>
        <v>22.6375</v>
      </c>
      <c r="K26" s="3">
        <f>'[19]Outubro'!$B$14</f>
        <v>25.75</v>
      </c>
      <c r="L26" s="3">
        <f>'[19]Outubro'!$B$15</f>
        <v>22.054166666666664</v>
      </c>
      <c r="M26" s="3">
        <f>'[19]Outubro'!$B$16</f>
        <v>25.64583333333334</v>
      </c>
      <c r="N26" s="3">
        <f>'[19]Outubro'!$B$17</f>
        <v>28.754166666666666</v>
      </c>
      <c r="O26" s="3">
        <f>'[19]Outubro'!$B$18</f>
        <v>29.86666666666667</v>
      </c>
      <c r="P26" s="3">
        <f>'[19]Outubro'!$B$19</f>
        <v>30.641666666666666</v>
      </c>
      <c r="Q26" s="3">
        <f>'[19]Outubro'!$B$20</f>
        <v>30.75833333333333</v>
      </c>
      <c r="R26" s="3">
        <f>'[19]Outubro'!$B$21</f>
        <v>29.904166666666672</v>
      </c>
      <c r="S26" s="3">
        <f>'[19]Outubro'!$B$22</f>
        <v>25.65833333333333</v>
      </c>
      <c r="T26" s="3">
        <f>'[19]Outubro'!$B$23</f>
        <v>23.833333333333332</v>
      </c>
      <c r="U26" s="3">
        <f>'[19]Outubro'!$B$24</f>
        <v>24.966666666666672</v>
      </c>
      <c r="V26" s="3">
        <f>'[19]Outubro'!$B$25</f>
        <v>24.779166666666665</v>
      </c>
      <c r="W26" s="3">
        <f>'[19]Outubro'!$B$26</f>
        <v>25.14583333333333</v>
      </c>
      <c r="X26" s="3">
        <f>'[19]Outubro'!$B$27</f>
        <v>27.716666666666665</v>
      </c>
      <c r="Y26" s="3">
        <f>'[19]Outubro'!$B$28</f>
        <v>30.095833333333335</v>
      </c>
      <c r="Z26" s="3">
        <f>'[19]Outubro'!$B$29</f>
        <v>31.2375</v>
      </c>
      <c r="AA26" s="3">
        <f>'[19]Outubro'!$B$30</f>
        <v>29.225</v>
      </c>
      <c r="AB26" s="3">
        <f>'[19]Outubro'!$B$31</f>
        <v>30.3625</v>
      </c>
      <c r="AC26" s="3">
        <f>'[19]Outubro'!$B$32</f>
        <v>31.075</v>
      </c>
      <c r="AD26" s="3">
        <f>'[19]Outubro'!$B$33</f>
        <v>28.75833333333333</v>
      </c>
      <c r="AE26" s="3">
        <f>'[19]Outubro'!$B$34</f>
        <v>23.95</v>
      </c>
      <c r="AF26" s="3">
        <f>'[19]Outubro'!$B$35</f>
        <v>26.204166666666666</v>
      </c>
      <c r="AG26" s="14">
        <f t="shared" si="1"/>
        <v>26.605358812529218</v>
      </c>
    </row>
    <row r="27" spans="1:34" s="5" customFormat="1" ht="16.5" customHeight="1">
      <c r="A27" s="11" t="s">
        <v>41</v>
      </c>
      <c r="B27" s="19">
        <f aca="true" t="shared" si="2" ref="B27:O27">AVERAGE(B5:B26)</f>
        <v>27.35058661145618</v>
      </c>
      <c r="C27" s="19">
        <f t="shared" si="2"/>
        <v>23.94500100865318</v>
      </c>
      <c r="D27" s="19">
        <f t="shared" si="2"/>
        <v>24.42071468903767</v>
      </c>
      <c r="E27" s="19">
        <f t="shared" si="2"/>
        <v>26.189363354037273</v>
      </c>
      <c r="F27" s="19">
        <f t="shared" si="2"/>
        <v>19.886580231126267</v>
      </c>
      <c r="G27" s="19">
        <f t="shared" si="2"/>
        <v>20.385442490566717</v>
      </c>
      <c r="H27" s="19">
        <f t="shared" si="2"/>
        <v>22.71911581882171</v>
      </c>
      <c r="I27" s="19">
        <f t="shared" si="2"/>
        <v>23.60255124447671</v>
      </c>
      <c r="J27" s="19">
        <f t="shared" si="2"/>
        <v>23.0766723356009</v>
      </c>
      <c r="K27" s="19">
        <f t="shared" si="2"/>
        <v>24.025097937725814</v>
      </c>
      <c r="L27" s="19">
        <f>AVERAGE(L5:L26)</f>
        <v>22.061507936507937</v>
      </c>
      <c r="M27" s="19">
        <f t="shared" si="2"/>
        <v>25.839722623867363</v>
      </c>
      <c r="N27" s="19">
        <f t="shared" si="2"/>
        <v>28.34748102139406</v>
      </c>
      <c r="O27" s="19">
        <f t="shared" si="2"/>
        <v>29.28142684610076</v>
      </c>
      <c r="P27" s="19">
        <f aca="true" t="shared" si="3" ref="P27:U27">AVERAGE(P5:P26)</f>
        <v>29.625664251207724</v>
      </c>
      <c r="Q27" s="19">
        <f t="shared" si="3"/>
        <v>27.947734194496952</v>
      </c>
      <c r="R27" s="19">
        <f t="shared" si="3"/>
        <v>26.528798185941046</v>
      </c>
      <c r="S27" s="19">
        <f t="shared" si="3"/>
        <v>22.61422902494331</v>
      </c>
      <c r="T27" s="19">
        <f t="shared" si="3"/>
        <v>22.816990642410808</v>
      </c>
      <c r="U27" s="19">
        <f t="shared" si="3"/>
        <v>24.875570962037127</v>
      </c>
      <c r="V27" s="19">
        <f aca="true" t="shared" si="4" ref="V27:AF27">AVERAGE(V5:V26)</f>
        <v>25.744829931972784</v>
      </c>
      <c r="W27" s="19">
        <f t="shared" si="4"/>
        <v>26.288964443079355</v>
      </c>
      <c r="X27" s="19">
        <f t="shared" si="4"/>
        <v>27.83829365079365</v>
      </c>
      <c r="Y27" s="19">
        <f t="shared" si="4"/>
        <v>29.222855888073283</v>
      </c>
      <c r="Z27" s="19">
        <f t="shared" si="4"/>
        <v>29.71748093176664</v>
      </c>
      <c r="AA27" s="19">
        <f t="shared" si="4"/>
        <v>29.298430444641628</v>
      </c>
      <c r="AB27" s="19">
        <f t="shared" si="4"/>
        <v>28.023902237477756</v>
      </c>
      <c r="AC27" s="19">
        <f t="shared" si="4"/>
        <v>29.3209022556391</v>
      </c>
      <c r="AD27" s="19">
        <f t="shared" si="4"/>
        <v>28.9342328042328</v>
      </c>
      <c r="AE27" s="19">
        <f t="shared" si="4"/>
        <v>23.022708855472015</v>
      </c>
      <c r="AF27" s="19">
        <f t="shared" si="4"/>
        <v>25.096522699989084</v>
      </c>
      <c r="AG27" s="15">
        <f>AVERAGE(AG5:AG26)</f>
        <v>25.743528243662826</v>
      </c>
      <c r="AH27" s="10"/>
    </row>
    <row r="28" ht="12.75">
      <c r="A28" s="48" t="s">
        <v>52</v>
      </c>
    </row>
    <row r="29" ht="12.75">
      <c r="A29" s="47" t="s">
        <v>53</v>
      </c>
    </row>
  </sheetData>
  <sheetProtection password="C6EC" sheet="1" objects="1" scenarios="1"/>
  <mergeCells count="34">
    <mergeCell ref="F3:F4"/>
    <mergeCell ref="G3:G4"/>
    <mergeCell ref="H3:H4"/>
    <mergeCell ref="I3:I4"/>
    <mergeCell ref="M3:M4"/>
    <mergeCell ref="O3:O4"/>
    <mergeCell ref="N3:N4"/>
    <mergeCell ref="P3:P4"/>
    <mergeCell ref="B2:AG2"/>
    <mergeCell ref="A1:AG1"/>
    <mergeCell ref="B3:B4"/>
    <mergeCell ref="C3:C4"/>
    <mergeCell ref="D3:D4"/>
    <mergeCell ref="E3:E4"/>
    <mergeCell ref="A2:A4"/>
    <mergeCell ref="AC3:AC4"/>
    <mergeCell ref="AD3:AD4"/>
    <mergeCell ref="AE3:AE4"/>
    <mergeCell ref="U3:U4"/>
    <mergeCell ref="J3:J4"/>
    <mergeCell ref="K3:K4"/>
    <mergeCell ref="L3:L4"/>
    <mergeCell ref="S3:S4"/>
    <mergeCell ref="T3:T4"/>
    <mergeCell ref="V3:V4"/>
    <mergeCell ref="W3:W4"/>
    <mergeCell ref="X3:X4"/>
    <mergeCell ref="Q3:Q4"/>
    <mergeCell ref="R3:R4"/>
    <mergeCell ref="AF3:AF4"/>
    <mergeCell ref="Y3:Y4"/>
    <mergeCell ref="Z3:Z4"/>
    <mergeCell ref="AA3:AA4"/>
    <mergeCell ref="AB3:AB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9.7109375" style="16" bestFit="1" customWidth="1"/>
    <col min="34" max="34" width="9.140625" style="1" customWidth="1"/>
  </cols>
  <sheetData>
    <row r="1" spans="1:33" ht="19.5" customHeight="1" thickBot="1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19.5" customHeight="1">
      <c r="A2" s="53" t="s">
        <v>21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9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4" t="s">
        <v>51</v>
      </c>
      <c r="AH3" s="10"/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5" t="s">
        <v>46</v>
      </c>
      <c r="AH4" s="10"/>
    </row>
    <row r="5" spans="1:33" ht="16.5" customHeight="1" thickTop="1">
      <c r="A5" s="7" t="s">
        <v>0</v>
      </c>
      <c r="B5" s="3">
        <f>'[1]Outubro'!$K$5</f>
        <v>0</v>
      </c>
      <c r="C5" s="3">
        <f>'[1]Outubro'!$K$6</f>
        <v>1.6</v>
      </c>
      <c r="D5" s="3">
        <f>'[1]Outubro'!$K$7</f>
        <v>0</v>
      </c>
      <c r="E5" s="3">
        <f>'[1]Outubro'!$K$8</f>
        <v>2.6</v>
      </c>
      <c r="F5" s="3">
        <f>'[1]Outubro'!$K$9</f>
        <v>13.8</v>
      </c>
      <c r="G5" s="3">
        <f>'[1]Outubro'!$K$10</f>
        <v>0</v>
      </c>
      <c r="H5" s="3">
        <f>'[1]Outubro'!$K$11</f>
        <v>0</v>
      </c>
      <c r="I5" s="3">
        <f>'[1]Outubro'!$K$12</f>
        <v>0</v>
      </c>
      <c r="J5" s="3">
        <f>'[1]Outubro'!$K$13</f>
        <v>0</v>
      </c>
      <c r="K5" s="3">
        <f>'[1]Outubro'!$K$14</f>
        <v>0</v>
      </c>
      <c r="L5" s="3">
        <f>'[1]Outubro'!$K$15</f>
        <v>2.8</v>
      </c>
      <c r="M5" s="3">
        <f>'[1]Outubro'!$K$16</f>
        <v>0</v>
      </c>
      <c r="N5" s="3">
        <f>'[1]Outubro'!$K$17</f>
        <v>0</v>
      </c>
      <c r="O5" s="3">
        <f>'[1]Outubro'!$K$18</f>
        <v>0</v>
      </c>
      <c r="P5" s="3">
        <f>'[1]Outubro'!$K$19</f>
        <v>0</v>
      </c>
      <c r="Q5" s="3">
        <f>'[1]Outubro'!$K$20</f>
        <v>1.2</v>
      </c>
      <c r="R5" s="3">
        <f>'[1]Outubro'!$K$21</f>
        <v>0</v>
      </c>
      <c r="S5" s="3">
        <f>'[1]Outubro'!$K$22</f>
        <v>0.2</v>
      </c>
      <c r="T5" s="3">
        <f>'[1]Outubro'!$K$23</f>
        <v>0</v>
      </c>
      <c r="U5" s="3">
        <f>'[1]Outubro'!$K$24</f>
        <v>0</v>
      </c>
      <c r="V5" s="3">
        <f>'[1]Outubro'!$K$25</f>
        <v>0</v>
      </c>
      <c r="W5" s="3">
        <f>'[1]Outubro'!$K$26</f>
        <v>2.6</v>
      </c>
      <c r="X5" s="3">
        <f>'[1]Outubro'!$K$27</f>
        <v>8.6</v>
      </c>
      <c r="Y5" s="3">
        <f>'[1]Outubro'!$K$28</f>
        <v>1.2</v>
      </c>
      <c r="Z5" s="3">
        <f>'[1]Outubro'!$K$29</f>
        <v>1.2</v>
      </c>
      <c r="AA5" s="3">
        <f>'[1]Outubro'!$K$30</f>
        <v>17.6</v>
      </c>
      <c r="AB5" s="3">
        <f>'[1]Outubro'!$K$31</f>
        <v>9.4</v>
      </c>
      <c r="AC5" s="3">
        <f>'[1]Outubro'!$K$32</f>
        <v>9.6</v>
      </c>
      <c r="AD5" s="3">
        <f>'[1]Outubro'!$K$33</f>
        <v>3.8</v>
      </c>
      <c r="AE5" s="3">
        <f>'[1]Outubro'!$K$34</f>
        <v>37.2</v>
      </c>
      <c r="AF5" s="3">
        <f>'[1]Outubro'!$K$35</f>
        <v>0.2</v>
      </c>
      <c r="AG5" s="14">
        <f aca="true" t="shared" si="1" ref="AG5:AG26">SUM(B5:AF5)</f>
        <v>113.60000000000001</v>
      </c>
    </row>
    <row r="6" spans="1:33" ht="16.5" customHeight="1">
      <c r="A6" s="8" t="s">
        <v>1</v>
      </c>
      <c r="B6" s="3">
        <f>'[2]Outubro'!$K$5</f>
        <v>0</v>
      </c>
      <c r="C6" s="3">
        <f>'[2]Outubro'!$K$6</f>
        <v>41.06</v>
      </c>
      <c r="D6" s="3">
        <f>'[2]Outubro'!$K$7</f>
        <v>0</v>
      </c>
      <c r="E6" s="3">
        <f>'[2]Outubro'!$K$8</f>
        <v>0</v>
      </c>
      <c r="F6" s="3">
        <f>'[2]Outubro'!$K$9</f>
        <v>17.2</v>
      </c>
      <c r="G6" s="3">
        <f>'[2]Outubro'!$K$10</f>
        <v>0</v>
      </c>
      <c r="H6" s="3">
        <f>'[2]Outubro'!$K$11</f>
        <v>0</v>
      </c>
      <c r="I6" s="3">
        <f>'[2]Outubro'!$K$12</f>
        <v>0</v>
      </c>
      <c r="J6" s="3">
        <f>'[2]Outubro'!$K$13</f>
        <v>0</v>
      </c>
      <c r="K6" s="3">
        <f>'[2]Outubro'!$K$14</f>
        <v>0</v>
      </c>
      <c r="L6" s="3">
        <f>'[2]Outubro'!$K$15</f>
        <v>14.8</v>
      </c>
      <c r="M6" s="3">
        <f>'[2]Outubro'!$K$16</f>
        <v>0</v>
      </c>
      <c r="N6" s="3">
        <f>'[2]Outubro'!$K$17</f>
        <v>0</v>
      </c>
      <c r="O6" s="3">
        <f>'[2]Outubro'!$K$18</f>
        <v>0</v>
      </c>
      <c r="P6" s="3">
        <f>'[2]Outubro'!$K$19</f>
        <v>0</v>
      </c>
      <c r="Q6" s="3">
        <f>'[2]Outubro'!$K$20</f>
        <v>0</v>
      </c>
      <c r="R6" s="3">
        <f>'[2]Outubro'!$K$21</f>
        <v>0</v>
      </c>
      <c r="S6" s="3">
        <f>'[2]Outubro'!$K$22</f>
        <v>0</v>
      </c>
      <c r="T6" s="3">
        <f>'[2]Outubro'!$K$23</f>
        <v>0</v>
      </c>
      <c r="U6" s="3">
        <f>'[2]Outubro'!$K$24</f>
        <v>1.4</v>
      </c>
      <c r="V6" s="3">
        <f>'[2]Outubro'!$K$25</f>
        <v>0</v>
      </c>
      <c r="W6" s="3">
        <f>'[2]Outubro'!$K$26</f>
        <v>0</v>
      </c>
      <c r="X6" s="3">
        <f>'[2]Outubro'!$K$27</f>
        <v>0</v>
      </c>
      <c r="Y6" s="3">
        <f>'[2]Outubro'!$K$28</f>
        <v>0</v>
      </c>
      <c r="Z6" s="3">
        <f>'[2]Outubro'!$K$29</f>
        <v>0</v>
      </c>
      <c r="AA6" s="3">
        <f>'[2]Outubro'!$K$30</f>
        <v>0</v>
      </c>
      <c r="AB6" s="3">
        <f>'[2]Outubro'!$K$31</f>
        <v>0</v>
      </c>
      <c r="AC6" s="3">
        <f>'[2]Outubro'!$K$32</f>
        <v>0</v>
      </c>
      <c r="AD6" s="3">
        <f>'[2]Outubro'!$K$33</f>
        <v>0</v>
      </c>
      <c r="AE6" s="3">
        <f>'[2]Outubro'!$K$34</f>
        <v>3.2</v>
      </c>
      <c r="AF6" s="3">
        <f>'[2]Outubro'!$K$35</f>
        <v>0</v>
      </c>
      <c r="AG6" s="14">
        <f t="shared" si="1"/>
        <v>77.66000000000001</v>
      </c>
    </row>
    <row r="7" spans="1:33" ht="16.5" customHeight="1">
      <c r="A7" s="8" t="s">
        <v>2</v>
      </c>
      <c r="B7" s="3">
        <f>'[3]Outubro'!$K$5</f>
        <v>0</v>
      </c>
      <c r="C7" s="3">
        <f>'[3]Outubro'!$K$6</f>
        <v>31.4</v>
      </c>
      <c r="D7" s="3">
        <f>'[3]Outubro'!$K$7</f>
        <v>0</v>
      </c>
      <c r="E7" s="3">
        <f>'[3]Outubro'!$K$8</f>
        <v>0</v>
      </c>
      <c r="F7" s="3">
        <f>'[3]Outubro'!$K$9</f>
        <v>9.2</v>
      </c>
      <c r="G7" s="3">
        <f>'[3]Outubro'!$K$10</f>
        <v>0.4</v>
      </c>
      <c r="H7" s="3">
        <f>'[3]Outubro'!$K$11</f>
        <v>0</v>
      </c>
      <c r="I7" s="3">
        <f>'[3]Outubro'!$K$12</f>
        <v>0</v>
      </c>
      <c r="J7" s="3">
        <f>'[3]Outubro'!$K$13</f>
        <v>0</v>
      </c>
      <c r="K7" s="3">
        <f>'[3]Outubro'!$K$14</f>
        <v>21</v>
      </c>
      <c r="L7" s="3">
        <f>'[3]Outubro'!$K$15</f>
        <v>7.6</v>
      </c>
      <c r="M7" s="3">
        <f>'[3]Outubro'!$K$16</f>
        <v>0</v>
      </c>
      <c r="N7" s="3">
        <f>'[3]Outubro'!$K$17</f>
        <v>0</v>
      </c>
      <c r="O7" s="3">
        <f>'[3]Outubro'!$K$18</f>
        <v>0</v>
      </c>
      <c r="P7" s="3">
        <f>'[3]Outubro'!$K$19</f>
        <v>0</v>
      </c>
      <c r="Q7" s="3">
        <f>'[3]Outubro'!$K$20</f>
        <v>0</v>
      </c>
      <c r="R7" s="3">
        <f>'[3]Outubro'!$K$21</f>
        <v>0</v>
      </c>
      <c r="S7" s="3">
        <f>'[3]Outubro'!$K$22</f>
        <v>12.8</v>
      </c>
      <c r="T7" s="3">
        <f>'[3]Outubro'!$K$23</f>
        <v>0</v>
      </c>
      <c r="U7" s="3">
        <f>'[3]Outubro'!$K$24</f>
        <v>0</v>
      </c>
      <c r="V7" s="3">
        <f>'[3]Outubro'!$K$25</f>
        <v>4.8</v>
      </c>
      <c r="W7" s="3">
        <f>'[3]Outubro'!$K$26</f>
        <v>0</v>
      </c>
      <c r="X7" s="3">
        <f>'[3]Outubro'!$K$27</f>
        <v>0</v>
      </c>
      <c r="Y7" s="3">
        <f>'[3]Outubro'!$K$28</f>
        <v>0</v>
      </c>
      <c r="Z7" s="3">
        <f>'[3]Outubro'!$K$29</f>
        <v>0</v>
      </c>
      <c r="AA7" s="3">
        <f>'[3]Outubro'!$K$30</f>
        <v>0</v>
      </c>
      <c r="AB7" s="3">
        <f>'[3]Outubro'!$K$31</f>
        <v>0</v>
      </c>
      <c r="AC7" s="3">
        <f>'[3]Outubro'!$K$32</f>
        <v>0</v>
      </c>
      <c r="AD7" s="3">
        <f>'[3]Outubro'!$K$33</f>
        <v>11.6</v>
      </c>
      <c r="AE7" s="3">
        <f>'[3]Outubro'!$K$34</f>
        <v>1</v>
      </c>
      <c r="AF7" s="3">
        <f>'[3]Outubro'!$K$35</f>
        <v>0.8</v>
      </c>
      <c r="AG7" s="14">
        <f t="shared" si="1"/>
        <v>100.59999999999998</v>
      </c>
    </row>
    <row r="8" spans="1:33" ht="16.5" customHeight="1">
      <c r="A8" s="8" t="s">
        <v>3</v>
      </c>
      <c r="B8" s="3">
        <f>'[4]Outubro'!$K$5</f>
        <v>0</v>
      </c>
      <c r="C8" s="3">
        <f>'[4]Outubro'!$K$6</f>
        <v>20.2</v>
      </c>
      <c r="D8" s="3">
        <f>'[4]Outubro'!$K$7</f>
        <v>2</v>
      </c>
      <c r="E8" s="3">
        <f>'[4]Outubro'!$K$8</f>
        <v>0</v>
      </c>
      <c r="F8" s="3">
        <f>'[4]Outubro'!$K$9</f>
        <v>0.6</v>
      </c>
      <c r="G8" s="3">
        <f>'[4]Outubro'!$K$10</f>
        <v>1.6</v>
      </c>
      <c r="H8" s="3">
        <f>'[4]Outubro'!$K$11</f>
        <v>0</v>
      </c>
      <c r="I8" s="3">
        <f>'[4]Outubro'!$K$12</f>
        <v>0</v>
      </c>
      <c r="J8" s="3">
        <f>'[4]Outubro'!$K$13</f>
        <v>11.4</v>
      </c>
      <c r="K8" s="3">
        <f>'[4]Outubro'!$K$14</f>
        <v>0</v>
      </c>
      <c r="L8" s="3">
        <f>'[4]Outubro'!$K$15</f>
        <v>29</v>
      </c>
      <c r="M8" s="3">
        <f>'[4]Outubro'!$K$16</f>
        <v>0</v>
      </c>
      <c r="N8" s="3">
        <f>'[4]Outubro'!$K$17</f>
        <v>0</v>
      </c>
      <c r="O8" s="3">
        <f>'[4]Outubro'!$K$18</f>
        <v>0</v>
      </c>
      <c r="P8" s="3">
        <f>'[4]Outubro'!$K$19</f>
        <v>0</v>
      </c>
      <c r="Q8" s="3">
        <f>'[4]Outubro'!$K$20</f>
        <v>0</v>
      </c>
      <c r="R8" s="3">
        <f>'[4]Outubro'!$K$21</f>
        <v>0</v>
      </c>
      <c r="S8" s="3">
        <f>'[4]Outubro'!$K$22</f>
        <v>0.4</v>
      </c>
      <c r="T8" s="3">
        <f>'[4]Outubro'!$K$23</f>
        <v>0</v>
      </c>
      <c r="U8" s="3">
        <f>'[4]Outubro'!$K$24</f>
        <v>0</v>
      </c>
      <c r="V8" s="3">
        <f>'[4]Outubro'!$K$25</f>
        <v>14.6</v>
      </c>
      <c r="W8" s="3">
        <f>'[4]Outubro'!$K$26</f>
        <v>5.4</v>
      </c>
      <c r="X8" s="3">
        <f>'[4]Outubro'!$K$27</f>
        <v>0</v>
      </c>
      <c r="Y8" s="3">
        <f>'[4]Outubro'!$K$28</f>
        <v>0</v>
      </c>
      <c r="Z8" s="3">
        <f>'[4]Outubro'!$K$29</f>
        <v>0</v>
      </c>
      <c r="AA8" s="3">
        <f>'[4]Outubro'!$K$30</f>
        <v>0</v>
      </c>
      <c r="AB8" s="3">
        <f>'[4]Outubro'!$K$31</f>
        <v>0</v>
      </c>
      <c r="AC8" s="3">
        <f>'[4]Outubro'!$K$32</f>
        <v>0</v>
      </c>
      <c r="AD8" s="3">
        <f>'[4]Outubro'!$K$33</f>
        <v>9.4</v>
      </c>
      <c r="AE8" s="3">
        <f>'[4]Outubro'!$K$34</f>
        <v>4.4</v>
      </c>
      <c r="AF8" s="3">
        <f>'[4]Outubro'!$K$35</f>
        <v>2</v>
      </c>
      <c r="AG8" s="14">
        <f t="shared" si="1"/>
        <v>101.00000000000003</v>
      </c>
    </row>
    <row r="9" spans="1:33" ht="16.5" customHeight="1">
      <c r="A9" s="8" t="s">
        <v>4</v>
      </c>
      <c r="B9" s="3">
        <f>'[5]Outubro'!$K$5</f>
        <v>0.2</v>
      </c>
      <c r="C9" s="3">
        <f>'[5]Outubro'!$K$6</f>
        <v>4</v>
      </c>
      <c r="D9" s="3">
        <f>'[5]Outubro'!$K$7</f>
        <v>2</v>
      </c>
      <c r="E9" s="3">
        <f>'[5]Outubro'!$K$8</f>
        <v>2.2</v>
      </c>
      <c r="F9" s="3">
        <f>'[5]Outubro'!$K$9</f>
        <v>5.4</v>
      </c>
      <c r="G9" s="3">
        <f>'[5]Outubro'!$K$10</f>
        <v>0.6</v>
      </c>
      <c r="H9" s="3">
        <f>'[5]Outubro'!$K$11</f>
        <v>0.8</v>
      </c>
      <c r="I9" s="3">
        <f>'[5]Outubro'!$K$12</f>
        <v>0</v>
      </c>
      <c r="J9" s="3">
        <f>'[5]Outubro'!$K$13</f>
        <v>5.8</v>
      </c>
      <c r="K9" s="3">
        <f>'[5]Outubro'!$K$14</f>
        <v>16.8</v>
      </c>
      <c r="L9" s="3">
        <f>'[5]Outubro'!$K$15</f>
        <v>29.4</v>
      </c>
      <c r="M9" s="3">
        <f>'[5]Outubro'!$K$16</f>
        <v>0</v>
      </c>
      <c r="N9" s="3">
        <f>'[5]Outubro'!$K$17</f>
        <v>0</v>
      </c>
      <c r="O9" s="3">
        <f>'[5]Outubro'!$K$18</f>
        <v>0</v>
      </c>
      <c r="P9" s="3">
        <f>'[5]Outubro'!$K$19</f>
        <v>0</v>
      </c>
      <c r="Q9" s="3">
        <f>'[5]Outubro'!$K$20</f>
        <v>0</v>
      </c>
      <c r="R9" s="3">
        <f>'[5]Outubro'!$K$21</f>
        <v>0</v>
      </c>
      <c r="S9" s="3">
        <f>'[5]Outubro'!$K$22</f>
        <v>16.8</v>
      </c>
      <c r="T9" s="3">
        <f>'[5]Outubro'!$K$23</f>
        <v>13.2</v>
      </c>
      <c r="U9" s="3">
        <f>'[5]Outubro'!$K$24</f>
        <v>0</v>
      </c>
      <c r="V9" s="3">
        <f>'[5]Outubro'!$K$25</f>
        <v>20.6</v>
      </c>
      <c r="W9" s="3">
        <f>'[5]Outubro'!$K$26</f>
        <v>9</v>
      </c>
      <c r="X9" s="3">
        <f>'[5]Outubro'!$K$27</f>
        <v>0</v>
      </c>
      <c r="Y9" s="3">
        <f>'[5]Outubro'!$K$28</f>
        <v>0</v>
      </c>
      <c r="Z9" s="3">
        <f>'[5]Outubro'!$K$29</f>
        <v>0.8</v>
      </c>
      <c r="AA9" s="3">
        <f>'[5]Outubro'!$K$30</f>
        <v>0.2</v>
      </c>
      <c r="AB9" s="3">
        <f>'[5]Outubro'!$K$31</f>
        <v>5.4</v>
      </c>
      <c r="AC9" s="3">
        <f>'[5]Outubro'!$K$32</f>
        <v>0.4</v>
      </c>
      <c r="AD9" s="3">
        <f>'[5]Outubro'!$K$33</f>
        <v>0.2</v>
      </c>
      <c r="AE9" s="3">
        <f>'[5]Outubro'!$K$34</f>
        <v>0</v>
      </c>
      <c r="AF9" s="3">
        <f>'[5]Outubro'!$K$35</f>
        <v>8</v>
      </c>
      <c r="AG9" s="14">
        <f t="shared" si="1"/>
        <v>141.79999999999998</v>
      </c>
    </row>
    <row r="10" spans="1:33" ht="16.5" customHeight="1">
      <c r="A10" s="8" t="s">
        <v>5</v>
      </c>
      <c r="B10" s="12">
        <f>'[6]Outubro'!$K$5</f>
        <v>0</v>
      </c>
      <c r="C10" s="12">
        <f>'[6]Outubro'!$K$6</f>
        <v>22.2</v>
      </c>
      <c r="D10" s="12">
        <f>'[6]Outubro'!$K$7</f>
        <v>0</v>
      </c>
      <c r="E10" s="12">
        <f>'[6]Outubro'!$K$8</f>
        <v>0</v>
      </c>
      <c r="F10" s="12">
        <f>'[6]Outubro'!$K$9</f>
        <v>26.2</v>
      </c>
      <c r="G10" s="12">
        <f>'[6]Outubro'!$K$10</f>
        <v>0</v>
      </c>
      <c r="H10" s="12">
        <f>'[6]Outubro'!$K$11</f>
        <v>0</v>
      </c>
      <c r="I10" s="12">
        <f>'[6]Outubro'!$K$12</f>
        <v>0</v>
      </c>
      <c r="J10" s="12">
        <f>'[6]Outubro'!$K$13</f>
        <v>0</v>
      </c>
      <c r="K10" s="12">
        <f>'[6]Outubro'!$K$14</f>
        <v>25.4</v>
      </c>
      <c r="L10" s="12">
        <f>'[6]Outubro'!$K$15</f>
        <v>0.2</v>
      </c>
      <c r="M10" s="12">
        <f>'[6]Outubro'!$K$16</f>
        <v>0</v>
      </c>
      <c r="N10" s="12">
        <f>'[6]Outubro'!$K$17</f>
        <v>0</v>
      </c>
      <c r="O10" s="12">
        <f>'[6]Outubro'!$K$18</f>
        <v>0</v>
      </c>
      <c r="P10" s="12">
        <f>'[6]Outubro'!$K$19</f>
        <v>0</v>
      </c>
      <c r="Q10" s="12">
        <f>'[6]Outubro'!$K$20</f>
        <v>0</v>
      </c>
      <c r="R10" s="12">
        <f>'[6]Outubro'!$K$21</f>
        <v>0</v>
      </c>
      <c r="S10" s="12">
        <f>'[6]Outubro'!$K$22</f>
        <v>0</v>
      </c>
      <c r="T10" s="12">
        <f>'[6]Outubro'!$K$23</f>
        <v>0</v>
      </c>
      <c r="U10" s="12">
        <f>'[6]Outubro'!$K$24</f>
        <v>0</v>
      </c>
      <c r="V10" s="12">
        <f>'[6]Outubro'!$K$25</f>
        <v>0</v>
      </c>
      <c r="W10" s="12">
        <f>'[6]Outubro'!$K$26</f>
        <v>0</v>
      </c>
      <c r="X10" s="12">
        <f>'[6]Outubro'!$K$27</f>
        <v>0</v>
      </c>
      <c r="Y10" s="12">
        <f>'[6]Outubro'!$K$28</f>
        <v>0</v>
      </c>
      <c r="Z10" s="12">
        <f>'[6]Outubro'!$K$29</f>
        <v>0</v>
      </c>
      <c r="AA10" s="12">
        <f>'[6]Outubro'!$K$30</f>
        <v>0</v>
      </c>
      <c r="AB10" s="12">
        <f>'[6]Outubro'!$K$31</f>
        <v>0</v>
      </c>
      <c r="AC10" s="12">
        <f>'[6]Outubro'!$K$32</f>
        <v>0</v>
      </c>
      <c r="AD10" s="12">
        <f>'[6]Outubro'!$K$33</f>
        <v>0</v>
      </c>
      <c r="AE10" s="12">
        <f>'[6]Outubro'!$K$34</f>
        <v>8.8</v>
      </c>
      <c r="AF10" s="12">
        <f>'[6]Outubro'!$K$35</f>
        <v>0</v>
      </c>
      <c r="AG10" s="14">
        <f t="shared" si="1"/>
        <v>82.8</v>
      </c>
    </row>
    <row r="11" spans="1:33" ht="16.5" customHeight="1">
      <c r="A11" s="8" t="s">
        <v>6</v>
      </c>
      <c r="B11" s="12">
        <f>'[7]Outubro'!$K$5</f>
        <v>0</v>
      </c>
      <c r="C11" s="12">
        <f>'[7]Outubro'!$K$6</f>
        <v>129.2</v>
      </c>
      <c r="D11" s="12">
        <f>'[7]Outubro'!$K$7</f>
        <v>1.4</v>
      </c>
      <c r="E11" s="12">
        <f>'[7]Outubro'!$K$8</f>
        <v>0</v>
      </c>
      <c r="F11" s="12">
        <f>'[7]Outubro'!$K$9</f>
        <v>4.8</v>
      </c>
      <c r="G11" s="12">
        <f>'[7]Outubro'!$K$10</f>
        <v>1</v>
      </c>
      <c r="H11" s="12">
        <f>'[7]Outubro'!$K$11</f>
        <v>0.2</v>
      </c>
      <c r="I11" s="12">
        <f>'[7]Outubro'!$K$12</f>
        <v>0</v>
      </c>
      <c r="J11" s="12">
        <f>'[7]Outubro'!$K$13</f>
        <v>0</v>
      </c>
      <c r="K11" s="12">
        <f>'[7]Outubro'!$K$14</f>
        <v>2.2</v>
      </c>
      <c r="L11" s="12">
        <f>'[7]Outubro'!$K$15</f>
        <v>48.6</v>
      </c>
      <c r="M11" s="12">
        <f>'[7]Outubro'!$K$16</f>
        <v>0.2</v>
      </c>
      <c r="N11" s="12">
        <f>'[7]Outubro'!$K$17</f>
        <v>0</v>
      </c>
      <c r="O11" s="12">
        <f>'[7]Outubro'!$K$18</f>
        <v>0</v>
      </c>
      <c r="P11" s="12">
        <f>'[7]Outubro'!$K$19</f>
        <v>0</v>
      </c>
      <c r="Q11" s="12">
        <f>'[7]Outubro'!$K$20</f>
        <v>0</v>
      </c>
      <c r="R11" s="12">
        <f>'[7]Outubro'!$K$21</f>
        <v>0</v>
      </c>
      <c r="S11" s="12">
        <f>'[7]Outubro'!$K$22</f>
        <v>18.4</v>
      </c>
      <c r="T11" s="12">
        <f>'[7]Outubro'!$K$23</f>
        <v>0</v>
      </c>
      <c r="U11" s="12">
        <f>'[7]Outubro'!$K$24</f>
        <v>0.8</v>
      </c>
      <c r="V11" s="12">
        <f>'[7]Outubro'!$K$25</f>
        <v>14.8</v>
      </c>
      <c r="W11" s="12">
        <f>'[7]Outubro'!$K$26</f>
        <v>0</v>
      </c>
      <c r="X11" s="12">
        <f>'[7]Outubro'!$K$27</f>
        <v>0</v>
      </c>
      <c r="Y11" s="12">
        <f>'[7]Outubro'!$K$28</f>
        <v>0</v>
      </c>
      <c r="Z11" s="12">
        <f>'[7]Outubro'!$K$29</f>
        <v>0</v>
      </c>
      <c r="AA11" s="12">
        <f>'[7]Outubro'!$K$30</f>
        <v>0</v>
      </c>
      <c r="AB11" s="12">
        <f>'[7]Outubro'!$K$31</f>
        <v>0</v>
      </c>
      <c r="AC11" s="12">
        <f>'[7]Outubro'!$K$32</f>
        <v>0</v>
      </c>
      <c r="AD11" s="12">
        <f>'[7]Outubro'!$K$33</f>
        <v>0</v>
      </c>
      <c r="AE11" s="12">
        <f>'[7]Outubro'!$K$34</f>
        <v>0</v>
      </c>
      <c r="AF11" s="12">
        <f>'[7]Outubro'!$K$35</f>
        <v>27</v>
      </c>
      <c r="AG11" s="14">
        <f t="shared" si="1"/>
        <v>248.6</v>
      </c>
    </row>
    <row r="12" spans="1:33" ht="16.5" customHeight="1">
      <c r="A12" s="8" t="s">
        <v>7</v>
      </c>
      <c r="B12" s="12">
        <f>'[8]Outubro'!$K$5</f>
        <v>0</v>
      </c>
      <c r="C12" s="12">
        <f>'[8]Outubro'!$K$6</f>
        <v>0.4</v>
      </c>
      <c r="D12" s="12">
        <f>'[8]Outubro'!$K$7</f>
        <v>0</v>
      </c>
      <c r="E12" s="12">
        <f>'[8]Outubro'!$K$8</f>
        <v>14.4</v>
      </c>
      <c r="F12" s="12">
        <f>'[8]Outubro'!$K$9</f>
        <v>28</v>
      </c>
      <c r="G12" s="12">
        <f>'[8]Outubro'!$K$10</f>
        <v>0</v>
      </c>
      <c r="H12" s="12">
        <f>'[8]Outubro'!$K$11</f>
        <v>0</v>
      </c>
      <c r="I12" s="12">
        <f>'[8]Outubro'!$K$12</f>
        <v>0</v>
      </c>
      <c r="J12" s="12">
        <f>'[8]Outubro'!$K$13</f>
        <v>0</v>
      </c>
      <c r="K12" s="12">
        <f>'[8]Outubro'!$K$14</f>
        <v>0.2</v>
      </c>
      <c r="L12" s="12">
        <f>'[8]Outubro'!$K$15</f>
        <v>5.2</v>
      </c>
      <c r="M12" s="12">
        <f>'[8]Outubro'!$K$16</f>
        <v>0</v>
      </c>
      <c r="N12" s="12">
        <f>'[8]Outubro'!$K$17</f>
        <v>0</v>
      </c>
      <c r="O12" s="12">
        <f>'[8]Outubro'!$K$18</f>
        <v>0</v>
      </c>
      <c r="P12" s="12">
        <f>'[8]Outubro'!$K$19</f>
        <v>0</v>
      </c>
      <c r="Q12" s="12">
        <f>'[8]Outubro'!$K$20</f>
        <v>26</v>
      </c>
      <c r="R12" s="12">
        <f>'[8]Outubro'!$K$21</f>
        <v>0</v>
      </c>
      <c r="S12" s="12">
        <f>'[8]Outubro'!$K$22</f>
        <v>0</v>
      </c>
      <c r="T12" s="12">
        <f>'[8]Outubro'!$K$23</f>
        <v>0</v>
      </c>
      <c r="U12" s="12">
        <f>'[8]Outubro'!$K$24</f>
        <v>0</v>
      </c>
      <c r="V12" s="12">
        <f>'[8]Outubro'!$K$25</f>
        <v>0</v>
      </c>
      <c r="W12" s="12">
        <f>'[8]Outubro'!$K$26</f>
        <v>0</v>
      </c>
      <c r="X12" s="12">
        <f>'[8]Outubro'!$K$27</f>
        <v>0</v>
      </c>
      <c r="Y12" s="12">
        <f>'[8]Outubro'!$K$28</f>
        <v>0</v>
      </c>
      <c r="Z12" s="12">
        <f>'[8]Outubro'!$K$29</f>
        <v>0</v>
      </c>
      <c r="AA12" s="12">
        <f>'[8]Outubro'!$K$30</f>
        <v>0</v>
      </c>
      <c r="AB12" s="12">
        <f>'[8]Outubro'!$K$31</f>
        <v>0</v>
      </c>
      <c r="AC12" s="12">
        <f>'[8]Outubro'!$K$32</f>
        <v>0</v>
      </c>
      <c r="AD12" s="12">
        <f>'[8]Outubro'!$K$33</f>
        <v>0</v>
      </c>
      <c r="AE12" s="12">
        <f>'[8]Outubro'!$K$34</f>
        <v>0.4</v>
      </c>
      <c r="AF12" s="12">
        <f>'[8]Outubro'!$K$35</f>
        <v>0.2</v>
      </c>
      <c r="AG12" s="14">
        <f t="shared" si="1"/>
        <v>74.80000000000001</v>
      </c>
    </row>
    <row r="13" spans="1:35" ht="16.5" customHeight="1">
      <c r="A13" s="8" t="s">
        <v>8</v>
      </c>
      <c r="B13" s="3">
        <f>'[9]Outubro'!$K$5</f>
        <v>0</v>
      </c>
      <c r="C13" s="3">
        <f>'[9]Outubro'!$K$6</f>
        <v>0</v>
      </c>
      <c r="D13" s="3">
        <f>'[9]Outubro'!$K$7</f>
        <v>0</v>
      </c>
      <c r="E13" s="3">
        <f>'[9]Outubro'!$K$8</f>
        <v>14</v>
      </c>
      <c r="F13" s="3">
        <f>'[9]Outubro'!$K$9</f>
        <v>0.2</v>
      </c>
      <c r="G13" s="3">
        <f>'[9]Outubro'!$K$10</f>
        <v>0</v>
      </c>
      <c r="H13" s="3">
        <f>'[9]Outubro'!$K$11</f>
        <v>0</v>
      </c>
      <c r="I13" s="3" t="str">
        <f>'[9]Outubro'!$K$12</f>
        <v>**</v>
      </c>
      <c r="J13" s="3" t="str">
        <f>'[9]Outubro'!$K$13</f>
        <v>**</v>
      </c>
      <c r="K13" s="3" t="str">
        <f>'[9]Outubro'!$K$14</f>
        <v>**</v>
      </c>
      <c r="L13" s="3" t="str">
        <f>'[9]Outubro'!$K$15</f>
        <v>**</v>
      </c>
      <c r="M13" s="3" t="str">
        <f>'[9]Outubro'!$K$16</f>
        <v>**</v>
      </c>
      <c r="N13" s="3" t="str">
        <f>'[9]Outubro'!$K$17</f>
        <v>**</v>
      </c>
      <c r="O13" s="3" t="str">
        <f>'[9]Outubro'!$K$18</f>
        <v>**</v>
      </c>
      <c r="P13" s="3" t="str">
        <f>'[9]Outubro'!$K$19</f>
        <v>**</v>
      </c>
      <c r="Q13" s="3" t="str">
        <f>'[9]Outubro'!$K$20</f>
        <v>**</v>
      </c>
      <c r="R13" s="3" t="str">
        <f>'[9]Outubro'!$K$21</f>
        <v>**</v>
      </c>
      <c r="S13" s="3" t="str">
        <f>'[9]Outubro'!$K$22</f>
        <v>**</v>
      </c>
      <c r="T13" s="3" t="str">
        <f>'[9]Outubro'!$K$23</f>
        <v>**</v>
      </c>
      <c r="U13" s="3" t="str">
        <f>'[9]Outubro'!$K$24</f>
        <v>**</v>
      </c>
      <c r="V13" s="3" t="str">
        <f>'[9]Outubro'!$K$25</f>
        <v>**</v>
      </c>
      <c r="W13" s="3" t="str">
        <f>'[9]Outubro'!$K$26</f>
        <v>**</v>
      </c>
      <c r="X13" s="3" t="str">
        <f>'[9]Outubro'!$K$27</f>
        <v>**</v>
      </c>
      <c r="Y13" s="3" t="str">
        <f>'[9]Outubro'!$K$28</f>
        <v>**</v>
      </c>
      <c r="Z13" s="3" t="str">
        <f>'[9]Outubro'!$K$29</f>
        <v>**</v>
      </c>
      <c r="AA13" s="3" t="str">
        <f>'[9]Outubro'!$K$30</f>
        <v>**</v>
      </c>
      <c r="AB13" s="3" t="str">
        <f>'[9]Outubro'!$K$31</f>
        <v>**</v>
      </c>
      <c r="AC13" s="3" t="str">
        <f>'[9]Outubro'!$K$32</f>
        <v>**</v>
      </c>
      <c r="AD13" s="3" t="str">
        <f>'[9]Outubro'!$K$33</f>
        <v>**</v>
      </c>
      <c r="AE13" s="3" t="str">
        <f>'[9]Outubro'!$K$34</f>
        <v>**</v>
      </c>
      <c r="AF13" s="3" t="str">
        <f>'[9]Outubro'!$K$35</f>
        <v>**</v>
      </c>
      <c r="AG13" s="14">
        <f t="shared" si="1"/>
        <v>14.2</v>
      </c>
      <c r="AI13" s="1"/>
    </row>
    <row r="14" spans="1:33" ht="16.5" customHeight="1">
      <c r="A14" s="8" t="s">
        <v>9</v>
      </c>
      <c r="B14" s="12">
        <f>'[10]Outubro'!$K$5</f>
        <v>0</v>
      </c>
      <c r="C14" s="12">
        <f>'[10]Outubro'!$K$6</f>
        <v>0.6</v>
      </c>
      <c r="D14" s="12">
        <f>'[10]Outubro'!$K$7</f>
        <v>4.4</v>
      </c>
      <c r="E14" s="12">
        <f>'[10]Outubro'!$K$8</f>
        <v>2.6</v>
      </c>
      <c r="F14" s="12">
        <f>'[10]Outubro'!$K$9</f>
        <v>18.4</v>
      </c>
      <c r="G14" s="12">
        <f>'[10]Outubro'!$K$10</f>
        <v>0</v>
      </c>
      <c r="H14" s="12">
        <f>'[10]Outubro'!$K$11</f>
        <v>0</v>
      </c>
      <c r="I14" s="12">
        <f>'[10]Outubro'!$K$12</f>
        <v>0</v>
      </c>
      <c r="J14" s="12">
        <f>'[10]Outubro'!$K$13</f>
        <v>0</v>
      </c>
      <c r="K14" s="12">
        <f>'[10]Outubro'!$K$14</f>
        <v>0</v>
      </c>
      <c r="L14" s="12">
        <f>'[10]Outubro'!$K$15</f>
        <v>3.2</v>
      </c>
      <c r="M14" s="12">
        <f>'[10]Outubro'!$K$16</f>
        <v>0</v>
      </c>
      <c r="N14" s="12">
        <f>'[10]Outubro'!$K$17</f>
        <v>0</v>
      </c>
      <c r="O14" s="12">
        <f>'[10]Outubro'!$K$18</f>
        <v>0</v>
      </c>
      <c r="P14" s="12">
        <f>'[10]Outubro'!$K$19</f>
        <v>0</v>
      </c>
      <c r="Q14" s="12">
        <f>'[10]Outubro'!$K$20</f>
        <v>2</v>
      </c>
      <c r="R14" s="12">
        <f>'[10]Outubro'!$K$21</f>
        <v>0.8</v>
      </c>
      <c r="S14" s="12">
        <f>'[10]Outubro'!$K$22</f>
        <v>3.2</v>
      </c>
      <c r="T14" s="12">
        <f>'[10]Outubro'!$K$23</f>
        <v>0</v>
      </c>
      <c r="U14" s="12">
        <f>'[10]Outubro'!$K$24</f>
        <v>0</v>
      </c>
      <c r="V14" s="12">
        <f>'[10]Outubro'!$K$25</f>
        <v>0</v>
      </c>
      <c r="W14" s="12">
        <f>'[10]Outubro'!$K$26</f>
        <v>0</v>
      </c>
      <c r="X14" s="12">
        <f>'[10]Outubro'!$K$27</f>
        <v>0</v>
      </c>
      <c r="Y14" s="12">
        <f>'[10]Outubro'!$K$28</f>
        <v>0</v>
      </c>
      <c r="Z14" s="12">
        <f>'[10]Outubro'!$K$29</f>
        <v>0.6</v>
      </c>
      <c r="AA14" s="12">
        <f>'[10]Outubro'!$K$30</f>
        <v>0</v>
      </c>
      <c r="AB14" s="12">
        <f>'[10]Outubro'!$K$31</f>
        <v>16.4</v>
      </c>
      <c r="AC14" s="12">
        <f>'[10]Outubro'!$K$32</f>
        <v>0</v>
      </c>
      <c r="AD14" s="12">
        <f>'[10]Outubro'!$K$33</f>
        <v>46.8</v>
      </c>
      <c r="AE14" s="12">
        <f>'[10]Outubro'!$K$34</f>
        <v>16.6</v>
      </c>
      <c r="AF14" s="12">
        <f>'[10]Outubro'!$K$35</f>
        <v>0</v>
      </c>
      <c r="AG14" s="14">
        <f t="shared" si="1"/>
        <v>115.6</v>
      </c>
    </row>
    <row r="15" spans="1:33" ht="16.5" customHeight="1">
      <c r="A15" s="8" t="s">
        <v>10</v>
      </c>
      <c r="B15" s="12">
        <f>'[11]Outubro'!$K$5</f>
        <v>0</v>
      </c>
      <c r="C15" s="12">
        <f>'[11]Outubro'!$K$6</f>
        <v>10.2</v>
      </c>
      <c r="D15" s="12">
        <f>'[11]Outubro'!$K$7</f>
        <v>0</v>
      </c>
      <c r="E15" s="12">
        <f>'[11]Outubro'!$K$8</f>
        <v>20.8</v>
      </c>
      <c r="F15" s="12">
        <f>'[11]Outubro'!$K$9</f>
        <v>17.8</v>
      </c>
      <c r="G15" s="12">
        <f>'[11]Outubro'!$K$10</f>
        <v>0</v>
      </c>
      <c r="H15" s="12">
        <f>'[11]Outubro'!$K$11</f>
        <v>0</v>
      </c>
      <c r="I15" s="12">
        <f>'[11]Outubro'!$K$12</f>
        <v>0</v>
      </c>
      <c r="J15" s="12">
        <f>'[11]Outubro'!$K$13</f>
        <v>0</v>
      </c>
      <c r="K15" s="12">
        <f>'[11]Outubro'!$K$14</f>
        <v>0</v>
      </c>
      <c r="L15" s="12">
        <f>'[11]Outubro'!$K$15</f>
        <v>2</v>
      </c>
      <c r="M15" s="12">
        <f>'[11]Outubro'!$K$16</f>
        <v>0</v>
      </c>
      <c r="N15" s="12">
        <f>'[11]Outubro'!$K$17</f>
        <v>0</v>
      </c>
      <c r="O15" s="12">
        <f>'[11]Outubro'!$K$18</f>
        <v>0</v>
      </c>
      <c r="P15" s="12">
        <f>'[11]Outubro'!$K$19</f>
        <v>0</v>
      </c>
      <c r="Q15" s="12">
        <f>'[11]Outubro'!$K$20</f>
        <v>0</v>
      </c>
      <c r="R15" s="12">
        <f>'[11]Outubro'!$K$21</f>
        <v>12.4</v>
      </c>
      <c r="S15" s="12">
        <f>'[11]Outubro'!$K$22</f>
        <v>0.6</v>
      </c>
      <c r="T15" s="12">
        <f>'[11]Outubro'!$K$23</f>
        <v>0</v>
      </c>
      <c r="U15" s="12">
        <f>'[11]Outubro'!$K$24</f>
        <v>0</v>
      </c>
      <c r="V15" s="12">
        <f>'[11]Outubro'!$K$25</f>
        <v>0</v>
      </c>
      <c r="W15" s="12">
        <f>'[11]Outubro'!$K$26</f>
        <v>0</v>
      </c>
      <c r="X15" s="12">
        <f>'[11]Outubro'!$K$27</f>
        <v>0</v>
      </c>
      <c r="Y15" s="12">
        <f>'[11]Outubro'!$K$28</f>
        <v>0</v>
      </c>
      <c r="Z15" s="12">
        <f>'[11]Outubro'!$K$29</f>
        <v>0.6</v>
      </c>
      <c r="AA15" s="12">
        <f>'[11]Outubro'!$K$30</f>
        <v>0</v>
      </c>
      <c r="AB15" s="12">
        <f>'[11]Outubro'!$K$31</f>
        <v>6</v>
      </c>
      <c r="AC15" s="12">
        <f>'[11]Outubro'!$K$32</f>
        <v>0</v>
      </c>
      <c r="AD15" s="12">
        <f>'[11]Outubro'!$K$33</f>
        <v>17.8</v>
      </c>
      <c r="AE15" s="12">
        <f>'[11]Outubro'!$K$34</f>
        <v>28.2</v>
      </c>
      <c r="AF15" s="12">
        <f>'[11]Outubro'!$K$35</f>
        <v>0.2</v>
      </c>
      <c r="AG15" s="14">
        <f t="shared" si="1"/>
        <v>116.6</v>
      </c>
    </row>
    <row r="16" spans="1:33" ht="16.5" customHeight="1">
      <c r="A16" s="8" t="s">
        <v>11</v>
      </c>
      <c r="B16" s="12">
        <f>'[12]Outubro'!$K$5</f>
        <v>0</v>
      </c>
      <c r="C16" s="12">
        <f>'[12]Outubro'!$K$6</f>
        <v>3.4</v>
      </c>
      <c r="D16" s="12">
        <f>'[12]Outubro'!$K$7</f>
        <v>0.2</v>
      </c>
      <c r="E16" s="12">
        <f>'[12]Outubro'!$K$8</f>
        <v>0.2</v>
      </c>
      <c r="F16" s="12">
        <f>'[12]Outubro'!$K$9</f>
        <v>0.2</v>
      </c>
      <c r="G16" s="12">
        <f>'[12]Outubro'!$K$10</f>
        <v>0</v>
      </c>
      <c r="H16" s="12">
        <f>'[12]Outubro'!$K$11</f>
        <v>0.2</v>
      </c>
      <c r="I16" s="12">
        <f>'[12]Outubro'!$K$12</f>
        <v>0.2</v>
      </c>
      <c r="J16" s="12">
        <f>'[12]Outubro'!$K$13</f>
        <v>0.2</v>
      </c>
      <c r="K16" s="12">
        <f>'[12]Outubro'!$K$14</f>
        <v>0</v>
      </c>
      <c r="L16" s="12">
        <f>'[12]Outubro'!$K$15</f>
        <v>0.2</v>
      </c>
      <c r="M16" s="12">
        <f>'[12]Outubro'!$K$16</f>
        <v>0.2</v>
      </c>
      <c r="N16" s="12">
        <f>'[12]Outubro'!$K$17</f>
        <v>0.2</v>
      </c>
      <c r="O16" s="12">
        <f>'[12]Outubro'!$K$18</f>
        <v>0</v>
      </c>
      <c r="P16" s="12">
        <f>'[12]Outubro'!$K$19</f>
        <v>0.2</v>
      </c>
      <c r="Q16" s="12">
        <f>'[12]Outubro'!$K$20</f>
        <v>0</v>
      </c>
      <c r="R16" s="12">
        <f>'[12]Outubro'!$K$21</f>
        <v>0</v>
      </c>
      <c r="S16" s="12">
        <f>'[12]Outubro'!$K$22</f>
        <v>0</v>
      </c>
      <c r="T16" s="12">
        <f>'[12]Outubro'!$K$23</f>
        <v>0</v>
      </c>
      <c r="U16" s="12">
        <f>'[12]Outubro'!$K$24</f>
        <v>0</v>
      </c>
      <c r="V16" s="12">
        <f>'[12]Outubro'!$K$25</f>
        <v>0</v>
      </c>
      <c r="W16" s="12">
        <f>'[12]Outubro'!$K$26</f>
        <v>0</v>
      </c>
      <c r="X16" s="12">
        <f>'[12]Outubro'!$K$27</f>
        <v>0</v>
      </c>
      <c r="Y16" s="12">
        <f>'[12]Outubro'!$K$28</f>
        <v>0</v>
      </c>
      <c r="Z16" s="12">
        <f>'[12]Outubro'!$K$29</f>
        <v>0</v>
      </c>
      <c r="AA16" s="12">
        <f>'[12]Outubro'!$K$30</f>
        <v>0</v>
      </c>
      <c r="AB16" s="12">
        <f>'[12]Outubro'!$K$31</f>
        <v>0</v>
      </c>
      <c r="AC16" s="12">
        <f>'[12]Outubro'!$K$32</f>
        <v>0</v>
      </c>
      <c r="AD16" s="12">
        <f>'[12]Outubro'!$K$33</f>
        <v>3.2</v>
      </c>
      <c r="AE16" s="12">
        <f>'[12]Outubro'!$K$34</f>
        <v>5.4</v>
      </c>
      <c r="AF16" s="12">
        <f>'[12]Outubro'!$K$35</f>
        <v>1.2</v>
      </c>
      <c r="AG16" s="14">
        <f t="shared" si="1"/>
        <v>15.200000000000001</v>
      </c>
    </row>
    <row r="17" spans="1:33" ht="16.5" customHeight="1">
      <c r="A17" s="8" t="s">
        <v>12</v>
      </c>
      <c r="B17" s="12">
        <f>'[13]Outubro'!$K$5</f>
        <v>0</v>
      </c>
      <c r="C17" s="12">
        <f>'[13]Outubro'!$K$6</f>
        <v>83.8</v>
      </c>
      <c r="D17" s="12">
        <f>'[13]Outubro'!$K$7</f>
        <v>0</v>
      </c>
      <c r="E17" s="12">
        <f>'[13]Outubro'!$K$8</f>
        <v>7.2</v>
      </c>
      <c r="F17" s="12">
        <f>'[13]Outubro'!$K$9</f>
        <v>26</v>
      </c>
      <c r="G17" s="12">
        <f>'[13]Outubro'!$K$10</f>
        <v>0</v>
      </c>
      <c r="H17" s="12">
        <f>'[13]Outubro'!$K$11</f>
        <v>0</v>
      </c>
      <c r="I17" s="12">
        <f>'[13]Outubro'!$K$12</f>
        <v>0</v>
      </c>
      <c r="J17" s="12">
        <f>'[13]Outubro'!$K$13</f>
        <v>0</v>
      </c>
      <c r="K17" s="12">
        <f>'[13]Outubro'!$K$14</f>
        <v>7.8</v>
      </c>
      <c r="L17" s="12">
        <f>'[13]Outubro'!$K$15</f>
        <v>21.4</v>
      </c>
      <c r="M17" s="12">
        <f>'[13]Outubro'!$K$16</f>
        <v>0.2</v>
      </c>
      <c r="N17" s="12">
        <f>'[13]Outubro'!$K$17</f>
        <v>0</v>
      </c>
      <c r="O17" s="12">
        <f>'[13]Outubro'!$K$18</f>
        <v>0</v>
      </c>
      <c r="P17" s="12">
        <f>'[13]Outubro'!$K$19</f>
        <v>0</v>
      </c>
      <c r="Q17" s="12">
        <f>'[13]Outubro'!$K$20</f>
        <v>0</v>
      </c>
      <c r="R17" s="12">
        <f>'[13]Outubro'!$K$21</f>
        <v>0</v>
      </c>
      <c r="S17" s="12">
        <f>'[13]Outubro'!$K$22</f>
        <v>1.6</v>
      </c>
      <c r="T17" s="12">
        <f>'[13]Outubro'!$K$23</f>
        <v>0</v>
      </c>
      <c r="U17" s="12">
        <f>'[13]Outubro'!$K$24</f>
        <v>0</v>
      </c>
      <c r="V17" s="12">
        <f>'[13]Outubro'!$K$25</f>
        <v>0</v>
      </c>
      <c r="W17" s="12">
        <f>'[13]Outubro'!$K$26</f>
        <v>0</v>
      </c>
      <c r="X17" s="12">
        <f>'[13]Outubro'!$K$27</f>
        <v>0</v>
      </c>
      <c r="Y17" s="12">
        <f>'[13]Outubro'!$K$28</f>
        <v>0</v>
      </c>
      <c r="Z17" s="12">
        <f>'[13]Outubro'!$K$29</f>
        <v>0</v>
      </c>
      <c r="AA17" s="12">
        <f>'[13]Outubro'!$K$30</f>
        <v>0</v>
      </c>
      <c r="AB17" s="12">
        <f>'[13]Outubro'!$K$31</f>
        <v>1.2</v>
      </c>
      <c r="AC17" s="12">
        <f>'[13]Outubro'!$K$32</f>
        <v>0</v>
      </c>
      <c r="AD17" s="12">
        <f>'[13]Outubro'!$K$33</f>
        <v>0</v>
      </c>
      <c r="AE17" s="12">
        <f>'[13]Outubro'!$K$34</f>
        <v>8.8</v>
      </c>
      <c r="AF17" s="12">
        <f>'[13]Outubro'!$K$35</f>
        <v>0</v>
      </c>
      <c r="AG17" s="14">
        <f t="shared" si="1"/>
        <v>157.99999999999997</v>
      </c>
    </row>
    <row r="18" spans="1:33" ht="16.5" customHeight="1">
      <c r="A18" s="8" t="s">
        <v>13</v>
      </c>
      <c r="B18" s="12">
        <f>'[14]Outubro'!$K$5</f>
        <v>0</v>
      </c>
      <c r="C18" s="12">
        <f>'[14]Outubro'!$K$6</f>
        <v>26</v>
      </c>
      <c r="D18" s="12">
        <f>'[14]Outubro'!$K$7</f>
        <v>0</v>
      </c>
      <c r="E18" s="12">
        <f>'[14]Outubro'!$K$8</f>
        <v>0</v>
      </c>
      <c r="F18" s="12">
        <f>'[14]Outubro'!$K$9</f>
        <v>20.2</v>
      </c>
      <c r="G18" s="12">
        <f>'[14]Outubro'!$K$10</f>
        <v>2.2</v>
      </c>
      <c r="H18" s="12">
        <f>'[14]Outubro'!$K$11</f>
        <v>0.2</v>
      </c>
      <c r="I18" s="12">
        <f>'[14]Outubro'!$K$12</f>
        <v>0</v>
      </c>
      <c r="J18" s="12">
        <f>'[14]Outubro'!$K$13</f>
        <v>0</v>
      </c>
      <c r="K18" s="12">
        <f>'[14]Outubro'!$K$14</f>
        <v>0</v>
      </c>
      <c r="L18" s="12">
        <f>'[14]Outubro'!$K$15</f>
        <v>34.8</v>
      </c>
      <c r="M18" s="12">
        <f>'[14]Outubro'!$K$16</f>
        <v>0</v>
      </c>
      <c r="N18" s="12">
        <f>'[14]Outubro'!$K$17</f>
        <v>0</v>
      </c>
      <c r="O18" s="12">
        <f>'[14]Outubro'!$K$18</f>
        <v>0</v>
      </c>
      <c r="P18" s="12">
        <f>'[14]Outubro'!$K$19</f>
        <v>2.2</v>
      </c>
      <c r="Q18" s="12">
        <f>'[14]Outubro'!$K$20</f>
        <v>0</v>
      </c>
      <c r="R18" s="12">
        <f>'[14]Outubro'!$K$21</f>
        <v>0</v>
      </c>
      <c r="S18" s="12">
        <f>'[14]Outubro'!$K$22</f>
        <v>0</v>
      </c>
      <c r="T18" s="12">
        <f>'[14]Outubro'!$K$23</f>
        <v>0</v>
      </c>
      <c r="U18" s="12">
        <f>'[14]Outubro'!$K$24</f>
        <v>0</v>
      </c>
      <c r="V18" s="12">
        <f>'[14]Outubro'!$K$25</f>
        <v>0</v>
      </c>
      <c r="W18" s="12">
        <f>'[14]Outubro'!$K$26</f>
        <v>0</v>
      </c>
      <c r="X18" s="12">
        <f>'[14]Outubro'!$K$27</f>
        <v>0</v>
      </c>
      <c r="Y18" s="12">
        <f>'[14]Outubro'!$K$28</f>
        <v>0</v>
      </c>
      <c r="Z18" s="12">
        <f>'[14]Outubro'!$K$29</f>
        <v>1.8</v>
      </c>
      <c r="AA18" s="12">
        <f>'[14]Outubro'!$K$30</f>
        <v>0</v>
      </c>
      <c r="AB18" s="12">
        <f>'[14]Outubro'!$K$31</f>
        <v>0</v>
      </c>
      <c r="AC18" s="12">
        <f>'[14]Outubro'!$K$32</f>
        <v>0</v>
      </c>
      <c r="AD18" s="12">
        <f>'[14]Outubro'!$K$33</f>
        <v>0</v>
      </c>
      <c r="AE18" s="12">
        <f>'[14]Outubro'!$K$34</f>
        <v>0.4</v>
      </c>
      <c r="AF18" s="12">
        <f>'[14]Outubro'!$K$35</f>
        <v>0</v>
      </c>
      <c r="AG18" s="14">
        <f t="shared" si="1"/>
        <v>87.80000000000001</v>
      </c>
    </row>
    <row r="19" spans="1:34" ht="16.5" customHeight="1">
      <c r="A19" s="8" t="s">
        <v>14</v>
      </c>
      <c r="B19" s="12">
        <f>'[20]Outubro'!$K$5</f>
        <v>0</v>
      </c>
      <c r="C19" s="12">
        <f>'[20]Outubro'!$K$6</f>
        <v>30.4</v>
      </c>
      <c r="D19" s="12">
        <f>'[20]Outubro'!$K$7</f>
        <v>0</v>
      </c>
      <c r="E19" s="12">
        <f>'[20]Outubro'!$K$8</f>
        <v>0</v>
      </c>
      <c r="F19" s="12">
        <f>'[20]Outubro'!$K$9</f>
        <v>1.4</v>
      </c>
      <c r="G19" s="12">
        <f>'[20]Outubro'!$K$10</f>
        <v>1.4</v>
      </c>
      <c r="H19" s="12">
        <f>'[20]Outubro'!$K$11</f>
        <v>2.6</v>
      </c>
      <c r="I19" s="12">
        <f>'[20]Outubro'!$K$12</f>
        <v>0</v>
      </c>
      <c r="J19" s="12">
        <f>'[20]Outubro'!$K$13</f>
        <v>0</v>
      </c>
      <c r="K19" s="12">
        <f>'[20]Outubro'!$K$14</f>
        <v>0</v>
      </c>
      <c r="L19" s="12">
        <f>'[20]Outubro'!$K$15</f>
        <v>12.6</v>
      </c>
      <c r="M19" s="12">
        <f>'[20]Outubro'!$K$16</f>
        <v>0</v>
      </c>
      <c r="N19" s="12">
        <f>'[20]Outubro'!$K$17</f>
        <v>0</v>
      </c>
      <c r="O19" s="12">
        <f>'[20]Outubro'!$K$18</f>
        <v>0</v>
      </c>
      <c r="P19" s="12">
        <f>'[20]Outubro'!$K$19</f>
        <v>0</v>
      </c>
      <c r="Q19" s="12">
        <f>'[20]Outubro'!$K$20</f>
        <v>0</v>
      </c>
      <c r="R19" s="12">
        <f>'[20]Outubro'!$K$21</f>
        <v>0</v>
      </c>
      <c r="S19" s="12">
        <f>'[20]Outubro'!$K$22</f>
        <v>1</v>
      </c>
      <c r="T19" s="12">
        <f>'[20]Outubro'!$K$23</f>
        <v>0</v>
      </c>
      <c r="U19" s="12">
        <f>'[20]Outubro'!$K$24</f>
        <v>0.2</v>
      </c>
      <c r="V19" s="12">
        <f>'[20]Outubro'!$K$25</f>
        <v>19.6</v>
      </c>
      <c r="W19" s="12">
        <f>'[20]Outubro'!$K$26</f>
        <v>0</v>
      </c>
      <c r="X19" s="12">
        <f>'[20]Outubro'!$K$27</f>
        <v>0</v>
      </c>
      <c r="Y19" s="12">
        <f>'[20]Outubro'!$K$28</f>
        <v>0</v>
      </c>
      <c r="Z19" s="12">
        <f>'[20]Outubro'!$K$29</f>
        <v>0</v>
      </c>
      <c r="AA19" s="12">
        <f>'[20]Outubro'!$K$30</f>
        <v>0</v>
      </c>
      <c r="AB19" s="12">
        <f>'[20]Outubro'!$K$31</f>
        <v>0.8</v>
      </c>
      <c r="AC19" s="12">
        <f>'[20]Outubro'!$K$32</f>
        <v>0</v>
      </c>
      <c r="AD19" s="12">
        <f>'[20]Outubro'!$K$33</f>
        <v>3.2</v>
      </c>
      <c r="AE19" s="12">
        <f>'[20]Outubro'!$K$34</f>
        <v>11.4</v>
      </c>
      <c r="AF19" s="12">
        <f>'[20]Outubro'!$K$35</f>
        <v>2.4</v>
      </c>
      <c r="AG19" s="14">
        <f t="shared" si="1"/>
        <v>87.00000000000001</v>
      </c>
      <c r="AH19"/>
    </row>
    <row r="20" spans="1:33" ht="16.5" customHeight="1">
      <c r="A20" s="8" t="s">
        <v>15</v>
      </c>
      <c r="B20" s="12">
        <f>'[15]Outubro'!$K$5</f>
        <v>1.2</v>
      </c>
      <c r="C20" s="12">
        <f>'[15]Outubro'!$K$6</f>
        <v>0.6</v>
      </c>
      <c r="D20" s="12">
        <f>'[15]Outubro'!$K$7</f>
        <v>6.4</v>
      </c>
      <c r="E20" s="12">
        <f>'[15]Outubro'!$K$8</f>
        <v>9.4</v>
      </c>
      <c r="F20" s="12">
        <f>'[15]Outubro'!$K$9</f>
        <v>13.8</v>
      </c>
      <c r="G20" s="12">
        <f>'[15]Outubro'!$K$10</f>
        <v>0</v>
      </c>
      <c r="H20" s="12">
        <f>'[15]Outubro'!$K$11</f>
        <v>0</v>
      </c>
      <c r="I20" s="12">
        <f>'[15]Outubro'!$K$12</f>
        <v>0</v>
      </c>
      <c r="J20" s="12">
        <f>'[15]Outubro'!$K$13</f>
        <v>0</v>
      </c>
      <c r="K20" s="12">
        <f>'[15]Outubro'!$K$14</f>
        <v>0</v>
      </c>
      <c r="L20" s="12">
        <f>'[15]Outubro'!$K$15</f>
        <v>8.8</v>
      </c>
      <c r="M20" s="12">
        <f>'[15]Outubro'!$K$16</f>
        <v>0</v>
      </c>
      <c r="N20" s="12">
        <f>'[15]Outubro'!$K$17</f>
        <v>0</v>
      </c>
      <c r="O20" s="12">
        <f>'[15]Outubro'!$K$18</f>
        <v>0</v>
      </c>
      <c r="P20" s="12">
        <f>'[15]Outubro'!$K$19</f>
        <v>0</v>
      </c>
      <c r="Q20" s="12">
        <f>'[15]Outubro'!$K$20</f>
        <v>0.4</v>
      </c>
      <c r="R20" s="12">
        <f>'[15]Outubro'!$K$21</f>
        <v>0</v>
      </c>
      <c r="S20" s="12">
        <f>'[15]Outubro'!$K$22</f>
        <v>0.6</v>
      </c>
      <c r="T20" s="12">
        <f>'[15]Outubro'!$K$23</f>
        <v>0</v>
      </c>
      <c r="U20" s="12">
        <f>'[15]Outubro'!$K$24</f>
        <v>0</v>
      </c>
      <c r="V20" s="12">
        <f>'[15]Outubro'!$K$25</f>
        <v>0</v>
      </c>
      <c r="W20" s="12">
        <f>'[15]Outubro'!$K$26</f>
        <v>0</v>
      </c>
      <c r="X20" s="12">
        <f>'[15]Outubro'!$K$27</f>
        <v>0</v>
      </c>
      <c r="Y20" s="12">
        <f>'[15]Outubro'!$K$28</f>
        <v>0</v>
      </c>
      <c r="Z20" s="12">
        <f>'[15]Outubro'!$K$29</f>
        <v>0</v>
      </c>
      <c r="AA20" s="12">
        <f>'[15]Outubro'!$K$30</f>
        <v>0</v>
      </c>
      <c r="AB20" s="12">
        <f>'[15]Outubro'!$K$31</f>
        <v>30</v>
      </c>
      <c r="AC20" s="12">
        <f>'[15]Outubro'!$K$32</f>
        <v>0</v>
      </c>
      <c r="AD20" s="12">
        <f>'[15]Outubro'!$K$33</f>
        <v>6.4</v>
      </c>
      <c r="AE20" s="12">
        <f>'[15]Outubro'!$K$34</f>
        <v>29.8</v>
      </c>
      <c r="AF20" s="12">
        <f>'[15]Outubro'!$K$35</f>
        <v>0.2</v>
      </c>
      <c r="AG20" s="14">
        <f t="shared" si="1"/>
        <v>107.60000000000001</v>
      </c>
    </row>
    <row r="21" spans="1:33" ht="16.5" customHeight="1">
      <c r="A21" s="8" t="s">
        <v>16</v>
      </c>
      <c r="B21" s="12">
        <f>'[16]Outubro'!$K$5</f>
        <v>0.2</v>
      </c>
      <c r="C21" s="12">
        <f>'[16]Outubro'!$K$6</f>
        <v>0.4</v>
      </c>
      <c r="D21" s="12">
        <f>'[16]Outubro'!$K$7</f>
        <v>0</v>
      </c>
      <c r="E21" s="12">
        <f>'[16]Outubro'!$K$8</f>
        <v>25</v>
      </c>
      <c r="F21" s="12">
        <f>'[16]Outubro'!$K$9</f>
        <v>1.6</v>
      </c>
      <c r="G21" s="12">
        <f>'[16]Outubro'!$K$10</f>
        <v>0</v>
      </c>
      <c r="H21" s="12">
        <f>'[16]Outubro'!$K$11</f>
        <v>0</v>
      </c>
      <c r="I21" s="12">
        <f>'[16]Outubro'!$K$12</f>
        <v>0</v>
      </c>
      <c r="J21" s="12">
        <f>'[16]Outubro'!$K$13</f>
        <v>0</v>
      </c>
      <c r="K21" s="12">
        <f>'[16]Outubro'!$K$14</f>
        <v>11.2</v>
      </c>
      <c r="L21" s="12">
        <f>'[16]Outubro'!$K$15</f>
        <v>5.2</v>
      </c>
      <c r="M21" s="12">
        <f>'[16]Outubro'!$K$16</f>
        <v>0</v>
      </c>
      <c r="N21" s="12">
        <f>'[16]Outubro'!$K$17</f>
        <v>0</v>
      </c>
      <c r="O21" s="12">
        <f>'[16]Outubro'!$K$18</f>
        <v>0</v>
      </c>
      <c r="P21" s="12">
        <f>'[16]Outubro'!$K$19</f>
        <v>0</v>
      </c>
      <c r="Q21" s="12">
        <f>'[16]Outubro'!$K$20</f>
        <v>4.6</v>
      </c>
      <c r="R21" s="12">
        <f>'[16]Outubro'!$K$21</f>
        <v>0</v>
      </c>
      <c r="S21" s="12">
        <f>'[16]Outubro'!$K$22</f>
        <v>0.2</v>
      </c>
      <c r="T21" s="12">
        <f>'[16]Outubro'!$K$23</f>
        <v>0</v>
      </c>
      <c r="U21" s="12">
        <f>'[16]Outubro'!$K$24</f>
        <v>0</v>
      </c>
      <c r="V21" s="12">
        <f>'[16]Outubro'!$K$25</f>
        <v>0</v>
      </c>
      <c r="W21" s="12">
        <f>'[16]Outubro'!$K$26</f>
        <v>0</v>
      </c>
      <c r="X21" s="12">
        <f>'[16]Outubro'!$K$27</f>
        <v>0</v>
      </c>
      <c r="Y21" s="12">
        <f>'[16]Outubro'!$K$28</f>
        <v>0</v>
      </c>
      <c r="Z21" s="12">
        <f>'[16]Outubro'!$K$29</f>
        <v>0</v>
      </c>
      <c r="AA21" s="12">
        <f>'[16]Outubro'!$K$30</f>
        <v>0</v>
      </c>
      <c r="AB21" s="12">
        <f>'[16]Outubro'!$K$31</f>
        <v>0</v>
      </c>
      <c r="AC21" s="12">
        <f>'[16]Outubro'!$K$32</f>
        <v>0</v>
      </c>
      <c r="AD21" s="12">
        <f>'[16]Outubro'!$K$33</f>
        <v>4</v>
      </c>
      <c r="AE21" s="12">
        <f>'[16]Outubro'!$K$34</f>
        <v>48.2</v>
      </c>
      <c r="AF21" s="12">
        <f>'[16]Outubro'!$K$35</f>
        <v>0</v>
      </c>
      <c r="AG21" s="14">
        <f t="shared" si="1"/>
        <v>100.60000000000002</v>
      </c>
    </row>
    <row r="22" spans="1:33" ht="16.5" customHeight="1">
      <c r="A22" s="8" t="s">
        <v>17</v>
      </c>
      <c r="B22" s="12">
        <f>'[17]Outubro'!$K$5</f>
        <v>0</v>
      </c>
      <c r="C22" s="12">
        <f>'[17]Outubro'!$K$6</f>
        <v>6</v>
      </c>
      <c r="D22" s="12">
        <f>'[17]Outubro'!$K$7</f>
        <v>0</v>
      </c>
      <c r="E22" s="12">
        <f>'[17]Outubro'!$K$8</f>
        <v>0.6</v>
      </c>
      <c r="F22" s="12">
        <f>'[17]Outubro'!$K$9</f>
        <v>25.8</v>
      </c>
      <c r="G22" s="12">
        <f>'[17]Outubro'!$K$10</f>
        <v>0</v>
      </c>
      <c r="H22" s="12">
        <f>'[17]Outubro'!$K$11</f>
        <v>0</v>
      </c>
      <c r="I22" s="12">
        <f>'[17]Outubro'!$K$12</f>
        <v>0</v>
      </c>
      <c r="J22" s="12">
        <f>'[17]Outubro'!$K$13</f>
        <v>0</v>
      </c>
      <c r="K22" s="12">
        <f>'[17]Outubro'!$K$14</f>
        <v>0.2</v>
      </c>
      <c r="L22" s="12">
        <f>'[17]Outubro'!$K$15</f>
        <v>12</v>
      </c>
      <c r="M22" s="12">
        <f>'[17]Outubro'!$K$16</f>
        <v>0</v>
      </c>
      <c r="N22" s="12">
        <f>'[17]Outubro'!$K$17</f>
        <v>0</v>
      </c>
      <c r="O22" s="12">
        <f>'[17]Outubro'!$K$18</f>
        <v>0</v>
      </c>
      <c r="P22" s="12">
        <f>'[17]Outubro'!$K$19</f>
        <v>0</v>
      </c>
      <c r="Q22" s="12">
        <f>'[17]Outubro'!$K$20</f>
        <v>8.8</v>
      </c>
      <c r="R22" s="12">
        <f>'[17]Outubro'!$K$21</f>
        <v>0</v>
      </c>
      <c r="S22" s="12">
        <f>'[17]Outubro'!$K$22</f>
        <v>5.6</v>
      </c>
      <c r="T22" s="12">
        <f>'[17]Outubro'!$K$23</f>
        <v>0</v>
      </c>
      <c r="U22" s="12">
        <f>'[17]Outubro'!$K$24</f>
        <v>0</v>
      </c>
      <c r="V22" s="12">
        <f>'[17]Outubro'!$K$25</f>
        <v>0</v>
      </c>
      <c r="W22" s="12">
        <f>'[17]Outubro'!$K$26</f>
        <v>0</v>
      </c>
      <c r="X22" s="12">
        <f>'[17]Outubro'!$K$27</f>
        <v>6.6</v>
      </c>
      <c r="Y22" s="12">
        <f>'[17]Outubro'!$K$28</f>
        <v>0</v>
      </c>
      <c r="Z22" s="12">
        <f>'[17]Outubro'!$K$29</f>
        <v>0</v>
      </c>
      <c r="AA22" s="12">
        <f>'[17]Outubro'!$K$30</f>
        <v>0</v>
      </c>
      <c r="AB22" s="12">
        <f>'[17]Outubro'!$K$31</f>
        <v>3.8</v>
      </c>
      <c r="AC22" s="12">
        <f>'[17]Outubro'!$K$32</f>
        <v>0</v>
      </c>
      <c r="AD22" s="12">
        <f>'[17]Outubro'!$K$33</f>
        <v>7.4</v>
      </c>
      <c r="AE22" s="12">
        <f>'[17]Outubro'!$K$34</f>
        <v>33.4</v>
      </c>
      <c r="AF22" s="12">
        <f>'[17]Outubro'!$K$35</f>
        <v>0</v>
      </c>
      <c r="AG22" s="14">
        <f t="shared" si="1"/>
        <v>110.20000000000002</v>
      </c>
    </row>
    <row r="23" spans="1:33" ht="16.5" customHeight="1">
      <c r="A23" s="8" t="s">
        <v>18</v>
      </c>
      <c r="B23" s="12">
        <f>'[18]Outubro'!$K$5</f>
        <v>0</v>
      </c>
      <c r="C23" s="12">
        <f>'[18]Outubro'!$K$6</f>
        <v>26.2</v>
      </c>
      <c r="D23" s="12">
        <f>'[18]Outubro'!$K$7</f>
        <v>0.2</v>
      </c>
      <c r="E23" s="12">
        <f>'[18]Outubro'!$K$8</f>
        <v>0</v>
      </c>
      <c r="F23" s="12">
        <f>'[18]Outubro'!$K$9</f>
        <v>15.8</v>
      </c>
      <c r="G23" s="12">
        <f>'[18]Outubro'!$K$10</f>
        <v>0</v>
      </c>
      <c r="H23" s="12">
        <f>'[18]Outubro'!$K$11</f>
        <v>0</v>
      </c>
      <c r="I23" s="12">
        <f>'[18]Outubro'!$K$12</f>
        <v>0</v>
      </c>
      <c r="J23" s="12">
        <f>'[18]Outubro'!$K$13</f>
        <v>0</v>
      </c>
      <c r="K23" s="12">
        <f>'[18]Outubro'!$K$14</f>
        <v>0.2</v>
      </c>
      <c r="L23" s="12">
        <f>'[18]Outubro'!$K$15</f>
        <v>14</v>
      </c>
      <c r="M23" s="12">
        <f>'[18]Outubro'!$K$16</f>
        <v>0</v>
      </c>
      <c r="N23" s="12">
        <f>'[18]Outubro'!$K$17</f>
        <v>0</v>
      </c>
      <c r="O23" s="12">
        <f>'[18]Outubro'!$K$18</f>
        <v>0</v>
      </c>
      <c r="P23" s="12">
        <f>'[18]Outubro'!$K$19</f>
        <v>0</v>
      </c>
      <c r="Q23" s="12">
        <f>'[18]Outubro'!$K$20</f>
        <v>0</v>
      </c>
      <c r="R23" s="12">
        <f>'[18]Outubro'!$K$21</f>
        <v>0</v>
      </c>
      <c r="S23" s="12">
        <f>'[18]Outubro'!$K$22</f>
        <v>0</v>
      </c>
      <c r="T23" s="12">
        <f>'[18]Outubro'!$K$23</f>
        <v>0</v>
      </c>
      <c r="U23" s="12">
        <f>'[18]Outubro'!$K$24</f>
        <v>8.6</v>
      </c>
      <c r="V23" s="12">
        <f>'[18]Outubro'!$K$25</f>
        <v>0.4</v>
      </c>
      <c r="W23" s="12">
        <f>'[18]Outubro'!$K$26</f>
        <v>0</v>
      </c>
      <c r="X23" s="12">
        <f>'[18]Outubro'!$K$27</f>
        <v>36.4</v>
      </c>
      <c r="Y23" s="12">
        <f>'[18]Outubro'!$K$28</f>
        <v>0</v>
      </c>
      <c r="Z23" s="12">
        <f>'[18]Outubro'!$K$29</f>
        <v>0</v>
      </c>
      <c r="AA23" s="12">
        <f>'[18]Outubro'!$K$30</f>
        <v>0</v>
      </c>
      <c r="AB23" s="12">
        <f>'[18]Outubro'!$K$31</f>
        <v>0</v>
      </c>
      <c r="AC23" s="12">
        <f>'[18]Outubro'!$K$32</f>
        <v>9.8</v>
      </c>
      <c r="AD23" s="12">
        <f>'[18]Outubro'!$K$33</f>
        <v>0.8</v>
      </c>
      <c r="AE23" s="12">
        <f>'[18]Outubro'!$K$34</f>
        <v>2</v>
      </c>
      <c r="AF23" s="12">
        <f>'[18]Outubro'!$K$35</f>
        <v>1.6</v>
      </c>
      <c r="AG23" s="14">
        <f t="shared" si="1"/>
        <v>116</v>
      </c>
    </row>
    <row r="24" spans="1:33" ht="16.5" customHeight="1">
      <c r="A24" s="8" t="s">
        <v>19</v>
      </c>
      <c r="B24" s="12">
        <f>'[21]Outubro'!$K$5</f>
        <v>8.8</v>
      </c>
      <c r="C24" s="12">
        <f>'[21]Outubro'!$K$6</f>
        <v>0.2</v>
      </c>
      <c r="D24" s="12">
        <f>'[21]Outubro'!$K$7</f>
        <v>0</v>
      </c>
      <c r="E24" s="12">
        <f>'[21]Outubro'!$K$8</f>
        <v>35.4</v>
      </c>
      <c r="F24" s="12">
        <f>'[21]Outubro'!$K$9</f>
        <v>4.8</v>
      </c>
      <c r="G24" s="12">
        <f>'[21]Outubro'!$K$10</f>
        <v>0</v>
      </c>
      <c r="H24" s="12">
        <f>'[21]Outubro'!$K$11</f>
        <v>0</v>
      </c>
      <c r="I24" s="12">
        <f>'[21]Outubro'!$K$12</f>
        <v>0</v>
      </c>
      <c r="J24" s="12">
        <f>'[21]Outubro'!$K$13</f>
        <v>0</v>
      </c>
      <c r="K24" s="12">
        <f>'[21]Outubro'!$K$14</f>
        <v>7.6</v>
      </c>
      <c r="L24" s="12">
        <f>'[21]Outubro'!$K$15</f>
        <v>16.8</v>
      </c>
      <c r="M24" s="12">
        <f>'[21]Outubro'!$K$16</f>
        <v>0</v>
      </c>
      <c r="N24" s="12">
        <f>'[21]Outubro'!$K$17</f>
        <v>0</v>
      </c>
      <c r="O24" s="12">
        <f>'[21]Outubro'!$K$18</f>
        <v>2.8</v>
      </c>
      <c r="P24" s="12">
        <f>'[21]Outubro'!$K$19</f>
        <v>5</v>
      </c>
      <c r="Q24" s="12">
        <f>'[21]Outubro'!$K$20</f>
        <v>1.4</v>
      </c>
      <c r="R24" s="12">
        <f>'[21]Outubro'!$K$21</f>
        <v>0.2</v>
      </c>
      <c r="S24" s="12">
        <f>'[21]Outubro'!$K$22</f>
        <v>3</v>
      </c>
      <c r="T24" s="12">
        <f>'[21]Outubro'!$K$23</f>
        <v>0</v>
      </c>
      <c r="U24" s="12">
        <f>'[21]Outubro'!$K$24</f>
        <v>0</v>
      </c>
      <c r="V24" s="12">
        <f>'[21]Outubro'!$K$25</f>
        <v>0</v>
      </c>
      <c r="W24" s="12">
        <f>'[21]Outubro'!$K$26</f>
        <v>27</v>
      </c>
      <c r="X24" s="12">
        <f>'[21]Outubro'!$K$27</f>
        <v>1.8</v>
      </c>
      <c r="Y24" s="12">
        <f>'[21]Outubro'!$K$28</f>
        <v>3.8</v>
      </c>
      <c r="Z24" s="12">
        <f>'[21]Outubro'!$K$29</f>
        <v>0</v>
      </c>
      <c r="AA24" s="12">
        <f>'[21]Outubro'!$K$30</f>
        <v>10.4</v>
      </c>
      <c r="AB24" s="12">
        <f>'[21]Outubro'!$K$31</f>
        <v>24.4</v>
      </c>
      <c r="AC24" s="12">
        <f>'[21]Outubro'!$K$32</f>
        <v>0</v>
      </c>
      <c r="AD24" s="12">
        <f>'[21]Outubro'!$K$33</f>
        <v>7</v>
      </c>
      <c r="AE24" s="12">
        <f>'[21]Outubro'!$K$34</f>
        <v>11.2</v>
      </c>
      <c r="AF24" s="12">
        <f>'[21]Outubro'!$K$35</f>
        <v>0</v>
      </c>
      <c r="AG24" s="14">
        <f t="shared" si="1"/>
        <v>171.6</v>
      </c>
    </row>
    <row r="25" spans="1:33" ht="16.5" customHeight="1">
      <c r="A25" s="8" t="s">
        <v>32</v>
      </c>
      <c r="B25" s="12">
        <f>'[22]Outubro'!$K$5</f>
        <v>0</v>
      </c>
      <c r="C25" s="12">
        <f>'[22]Outubro'!$K$6</f>
        <v>35</v>
      </c>
      <c r="D25" s="12">
        <f>'[22]Outubro'!$K$7</f>
        <v>0</v>
      </c>
      <c r="E25" s="12">
        <f>'[22]Outubro'!$K$8</f>
        <v>6</v>
      </c>
      <c r="F25" s="12">
        <f>'[22]Outubro'!$K$9</f>
        <v>16.6</v>
      </c>
      <c r="G25" s="12">
        <f>'[22]Outubro'!$K$10</f>
        <v>0</v>
      </c>
      <c r="H25" s="12">
        <f>'[22]Outubro'!$K$11</f>
        <v>0</v>
      </c>
      <c r="I25" s="12">
        <f>'[22]Outubro'!$K$12</f>
        <v>0</v>
      </c>
      <c r="J25" s="12">
        <f>'[22]Outubro'!$K$13</f>
        <v>0</v>
      </c>
      <c r="K25" s="12">
        <f>'[22]Outubro'!$K$14</f>
        <v>19.4</v>
      </c>
      <c r="L25" s="12">
        <f>'[22]Outubro'!$K$15</f>
        <v>7.6</v>
      </c>
      <c r="M25" s="12">
        <f>'[22]Outubro'!$K$16</f>
        <v>0</v>
      </c>
      <c r="N25" s="12">
        <f>'[22]Outubro'!$K$17</f>
        <v>0</v>
      </c>
      <c r="O25" s="12">
        <f>'[22]Outubro'!$K$18</f>
        <v>0</v>
      </c>
      <c r="P25" s="12">
        <f>'[22]Outubro'!$K$19</f>
        <v>0</v>
      </c>
      <c r="Q25" s="12">
        <f>'[22]Outubro'!$K$20</f>
        <v>0.2</v>
      </c>
      <c r="R25" s="12">
        <f>'[22]Outubro'!$K$21</f>
        <v>0</v>
      </c>
      <c r="S25" s="12">
        <f>'[22]Outubro'!$K$22</f>
        <v>0.2</v>
      </c>
      <c r="T25" s="12">
        <f>'[22]Outubro'!$K$23</f>
        <v>0</v>
      </c>
      <c r="U25" s="12">
        <f>'[22]Outubro'!$K$24</f>
        <v>14.6</v>
      </c>
      <c r="V25" s="12">
        <f>'[22]Outubro'!$K$25</f>
        <v>0</v>
      </c>
      <c r="W25" s="12">
        <f>'[22]Outubro'!$K$26</f>
        <v>0</v>
      </c>
      <c r="X25" s="12">
        <f>'[22]Outubro'!$K$27</f>
        <v>0</v>
      </c>
      <c r="Y25" s="12">
        <f>'[22]Outubro'!$K$28</f>
        <v>0</v>
      </c>
      <c r="Z25" s="12">
        <f>'[22]Outubro'!$K$29</f>
        <v>0</v>
      </c>
      <c r="AA25" s="12">
        <f>'[22]Outubro'!$K$30</f>
        <v>0</v>
      </c>
      <c r="AB25" s="12">
        <f>'[22]Outubro'!$K$31</f>
        <v>0</v>
      </c>
      <c r="AC25" s="12">
        <f>'[22]Outubro'!$K$32</f>
        <v>0</v>
      </c>
      <c r="AD25" s="12">
        <f>'[22]Outubro'!$K$33</f>
        <v>7.2</v>
      </c>
      <c r="AE25" s="12">
        <f>'[22]Outubro'!$K$34</f>
        <v>23.8</v>
      </c>
      <c r="AF25" s="12">
        <f>'[22]Outubro'!$K$35</f>
        <v>3.6</v>
      </c>
      <c r="AG25" s="14">
        <f t="shared" si="1"/>
        <v>134.2</v>
      </c>
    </row>
    <row r="26" spans="1:34" ht="16.5" customHeight="1">
      <c r="A26" s="8" t="s">
        <v>20</v>
      </c>
      <c r="B26" s="3">
        <f>'[19]Outubro'!$K$5</f>
        <v>0</v>
      </c>
      <c r="C26" s="3">
        <f>'[19]Outubro'!$K$6</f>
        <v>32.2</v>
      </c>
      <c r="D26" s="3">
        <f>'[19]Outubro'!$K$7</f>
        <v>0</v>
      </c>
      <c r="E26" s="3">
        <f>'[19]Outubro'!$K$8</f>
        <v>0.2</v>
      </c>
      <c r="F26" s="3">
        <f>'[19]Outubro'!$K$9</f>
        <v>0.2</v>
      </c>
      <c r="G26" s="3">
        <f>'[19]Outubro'!$K$10</f>
        <v>0.4</v>
      </c>
      <c r="H26" s="3">
        <f>'[19]Outubro'!$K$11</f>
        <v>0.2</v>
      </c>
      <c r="I26" s="3">
        <f>'[19]Outubro'!$K$12</f>
        <v>0</v>
      </c>
      <c r="J26" s="3">
        <f>'[19]Outubro'!$K$13</f>
        <v>0</v>
      </c>
      <c r="K26" s="3">
        <f>'[19]Outubro'!$K$14</f>
        <v>0</v>
      </c>
      <c r="L26" s="3">
        <f>'[19]Outubro'!$K$15</f>
        <v>12.2</v>
      </c>
      <c r="M26" s="3">
        <f>'[19]Outubro'!$K$16</f>
        <v>0</v>
      </c>
      <c r="N26" s="3">
        <f>'[19]Outubro'!$K$17</f>
        <v>0</v>
      </c>
      <c r="O26" s="3">
        <f>'[19]Outubro'!$K$18</f>
        <v>0</v>
      </c>
      <c r="P26" s="3">
        <f>'[19]Outubro'!$K$19</f>
        <v>0</v>
      </c>
      <c r="Q26" s="3">
        <f>'[19]Outubro'!$K$20</f>
        <v>0</v>
      </c>
      <c r="R26" s="3">
        <f>'[19]Outubro'!$K$21</f>
        <v>0</v>
      </c>
      <c r="S26" s="3">
        <f>'[19]Outubro'!$K$22</f>
        <v>2</v>
      </c>
      <c r="T26" s="3">
        <f>'[19]Outubro'!$K$23</f>
        <v>2.4</v>
      </c>
      <c r="U26" s="3">
        <f>'[19]Outubro'!$K$24</f>
        <v>0</v>
      </c>
      <c r="V26" s="3">
        <f>'[19]Outubro'!$K$25</f>
        <v>11.2</v>
      </c>
      <c r="W26" s="3">
        <f>'[19]Outubro'!$K$26</f>
        <v>0</v>
      </c>
      <c r="X26" s="3">
        <f>'[19]Outubro'!$K$27</f>
        <v>0</v>
      </c>
      <c r="Y26" s="3">
        <f>'[19]Outubro'!$K$28</f>
        <v>0</v>
      </c>
      <c r="Z26" s="3">
        <f>'[19]Outubro'!$K$29</f>
        <v>0</v>
      </c>
      <c r="AA26" s="3">
        <f>'[19]Outubro'!$K$30</f>
        <v>0</v>
      </c>
      <c r="AB26" s="3">
        <f>'[19]Outubro'!$K$31</f>
        <v>0</v>
      </c>
      <c r="AC26" s="3">
        <f>'[19]Outubro'!$K$32</f>
        <v>0</v>
      </c>
      <c r="AD26" s="3">
        <f>'[19]Outubro'!$K$33</f>
        <v>3.2</v>
      </c>
      <c r="AE26" s="3">
        <f>'[19]Outubro'!$K$34</f>
        <v>13.8</v>
      </c>
      <c r="AF26" s="3">
        <f>'[19]Outubro'!$K$35</f>
        <v>0</v>
      </c>
      <c r="AG26" s="14">
        <f t="shared" si="1"/>
        <v>78</v>
      </c>
      <c r="AH26" s="2"/>
    </row>
    <row r="27" spans="1:34" s="5" customFormat="1" ht="16.5" customHeight="1">
      <c r="A27" s="31" t="s">
        <v>40</v>
      </c>
      <c r="B27" s="29">
        <f>MAX(B5:B26)</f>
        <v>8.8</v>
      </c>
      <c r="C27" s="29">
        <f>MAX(C5:C26)</f>
        <v>129.2</v>
      </c>
      <c r="D27" s="29">
        <f aca="true" t="shared" si="2" ref="D27:AG27">MAX(D5:D26)</f>
        <v>6.4</v>
      </c>
      <c r="E27" s="29">
        <f t="shared" si="2"/>
        <v>35.4</v>
      </c>
      <c r="F27" s="29">
        <f t="shared" si="2"/>
        <v>28</v>
      </c>
      <c r="G27" s="29">
        <f t="shared" si="2"/>
        <v>2.2</v>
      </c>
      <c r="H27" s="29">
        <f t="shared" si="2"/>
        <v>2.6</v>
      </c>
      <c r="I27" s="29">
        <f t="shared" si="2"/>
        <v>0.2</v>
      </c>
      <c r="J27" s="29">
        <f t="shared" si="2"/>
        <v>11.4</v>
      </c>
      <c r="K27" s="29">
        <f t="shared" si="2"/>
        <v>25.4</v>
      </c>
      <c r="L27" s="29">
        <f t="shared" si="2"/>
        <v>48.6</v>
      </c>
      <c r="M27" s="29">
        <f t="shared" si="2"/>
        <v>0.2</v>
      </c>
      <c r="N27" s="29">
        <f t="shared" si="2"/>
        <v>0.2</v>
      </c>
      <c r="O27" s="29">
        <f t="shared" si="2"/>
        <v>2.8</v>
      </c>
      <c r="P27" s="29">
        <f t="shared" si="2"/>
        <v>5</v>
      </c>
      <c r="Q27" s="29">
        <f t="shared" si="2"/>
        <v>26</v>
      </c>
      <c r="R27" s="29">
        <f t="shared" si="2"/>
        <v>12.4</v>
      </c>
      <c r="S27" s="29">
        <f t="shared" si="2"/>
        <v>18.4</v>
      </c>
      <c r="T27" s="29">
        <f t="shared" si="2"/>
        <v>13.2</v>
      </c>
      <c r="U27" s="29">
        <f t="shared" si="2"/>
        <v>14.6</v>
      </c>
      <c r="V27" s="29">
        <f t="shared" si="2"/>
        <v>20.6</v>
      </c>
      <c r="W27" s="29">
        <f t="shared" si="2"/>
        <v>27</v>
      </c>
      <c r="X27" s="29">
        <f t="shared" si="2"/>
        <v>36.4</v>
      </c>
      <c r="Y27" s="29">
        <f t="shared" si="2"/>
        <v>3.8</v>
      </c>
      <c r="Z27" s="29">
        <f t="shared" si="2"/>
        <v>1.8</v>
      </c>
      <c r="AA27" s="29">
        <f t="shared" si="2"/>
        <v>17.6</v>
      </c>
      <c r="AB27" s="29">
        <f t="shared" si="2"/>
        <v>30</v>
      </c>
      <c r="AC27" s="29">
        <f t="shared" si="2"/>
        <v>9.8</v>
      </c>
      <c r="AD27" s="29">
        <f t="shared" si="2"/>
        <v>46.8</v>
      </c>
      <c r="AE27" s="29">
        <f t="shared" si="2"/>
        <v>48.2</v>
      </c>
      <c r="AF27" s="29">
        <f t="shared" si="2"/>
        <v>27</v>
      </c>
      <c r="AG27" s="33">
        <f t="shared" si="2"/>
        <v>248.6</v>
      </c>
      <c r="AH27" s="10"/>
    </row>
    <row r="28" spans="1:34" s="28" customFormat="1" ht="12.75">
      <c r="A28" s="32" t="s">
        <v>44</v>
      </c>
      <c r="B28" s="30">
        <f>SUM(B5:B26)</f>
        <v>10.4</v>
      </c>
      <c r="C28" s="30">
        <f aca="true" t="shared" si="3" ref="C28:AG28">SUM(C5:C26)</f>
        <v>505.05999999999995</v>
      </c>
      <c r="D28" s="30">
        <f t="shared" si="3"/>
        <v>16.599999999999998</v>
      </c>
      <c r="E28" s="30">
        <f t="shared" si="3"/>
        <v>140.6</v>
      </c>
      <c r="F28" s="30">
        <f t="shared" si="3"/>
        <v>268.00000000000006</v>
      </c>
      <c r="G28" s="30">
        <f t="shared" si="3"/>
        <v>7.600000000000001</v>
      </c>
      <c r="H28" s="30">
        <f t="shared" si="3"/>
        <v>4.2</v>
      </c>
      <c r="I28" s="30">
        <f t="shared" si="3"/>
        <v>0.2</v>
      </c>
      <c r="J28" s="30">
        <f t="shared" si="3"/>
        <v>17.4</v>
      </c>
      <c r="K28" s="30">
        <f t="shared" si="3"/>
        <v>112</v>
      </c>
      <c r="L28" s="30">
        <f t="shared" si="3"/>
        <v>288.4</v>
      </c>
      <c r="M28" s="30">
        <f t="shared" si="3"/>
        <v>0.6000000000000001</v>
      </c>
      <c r="N28" s="30">
        <f t="shared" si="3"/>
        <v>0.2</v>
      </c>
      <c r="O28" s="30">
        <f t="shared" si="3"/>
        <v>2.8</v>
      </c>
      <c r="P28" s="30">
        <f t="shared" si="3"/>
        <v>7.4</v>
      </c>
      <c r="Q28" s="30">
        <f t="shared" si="3"/>
        <v>44.6</v>
      </c>
      <c r="R28" s="30">
        <f t="shared" si="3"/>
        <v>13.4</v>
      </c>
      <c r="S28" s="30">
        <f t="shared" si="3"/>
        <v>66.60000000000001</v>
      </c>
      <c r="T28" s="30">
        <f t="shared" si="3"/>
        <v>15.6</v>
      </c>
      <c r="U28" s="30">
        <f t="shared" si="3"/>
        <v>25.6</v>
      </c>
      <c r="V28" s="30">
        <f t="shared" si="3"/>
        <v>86.00000000000001</v>
      </c>
      <c r="W28" s="30">
        <f t="shared" si="3"/>
        <v>44</v>
      </c>
      <c r="X28" s="30">
        <f t="shared" si="3"/>
        <v>53.39999999999999</v>
      </c>
      <c r="Y28" s="30">
        <f t="shared" si="3"/>
        <v>5</v>
      </c>
      <c r="Z28" s="30">
        <f t="shared" si="3"/>
        <v>5</v>
      </c>
      <c r="AA28" s="30">
        <f t="shared" si="3"/>
        <v>28.200000000000003</v>
      </c>
      <c r="AB28" s="30">
        <f t="shared" si="3"/>
        <v>97.4</v>
      </c>
      <c r="AC28" s="30">
        <f t="shared" si="3"/>
        <v>19.8</v>
      </c>
      <c r="AD28" s="30">
        <f t="shared" si="3"/>
        <v>132</v>
      </c>
      <c r="AE28" s="30">
        <f t="shared" si="3"/>
        <v>288</v>
      </c>
      <c r="AF28" s="30">
        <f t="shared" si="3"/>
        <v>47.40000000000001</v>
      </c>
      <c r="AG28" s="24">
        <f t="shared" si="3"/>
        <v>2353.4599999999996</v>
      </c>
      <c r="AH28" s="6"/>
    </row>
    <row r="29" ht="12.75">
      <c r="A29" s="48" t="s">
        <v>52</v>
      </c>
    </row>
    <row r="30" ht="12.75">
      <c r="A30" s="47" t="s">
        <v>53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B13">
      <selection activeCell="AG27" sqref="AG2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6" bestFit="1" customWidth="1"/>
    <col min="34" max="34" width="6.57421875" style="1" bestFit="1" customWidth="1"/>
  </cols>
  <sheetData>
    <row r="1" spans="1:34" ht="19.5" customHeight="1" thickBot="1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s="4" customFormat="1" ht="19.5" customHeight="1">
      <c r="A2" s="53" t="s">
        <v>21</v>
      </c>
      <c r="B2" s="62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8" t="s">
        <v>47</v>
      </c>
      <c r="AH3" s="37" t="s">
        <v>45</v>
      </c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9" t="s">
        <v>46</v>
      </c>
      <c r="AH4" s="36" t="s">
        <v>46</v>
      </c>
    </row>
    <row r="5" spans="1:34" ht="16.5" customHeight="1" thickTop="1">
      <c r="A5" s="8" t="s">
        <v>0</v>
      </c>
      <c r="B5" s="3">
        <f>'[1]Outubro'!$C$5</f>
        <v>33.8</v>
      </c>
      <c r="C5" s="3">
        <f>'[1]Outubro'!$C$6</f>
        <v>29.3</v>
      </c>
      <c r="D5" s="3">
        <f>'[1]Outubro'!$C$7</f>
        <v>28.3</v>
      </c>
      <c r="E5" s="3">
        <f>'[1]Outubro'!$C$8</f>
        <v>27.8</v>
      </c>
      <c r="F5" s="3">
        <f>'[1]Outubro'!$C$9</f>
        <v>20.8</v>
      </c>
      <c r="G5" s="3">
        <f>'[1]Outubro'!$C$10</f>
        <v>24.8</v>
      </c>
      <c r="H5" s="3">
        <f>'[1]Outubro'!$C$11</f>
        <v>28.4</v>
      </c>
      <c r="I5" s="3">
        <f>'[1]Outubro'!$C$12</f>
        <v>27.7</v>
      </c>
      <c r="J5" s="3">
        <f>'[1]Outubro'!$C$13</f>
        <v>27.8</v>
      </c>
      <c r="K5" s="3">
        <f>'[1]Outubro'!$C$14</f>
        <v>30.2</v>
      </c>
      <c r="L5" s="3">
        <f>'[1]Outubro'!$C$15</f>
        <v>28.3</v>
      </c>
      <c r="M5" s="3">
        <f>'[1]Outubro'!$C$16</f>
        <v>33.7</v>
      </c>
      <c r="N5" s="3">
        <f>'[1]Outubro'!$C$17</f>
        <v>36.1</v>
      </c>
      <c r="O5" s="3">
        <f>'[1]Outubro'!$C$18</f>
        <v>36.7</v>
      </c>
      <c r="P5" s="3">
        <f>'[1]Outubro'!$C$19</f>
        <v>37.2</v>
      </c>
      <c r="Q5" s="3">
        <f>'[1]Outubro'!$C$20</f>
        <v>31.3</v>
      </c>
      <c r="R5" s="3">
        <f>'[1]Outubro'!$C$21</f>
        <v>31.4</v>
      </c>
      <c r="S5" s="3">
        <f>'[1]Outubro'!$C$22</f>
        <v>24</v>
      </c>
      <c r="T5" s="3">
        <f>'[1]Outubro'!$C$23</f>
        <v>28.8</v>
      </c>
      <c r="U5" s="3">
        <f>'[1]Outubro'!$C$24</f>
        <v>30.9</v>
      </c>
      <c r="V5" s="3">
        <f>'[1]Outubro'!$C$25</f>
        <v>33.9</v>
      </c>
      <c r="W5" s="3">
        <f>'[1]Outubro'!$C$26</f>
        <v>33</v>
      </c>
      <c r="X5" s="3">
        <f>'[1]Outubro'!$C$27</f>
        <v>35.3</v>
      </c>
      <c r="Y5" s="3">
        <f>'[1]Outubro'!$C$28</f>
        <v>35.8</v>
      </c>
      <c r="Z5" s="3">
        <f>'[1]Outubro'!$C$29</f>
        <v>37.7</v>
      </c>
      <c r="AA5" s="3">
        <f>'[1]Outubro'!$C$30</f>
        <v>36.1</v>
      </c>
      <c r="AB5" s="3">
        <f>'[1]Outubro'!$C$31</f>
        <v>32.2</v>
      </c>
      <c r="AC5" s="3">
        <f>'[1]Outubro'!$C$32</f>
        <v>36.1</v>
      </c>
      <c r="AD5" s="3">
        <f>'[1]Outubro'!$C$33</f>
        <v>35.4</v>
      </c>
      <c r="AE5" s="3">
        <f>'[1]Outubro'!$C$34</f>
        <v>22.5</v>
      </c>
      <c r="AF5" s="3">
        <f>'[1]Outubro'!$C$35</f>
        <v>30.8</v>
      </c>
      <c r="AG5" s="40">
        <f aca="true" t="shared" si="1" ref="AG5:AG26">MAX(B5:AF5)</f>
        <v>37.7</v>
      </c>
      <c r="AH5" s="26">
        <f>AVERAGE(B5:AF5)</f>
        <v>31.164516129032254</v>
      </c>
    </row>
    <row r="6" spans="1:34" ht="16.5" customHeight="1">
      <c r="A6" s="8" t="s">
        <v>1</v>
      </c>
      <c r="B6" s="3">
        <f>'[2]Outubro'!$C$5</f>
        <v>38.1</v>
      </c>
      <c r="C6" s="3">
        <f>'[2]Outubro'!$C$6</f>
        <v>30.2</v>
      </c>
      <c r="D6" s="3">
        <f>'[2]Outubro'!$C$7</f>
        <v>30.6</v>
      </c>
      <c r="E6" s="3">
        <f>'[2]Outubro'!$C$8</f>
        <v>34</v>
      </c>
      <c r="F6" s="3">
        <f>'[2]Outubro'!$C$9</f>
        <v>22</v>
      </c>
      <c r="G6" s="3">
        <f>'[2]Outubro'!$C$10</f>
        <v>25.2</v>
      </c>
      <c r="H6" s="3">
        <f>'[2]Outubro'!$C$11</f>
        <v>30.9</v>
      </c>
      <c r="I6" s="3">
        <f>'[2]Outubro'!$C$12</f>
        <v>32.5</v>
      </c>
      <c r="J6" s="3">
        <f>'[2]Outubro'!$C$13</f>
        <v>31.2</v>
      </c>
      <c r="K6" s="3">
        <f>'[2]Outubro'!$C$14</f>
        <v>31.4</v>
      </c>
      <c r="L6" s="3">
        <f>'[2]Outubro'!$C$15</f>
        <v>26.5</v>
      </c>
      <c r="M6" s="3">
        <f>'[2]Outubro'!$C$16</f>
        <v>34.1</v>
      </c>
      <c r="N6" s="3">
        <f>'[2]Outubro'!$C$17</f>
        <v>36.2</v>
      </c>
      <c r="O6" s="3">
        <f>'[2]Outubro'!$C$18</f>
        <v>36.9</v>
      </c>
      <c r="P6" s="3">
        <f>'[2]Outubro'!$C$19</f>
        <v>39</v>
      </c>
      <c r="Q6" s="3">
        <f>'[2]Outubro'!$C$20</f>
        <v>37.9</v>
      </c>
      <c r="R6" s="3">
        <f>'[2]Outubro'!$C$21</f>
        <v>33.7</v>
      </c>
      <c r="S6" s="3">
        <f>'[2]Outubro'!$C$22</f>
        <v>30.2</v>
      </c>
      <c r="T6" s="3">
        <f>'[2]Outubro'!$C$23</f>
        <v>29.2</v>
      </c>
      <c r="U6" s="3">
        <f>'[2]Outubro'!$C$24</f>
        <v>34.5</v>
      </c>
      <c r="V6" s="3">
        <f>'[2]Outubro'!$C$25</f>
        <v>34.4</v>
      </c>
      <c r="W6" s="3">
        <f>'[2]Outubro'!$C$26</f>
        <v>35</v>
      </c>
      <c r="X6" s="3">
        <f>'[2]Outubro'!$C$27</f>
        <v>36.9</v>
      </c>
      <c r="Y6" s="3">
        <f>'[2]Outubro'!$C$28</f>
        <v>39.9</v>
      </c>
      <c r="Z6" s="3">
        <f>'[2]Outubro'!$C$29</f>
        <v>37.9</v>
      </c>
      <c r="AA6" s="3">
        <f>'[2]Outubro'!$C$30</f>
        <v>38.3</v>
      </c>
      <c r="AB6" s="3">
        <f>'[2]Outubro'!$C$31</f>
        <v>38.4</v>
      </c>
      <c r="AC6" s="3">
        <f>'[2]Outubro'!$C$32</f>
        <v>39.4</v>
      </c>
      <c r="AD6" s="3">
        <f>'[2]Outubro'!$C$33</f>
        <v>39.3</v>
      </c>
      <c r="AE6" s="3">
        <f>'[2]Outubro'!$C$34</f>
        <v>33</v>
      </c>
      <c r="AF6" s="3">
        <f>'[2]Outubro'!$C$35</f>
        <v>34</v>
      </c>
      <c r="AG6" s="40">
        <f t="shared" si="1"/>
        <v>39.9</v>
      </c>
      <c r="AH6" s="26">
        <f aca="true" t="shared" si="2" ref="AH6:AH26">AVERAGE(B6:AF6)</f>
        <v>33.89677419354838</v>
      </c>
    </row>
    <row r="7" spans="1:34" ht="16.5" customHeight="1">
      <c r="A7" s="8" t="s">
        <v>2</v>
      </c>
      <c r="B7" s="3">
        <f>'[3]Outubro'!$C$5</f>
        <v>34.6</v>
      </c>
      <c r="C7" s="3">
        <f>'[3]Outubro'!$C$6</f>
        <v>29.5</v>
      </c>
      <c r="D7" s="3">
        <f>'[3]Outubro'!$C$7</f>
        <v>29.6</v>
      </c>
      <c r="E7" s="3">
        <f>'[3]Outubro'!$C$8</f>
        <v>31.5</v>
      </c>
      <c r="F7" s="3">
        <f>'[3]Outubro'!$C$9</f>
        <v>27.2</v>
      </c>
      <c r="G7" s="3">
        <f>'[3]Outubro'!$C$10</f>
        <v>23</v>
      </c>
      <c r="H7" s="3">
        <f>'[3]Outubro'!$C$11</f>
        <v>28.5</v>
      </c>
      <c r="I7" s="3">
        <f>'[3]Outubro'!$C$12</f>
        <v>30.4</v>
      </c>
      <c r="J7" s="3">
        <f>'[3]Outubro'!$C$13</f>
        <v>29.7</v>
      </c>
      <c r="K7" s="3">
        <f>'[3]Outubro'!$C$14</f>
        <v>32.5</v>
      </c>
      <c r="L7" s="3">
        <f>'[3]Outubro'!$C$15</f>
        <v>26.7</v>
      </c>
      <c r="M7" s="3">
        <f>'[3]Outubro'!$C$16</f>
        <v>32.8</v>
      </c>
      <c r="N7" s="3">
        <f>'[3]Outubro'!$C$17</f>
        <v>35</v>
      </c>
      <c r="O7" s="3">
        <f>'[3]Outubro'!$C$18</f>
        <v>35.5</v>
      </c>
      <c r="P7" s="3">
        <f>'[3]Outubro'!$C$19</f>
        <v>37.6</v>
      </c>
      <c r="Q7" s="3">
        <f>'[3]Outubro'!$C$20</f>
        <v>38.3</v>
      </c>
      <c r="R7" s="3">
        <f>'[3]Outubro'!$C$21</f>
        <v>34</v>
      </c>
      <c r="S7" s="3">
        <f>'[3]Outubro'!$C$22</f>
        <v>27.9</v>
      </c>
      <c r="T7" s="3">
        <f>'[3]Outubro'!$C$23</f>
        <v>27.1</v>
      </c>
      <c r="U7" s="3">
        <f>'[3]Outubro'!$C$24</f>
        <v>31.6</v>
      </c>
      <c r="V7" s="3">
        <f>'[3]Outubro'!$C$25</f>
        <v>30.9</v>
      </c>
      <c r="W7" s="3">
        <f>'[3]Outubro'!$C$26</f>
        <v>31</v>
      </c>
      <c r="X7" s="3">
        <f>'[3]Outubro'!$C$27</f>
        <v>33.4</v>
      </c>
      <c r="Y7" s="3">
        <f>'[3]Outubro'!$C$28</f>
        <v>35.8</v>
      </c>
      <c r="Z7" s="3">
        <f>'[3]Outubro'!$C$29</f>
        <v>33.9</v>
      </c>
      <c r="AA7" s="3">
        <f>'[3]Outubro'!$C$30</f>
        <v>34</v>
      </c>
      <c r="AB7" s="3">
        <f>'[3]Outubro'!$C$31</f>
        <v>34.7</v>
      </c>
      <c r="AC7" s="3">
        <f>'[3]Outubro'!$C$32</f>
        <v>36.1</v>
      </c>
      <c r="AD7" s="3">
        <f>'[3]Outubro'!$C$33</f>
        <v>34.6</v>
      </c>
      <c r="AE7" s="3">
        <f>'[3]Outubro'!$C$34</f>
        <v>26.5</v>
      </c>
      <c r="AF7" s="3">
        <f>'[3]Outubro'!$C$35</f>
        <v>31.3</v>
      </c>
      <c r="AG7" s="40">
        <f t="shared" si="1"/>
        <v>38.3</v>
      </c>
      <c r="AH7" s="26">
        <f t="shared" si="2"/>
        <v>31.780645161290323</v>
      </c>
    </row>
    <row r="8" spans="1:34" ht="16.5" customHeight="1">
      <c r="A8" s="8" t="s">
        <v>3</v>
      </c>
      <c r="B8" s="3">
        <f>'[4]Outubro'!$C$5</f>
        <v>38.2</v>
      </c>
      <c r="C8" s="3">
        <f>'[4]Outubro'!$C$6</f>
        <v>30.6</v>
      </c>
      <c r="D8" s="3">
        <f>'[4]Outubro'!$C$7</f>
        <v>31</v>
      </c>
      <c r="E8" s="3">
        <f>'[4]Outubro'!$C$8</f>
        <v>36</v>
      </c>
      <c r="F8" s="3">
        <f>'[4]Outubro'!$C$9</f>
        <v>29</v>
      </c>
      <c r="G8" s="3">
        <f>'[4]Outubro'!$C$10</f>
        <v>22.8</v>
      </c>
      <c r="H8" s="3">
        <f>'[4]Outubro'!$C$11</f>
        <v>26.3</v>
      </c>
      <c r="I8" s="3">
        <f>'[4]Outubro'!$C$12</f>
        <v>31.5</v>
      </c>
      <c r="J8" s="3">
        <f>'[4]Outubro'!$C$13</f>
        <v>29.3</v>
      </c>
      <c r="K8" s="3">
        <f>'[4]Outubro'!$C$14</f>
        <v>32.2</v>
      </c>
      <c r="L8" s="3">
        <f>'[4]Outubro'!$C$15</f>
        <v>27.7</v>
      </c>
      <c r="M8" s="3">
        <f>'[4]Outubro'!$C$16</f>
        <v>34.6</v>
      </c>
      <c r="N8" s="3">
        <f>'[4]Outubro'!$C$17</f>
        <v>36</v>
      </c>
      <c r="O8" s="3">
        <f>'[4]Outubro'!$C$18</f>
        <v>37.6</v>
      </c>
      <c r="P8" s="3">
        <f>'[4]Outubro'!$C$19</f>
        <v>38.4</v>
      </c>
      <c r="Q8" s="3">
        <f>'[4]Outubro'!$C$20</f>
        <v>39.5</v>
      </c>
      <c r="R8" s="3">
        <f>'[4]Outubro'!$C$21</f>
        <v>39.2</v>
      </c>
      <c r="S8" s="3">
        <f>'[4]Outubro'!$C$22</f>
        <v>30.7</v>
      </c>
      <c r="T8" s="3">
        <f>'[4]Outubro'!$C$23</f>
        <v>31.8</v>
      </c>
      <c r="U8" s="3">
        <f>'[4]Outubro'!$C$24</f>
        <v>32</v>
      </c>
      <c r="V8" s="3">
        <f>'[4]Outubro'!$C$25</f>
        <v>26.2</v>
      </c>
      <c r="W8" s="3">
        <f>'[4]Outubro'!$C$26</f>
        <v>31.3</v>
      </c>
      <c r="X8" s="3">
        <f>'[4]Outubro'!$C$27</f>
        <v>34.1</v>
      </c>
      <c r="Y8" s="3">
        <f>'[4]Outubro'!$C$28</f>
        <v>35.9</v>
      </c>
      <c r="Z8" s="3">
        <f>'[4]Outubro'!$C$29</f>
        <v>36.6</v>
      </c>
      <c r="AA8" s="3">
        <f>'[4]Outubro'!$C$30</f>
        <v>36.7</v>
      </c>
      <c r="AB8" s="3">
        <f>'[4]Outubro'!$C$31</f>
        <v>37.6</v>
      </c>
      <c r="AC8" s="3">
        <f>'[4]Outubro'!$C$32</f>
        <v>38.1</v>
      </c>
      <c r="AD8" s="3">
        <f>'[4]Outubro'!$C$33</f>
        <v>38.7</v>
      </c>
      <c r="AE8" s="3">
        <f>'[4]Outubro'!$C$34</f>
        <v>31</v>
      </c>
      <c r="AF8" s="3">
        <f>'[4]Outubro'!$C$35</f>
        <v>32.9</v>
      </c>
      <c r="AG8" s="40">
        <f t="shared" si="1"/>
        <v>39.5</v>
      </c>
      <c r="AH8" s="26">
        <f t="shared" si="2"/>
        <v>33.33870967741936</v>
      </c>
    </row>
    <row r="9" spans="1:34" ht="16.5" customHeight="1">
      <c r="A9" s="8" t="s">
        <v>4</v>
      </c>
      <c r="B9" s="3">
        <f>'[5]Outubro'!$C$5</f>
        <v>35.1</v>
      </c>
      <c r="C9" s="3">
        <f>'[5]Outubro'!$C$6</f>
        <v>26.9</v>
      </c>
      <c r="D9" s="3">
        <f>'[5]Outubro'!$C$7</f>
        <v>29.4</v>
      </c>
      <c r="E9" s="3">
        <f>'[5]Outubro'!$C$8</f>
        <v>33.3</v>
      </c>
      <c r="F9" s="3">
        <f>'[5]Outubro'!$C$9</f>
        <v>25.3</v>
      </c>
      <c r="G9" s="3">
        <f>'[5]Outubro'!$C$10</f>
        <v>22.1</v>
      </c>
      <c r="H9" s="3">
        <f>'[5]Outubro'!$C$11</f>
        <v>24.4</v>
      </c>
      <c r="I9" s="3">
        <f>'[5]Outubro'!$C$12</f>
        <v>29.9</v>
      </c>
      <c r="J9" s="3">
        <f>'[5]Outubro'!$C$13</f>
        <v>28.8</v>
      </c>
      <c r="K9" s="3">
        <f>'[5]Outubro'!$C$14</f>
        <v>30.5</v>
      </c>
      <c r="L9" s="3">
        <f>'[5]Outubro'!$C$15</f>
        <v>24.3</v>
      </c>
      <c r="M9" s="3">
        <f>'[5]Outubro'!$C$16</f>
        <v>32.4</v>
      </c>
      <c r="N9" s="3">
        <f>'[5]Outubro'!$C$17</f>
        <v>33.7</v>
      </c>
      <c r="O9" s="3">
        <f>'[5]Outubro'!$C$18</f>
        <v>35.5</v>
      </c>
      <c r="P9" s="3">
        <f>'[5]Outubro'!$C$19</f>
        <v>36</v>
      </c>
      <c r="Q9" s="3">
        <f>'[5]Outubro'!$C$20</f>
        <v>36.5</v>
      </c>
      <c r="R9" s="3">
        <f>'[5]Outubro'!$C$21</f>
        <v>36.3</v>
      </c>
      <c r="S9" s="3">
        <f>'[5]Outubro'!$C$22</f>
        <v>25.9</v>
      </c>
      <c r="T9" s="3">
        <f>'[5]Outubro'!$C$23</f>
        <v>27.4</v>
      </c>
      <c r="U9" s="3">
        <f>'[5]Outubro'!$C$24</f>
        <v>29</v>
      </c>
      <c r="V9" s="3">
        <f>'[5]Outubro'!$C$25</f>
        <v>24.8</v>
      </c>
      <c r="W9" s="3">
        <f>'[5]Outubro'!$C$26</f>
        <v>29.1</v>
      </c>
      <c r="X9" s="3">
        <f>'[5]Outubro'!$C$27</f>
        <v>31.5</v>
      </c>
      <c r="Y9" s="3">
        <f>'[5]Outubro'!$C$28</f>
        <v>33.2</v>
      </c>
      <c r="Z9" s="3">
        <f>'[5]Outubro'!$C$29</f>
        <v>33.4</v>
      </c>
      <c r="AA9" s="3">
        <f>'[5]Outubro'!$C$30</f>
        <v>32.2</v>
      </c>
      <c r="AB9" s="3">
        <f>'[5]Outubro'!$C$31</f>
        <v>31.9</v>
      </c>
      <c r="AC9" s="3">
        <f>'[5]Outubro'!$C$32</f>
        <v>33</v>
      </c>
      <c r="AD9" s="3">
        <f>'[5]Outubro'!$C$33</f>
        <v>35.3</v>
      </c>
      <c r="AE9" s="3">
        <f>'[5]Outubro'!$C$34</f>
        <v>27.4</v>
      </c>
      <c r="AF9" s="3">
        <f>'[5]Outubro'!$C$35</f>
        <v>28.5</v>
      </c>
      <c r="AG9" s="40">
        <f t="shared" si="1"/>
        <v>36.5</v>
      </c>
      <c r="AH9" s="26">
        <f t="shared" si="2"/>
        <v>30.419354838709673</v>
      </c>
    </row>
    <row r="10" spans="1:34" ht="16.5" customHeight="1">
      <c r="A10" s="8" t="s">
        <v>5</v>
      </c>
      <c r="B10" s="3">
        <f>'[6]Outubro'!$C$5</f>
        <v>37.5</v>
      </c>
      <c r="C10" s="3">
        <f>'[6]Outubro'!$C$6</f>
        <v>32.9</v>
      </c>
      <c r="D10" s="3">
        <f>'[6]Outubro'!$C$7</f>
        <v>31.6</v>
      </c>
      <c r="E10" s="3">
        <f>'[6]Outubro'!$C$8</f>
        <v>35.1</v>
      </c>
      <c r="F10" s="3">
        <f>'[6]Outubro'!$C$9</f>
        <v>26.5</v>
      </c>
      <c r="G10" s="3">
        <f>'[6]Outubro'!$C$10</f>
        <v>24</v>
      </c>
      <c r="H10" s="3">
        <f>'[6]Outubro'!$C$11</f>
        <v>31.2</v>
      </c>
      <c r="I10" s="3">
        <f>'[6]Outubro'!$C$12</f>
        <v>33.6</v>
      </c>
      <c r="J10" s="3">
        <f>'[6]Outubro'!$C$13</f>
        <v>31.7</v>
      </c>
      <c r="K10" s="3">
        <f>'[6]Outubro'!$C$14</f>
        <v>34.3</v>
      </c>
      <c r="L10" s="3">
        <f>'[6]Outubro'!$C$15</f>
        <v>29.5</v>
      </c>
      <c r="M10" s="3">
        <f>'[6]Outubro'!$C$16</f>
        <v>34.4</v>
      </c>
      <c r="N10" s="3">
        <f>'[6]Outubro'!$C$17</f>
        <v>37.2</v>
      </c>
      <c r="O10" s="3">
        <f>'[6]Outubro'!$C$18</f>
        <v>37</v>
      </c>
      <c r="P10" s="3">
        <f>'[6]Outubro'!$C$19</f>
        <v>37.3</v>
      </c>
      <c r="Q10" s="3">
        <f>'[6]Outubro'!$C$20</f>
        <v>34.9</v>
      </c>
      <c r="R10" s="3">
        <f>'[6]Outubro'!$C$21</f>
        <v>32.3</v>
      </c>
      <c r="S10" s="3">
        <f>'[6]Outubro'!$C$22</f>
        <v>26.6</v>
      </c>
      <c r="T10" s="3">
        <f>'[6]Outubro'!$C$23</f>
        <v>29.9</v>
      </c>
      <c r="U10" s="3">
        <f>'[6]Outubro'!$C$24</f>
        <v>34.6</v>
      </c>
      <c r="V10" s="3">
        <f>'[6]Outubro'!$C$25</f>
        <v>34.6</v>
      </c>
      <c r="W10" s="3">
        <f>'[6]Outubro'!$C$26</f>
        <v>34.5</v>
      </c>
      <c r="X10" s="3">
        <f>'[6]Outubro'!$C$27</f>
        <v>37.2</v>
      </c>
      <c r="Y10" s="3">
        <f>'[6]Outubro'!$C$28</f>
        <v>38</v>
      </c>
      <c r="Z10" s="3">
        <f>'[6]Outubro'!$C$29</f>
        <v>36.2</v>
      </c>
      <c r="AA10" s="3">
        <f>'[6]Outubro'!$C$30</f>
        <v>39.4</v>
      </c>
      <c r="AB10" s="3">
        <f>'[6]Outubro'!$C$31</f>
        <v>38.6</v>
      </c>
      <c r="AC10" s="3">
        <f>'[6]Outubro'!$C$32</f>
        <v>39</v>
      </c>
      <c r="AD10" s="3">
        <f>'[6]Outubro'!$C$32</f>
        <v>39</v>
      </c>
      <c r="AE10" s="3">
        <f>'[6]Outubro'!$C$34</f>
        <v>31.6</v>
      </c>
      <c r="AF10" s="3">
        <f>'[6]Outubro'!$C$35</f>
        <v>30</v>
      </c>
      <c r="AG10" s="40">
        <f t="shared" si="1"/>
        <v>39.4</v>
      </c>
      <c r="AH10" s="26">
        <f t="shared" si="2"/>
        <v>33.877419354838715</v>
      </c>
    </row>
    <row r="11" spans="1:34" ht="16.5" customHeight="1">
      <c r="A11" s="8" t="s">
        <v>6</v>
      </c>
      <c r="B11" s="3">
        <f>'[7]Outubro'!$C$5</f>
        <v>39</v>
      </c>
      <c r="C11" s="3">
        <f>'[7]Outubro'!$C$6</f>
        <v>31.3</v>
      </c>
      <c r="D11" s="3">
        <f>'[7]Outubro'!$C$7</f>
        <v>33.8</v>
      </c>
      <c r="E11" s="3">
        <f>'[7]Outubro'!$C$8</f>
        <v>35.3</v>
      </c>
      <c r="F11" s="3">
        <f>'[7]Outubro'!$C$9</f>
        <v>28.9</v>
      </c>
      <c r="G11" s="3">
        <f>'[7]Outubro'!$C$10</f>
        <v>22.6</v>
      </c>
      <c r="H11" s="3">
        <f>'[7]Outubro'!$C$11</f>
        <v>25.9</v>
      </c>
      <c r="I11" s="3">
        <f>'[7]Outubro'!$C$12</f>
        <v>34.2</v>
      </c>
      <c r="J11" s="3">
        <f>'[7]Outubro'!$C$13</f>
        <v>33.5</v>
      </c>
      <c r="K11" s="3">
        <f>'[7]Outubro'!$C$14</f>
        <v>34.2</v>
      </c>
      <c r="L11" s="3">
        <f>'[7]Outubro'!$C$15</f>
        <v>24.7</v>
      </c>
      <c r="M11" s="3">
        <f>'[7]Outubro'!$C$16</f>
        <v>35.3</v>
      </c>
      <c r="N11" s="3">
        <f>'[7]Outubro'!$C$17</f>
        <v>36.4</v>
      </c>
      <c r="O11" s="3">
        <f>'[7]Outubro'!$C$18</f>
        <v>38.3</v>
      </c>
      <c r="P11" s="3">
        <f>'[7]Outubro'!$C$19</f>
        <v>39.5</v>
      </c>
      <c r="Q11" s="3">
        <f>'[7]Outubro'!$C$20</f>
        <v>39.2</v>
      </c>
      <c r="R11" s="3">
        <f>'[7]Outubro'!$C$21</f>
        <v>35.9</v>
      </c>
      <c r="S11" s="3">
        <f>'[7]Outubro'!$C$22</f>
        <v>30.1</v>
      </c>
      <c r="T11" s="3">
        <f>'[7]Outubro'!$C$23</f>
        <v>30.1</v>
      </c>
      <c r="U11" s="3">
        <f>'[7]Outubro'!$C$24</f>
        <v>32.2</v>
      </c>
      <c r="V11" s="3">
        <f>'[7]Outubro'!$C$25</f>
        <v>31.4</v>
      </c>
      <c r="W11" s="3">
        <f>'[7]Outubro'!$C$26</f>
        <v>32.9</v>
      </c>
      <c r="X11" s="3">
        <f>'[7]Outubro'!$C$27</f>
        <v>35.2</v>
      </c>
      <c r="Y11" s="3">
        <f>'[7]Outubro'!$C$28</f>
        <v>36.8</v>
      </c>
      <c r="Z11" s="3">
        <f>'[7]Outubro'!$C$29</f>
        <v>35.4</v>
      </c>
      <c r="AA11" s="3">
        <f>'[7]Outubro'!$C$30</f>
        <v>35.2</v>
      </c>
      <c r="AB11" s="3">
        <f>'[7]Outubro'!$C$31</f>
        <v>36</v>
      </c>
      <c r="AC11" s="3">
        <f>'[7]Outubro'!$C$32</f>
        <v>36.9</v>
      </c>
      <c r="AD11" s="3">
        <f>'[7]Outubro'!$C$33</f>
        <v>37.7</v>
      </c>
      <c r="AE11" s="3">
        <f>'[7]Outubro'!$C$34</f>
        <v>33.3</v>
      </c>
      <c r="AF11" s="3">
        <f>'[7]Outubro'!$C$35</f>
        <v>31.8</v>
      </c>
      <c r="AG11" s="40">
        <f t="shared" si="1"/>
        <v>39.5</v>
      </c>
      <c r="AH11" s="26">
        <f t="shared" si="2"/>
        <v>33.645161290322584</v>
      </c>
    </row>
    <row r="12" spans="1:34" ht="16.5" customHeight="1">
      <c r="A12" s="8" t="s">
        <v>7</v>
      </c>
      <c r="B12" s="3">
        <f>'[8]Outubro'!$C$5</f>
        <v>34.9</v>
      </c>
      <c r="C12" s="3">
        <f>'[8]Outubro'!$C$6</f>
        <v>29.1</v>
      </c>
      <c r="D12" s="3">
        <f>'[8]Outubro'!$C$7</f>
        <v>29.7</v>
      </c>
      <c r="E12" s="3">
        <f>'[8]Outubro'!$C$8</f>
        <v>30.2</v>
      </c>
      <c r="F12" s="3">
        <f>'[8]Outubro'!$C$9</f>
        <v>21.3</v>
      </c>
      <c r="G12" s="3">
        <f>'[8]Outubro'!$C$10</f>
        <v>24</v>
      </c>
      <c r="H12" s="3">
        <f>'[8]Outubro'!$C$11</f>
        <v>28</v>
      </c>
      <c r="I12" s="3">
        <f>'[8]Outubro'!$C$12</f>
        <v>28.8</v>
      </c>
      <c r="J12" s="3">
        <f>'[8]Outubro'!$C$13</f>
        <v>27.9</v>
      </c>
      <c r="K12" s="3">
        <f>'[8]Outubro'!$C$14</f>
        <v>28.5</v>
      </c>
      <c r="L12" s="3">
        <f>'[8]Outubro'!$C$15</f>
        <v>26.4</v>
      </c>
      <c r="M12" s="3">
        <f>'[8]Outubro'!$C$16</f>
        <v>32.9</v>
      </c>
      <c r="N12" s="3">
        <f>'[8]Outubro'!$C$17</f>
        <v>35.9</v>
      </c>
      <c r="O12" s="3">
        <f>'[8]Outubro'!$C$18</f>
        <v>36.7</v>
      </c>
      <c r="P12" s="3">
        <f>'[8]Outubro'!$C$19</f>
        <v>38.2</v>
      </c>
      <c r="Q12" s="3">
        <f>'[8]Outubro'!$C$20</f>
        <v>34.7</v>
      </c>
      <c r="R12" s="3">
        <f>'[8]Outubro'!$C$21</f>
        <v>31.4</v>
      </c>
      <c r="S12" s="3">
        <f>'[8]Outubro'!$C$22</f>
        <v>26.7</v>
      </c>
      <c r="T12" s="3">
        <f>'[8]Outubro'!$C$23</f>
        <v>25.3</v>
      </c>
      <c r="U12" s="3">
        <f>'[8]Outubro'!$C$24</f>
        <v>28.6</v>
      </c>
      <c r="V12" s="3">
        <f>'[8]Outubro'!$C$25</f>
        <v>32.9</v>
      </c>
      <c r="W12" s="3">
        <f>'[8]Outubro'!$C$26</f>
        <v>32.7</v>
      </c>
      <c r="X12" s="3">
        <f>'[8]Outubro'!$C$27</f>
        <v>35.1</v>
      </c>
      <c r="Y12" s="3">
        <f>'[8]Outubro'!$C$28</f>
        <v>35.6</v>
      </c>
      <c r="Z12" s="3">
        <f>'[8]Outubro'!$C$29</f>
        <v>37.8</v>
      </c>
      <c r="AA12" s="3">
        <f>'[8]Outubro'!$C$30</f>
        <v>35.4</v>
      </c>
      <c r="AB12" s="3">
        <f>'[8]Outubro'!$C$31</f>
        <v>33.3</v>
      </c>
      <c r="AC12" s="3">
        <f>'[8]Outubro'!$C$32</f>
        <v>36.4</v>
      </c>
      <c r="AD12" s="3">
        <f>'[8]Outubro'!$C$33</f>
        <v>37.7</v>
      </c>
      <c r="AE12" s="3">
        <f>'[8]Outubro'!$C$34</f>
        <v>22</v>
      </c>
      <c r="AF12" s="3">
        <f>'[8]Outubro'!$C$35</f>
        <v>30.4</v>
      </c>
      <c r="AG12" s="40">
        <f t="shared" si="1"/>
        <v>38.2</v>
      </c>
      <c r="AH12" s="26">
        <f t="shared" si="2"/>
        <v>31.241935483870964</v>
      </c>
    </row>
    <row r="13" spans="1:34" ht="16.5" customHeight="1">
      <c r="A13" s="8" t="s">
        <v>8</v>
      </c>
      <c r="B13" s="3" t="str">
        <f>'[9]Outubro'!$C$5</f>
        <v>**</v>
      </c>
      <c r="C13" s="3" t="str">
        <f>'[9]Outubro'!$C$6</f>
        <v>**</v>
      </c>
      <c r="D13" s="3" t="str">
        <f>'[9]Outubro'!$C$7</f>
        <v>**</v>
      </c>
      <c r="E13" s="3" t="str">
        <f>'[9]Outubro'!$C$8</f>
        <v>**</v>
      </c>
      <c r="F13" s="3" t="str">
        <f>'[9]Outubro'!$C$9</f>
        <v>**</v>
      </c>
      <c r="G13" s="3" t="str">
        <f>'[9]Outubro'!$C$10</f>
        <v>**</v>
      </c>
      <c r="H13" s="3" t="str">
        <f>'[9]Outubro'!$C$11</f>
        <v>**</v>
      </c>
      <c r="I13" s="3" t="str">
        <f>'[9]Outubro'!$C$12</f>
        <v>**</v>
      </c>
      <c r="J13" s="3" t="str">
        <f>'[9]Outubro'!$C$13</f>
        <v>**</v>
      </c>
      <c r="K13" s="3" t="str">
        <f>'[9]Outubro'!$C$14</f>
        <v>**</v>
      </c>
      <c r="L13" s="3" t="str">
        <f>'[9]Outubro'!$C$15</f>
        <v>**</v>
      </c>
      <c r="M13" s="3" t="str">
        <f>'[9]Outubro'!$C$16</f>
        <v>**</v>
      </c>
      <c r="N13" s="3" t="str">
        <f>'[9]Outubro'!$C$17</f>
        <v>**</v>
      </c>
      <c r="O13" s="3" t="str">
        <f>'[9]Outubro'!$C$18</f>
        <v>**</v>
      </c>
      <c r="P13" s="3" t="str">
        <f>'[9]Outubro'!$C$19</f>
        <v>**</v>
      </c>
      <c r="Q13" s="3" t="str">
        <f>'[9]Outubro'!$C$20</f>
        <v>**</v>
      </c>
      <c r="R13" s="3" t="str">
        <f>'[9]Outubro'!$C$21</f>
        <v>**</v>
      </c>
      <c r="S13" s="3" t="str">
        <f>'[9]Outubro'!$C$22</f>
        <v>**</v>
      </c>
      <c r="T13" s="3" t="str">
        <f>'[9]Outubro'!$C$23</f>
        <v>**</v>
      </c>
      <c r="U13" s="3" t="str">
        <f>'[9]Outubro'!$C$24</f>
        <v>**</v>
      </c>
      <c r="V13" s="3" t="str">
        <f>'[9]Outubro'!$C$25</f>
        <v>**</v>
      </c>
      <c r="W13" s="3" t="str">
        <f>'[9]Outubro'!$C$26</f>
        <v>**</v>
      </c>
      <c r="X13" s="3" t="str">
        <f>'[9]Outubro'!$C$27</f>
        <v>**</v>
      </c>
      <c r="Y13" s="3" t="str">
        <f>'[9]Outubro'!$C$28</f>
        <v>**</v>
      </c>
      <c r="Z13" s="3" t="str">
        <f>'[9]Outubro'!$C$29</f>
        <v>**</v>
      </c>
      <c r="AA13" s="3" t="str">
        <f>'[9]Outubro'!$C$30</f>
        <v>**</v>
      </c>
      <c r="AB13" s="3" t="str">
        <f>'[9]Outubro'!$C$31</f>
        <v>**</v>
      </c>
      <c r="AC13" s="3" t="str">
        <f>'[9]Outubro'!$C$32</f>
        <v>**</v>
      </c>
      <c r="AD13" s="3" t="str">
        <f>'[9]Outubro'!$C$33</f>
        <v>**</v>
      </c>
      <c r="AE13" s="3" t="str">
        <f>'[9]Outubro'!$C$34</f>
        <v>**</v>
      </c>
      <c r="AF13" s="3" t="str">
        <f>'[9]Outubro'!$C$35</f>
        <v>**</v>
      </c>
      <c r="AG13" s="40" t="s">
        <v>33</v>
      </c>
      <c r="AH13" s="26" t="s">
        <v>33</v>
      </c>
    </row>
    <row r="14" spans="1:34" ht="16.5" customHeight="1">
      <c r="A14" s="8" t="s">
        <v>9</v>
      </c>
      <c r="B14" s="3">
        <f>'[10]Outubro'!$C$5</f>
        <v>35.6</v>
      </c>
      <c r="C14" s="3">
        <f>'[10]Outubro'!$C$6</f>
        <v>28.1</v>
      </c>
      <c r="D14" s="3">
        <f>'[10]Outubro'!$C$7</f>
        <v>29.3</v>
      </c>
      <c r="E14" s="3">
        <f>'[10]Outubro'!$C$8</f>
        <v>31.9</v>
      </c>
      <c r="F14" s="3">
        <f>'[10]Outubro'!$C$9</f>
        <v>22.3</v>
      </c>
      <c r="G14" s="3">
        <f>'[10]Outubro'!$C$10</f>
        <v>23.9</v>
      </c>
      <c r="H14" s="3">
        <f>'[10]Outubro'!$C$11</f>
        <v>28</v>
      </c>
      <c r="I14" s="3">
        <f>'[10]Outubro'!$C$12</f>
        <v>28.1</v>
      </c>
      <c r="J14" s="3">
        <f>'[10]Outubro'!$C$13</f>
        <v>27.6</v>
      </c>
      <c r="K14" s="3">
        <f>'[10]Outubro'!$C$14</f>
        <v>30.2</v>
      </c>
      <c r="L14" s="3">
        <f>'[10]Outubro'!$C$15</f>
        <v>28.5</v>
      </c>
      <c r="M14" s="3">
        <f>'[10]Outubro'!$C$16</f>
        <v>32</v>
      </c>
      <c r="N14" s="3">
        <f>'[10]Outubro'!$C$17</f>
        <v>35.6</v>
      </c>
      <c r="O14" s="3">
        <f>'[10]Outubro'!$C$18</f>
        <v>36.9</v>
      </c>
      <c r="P14" s="3">
        <f>'[10]Outubro'!$C$19</f>
        <v>38.4</v>
      </c>
      <c r="Q14" s="3">
        <f>'[10]Outubro'!$C$20</f>
        <v>34.5</v>
      </c>
      <c r="R14" s="3">
        <f>'[10]Outubro'!$C$21</f>
        <v>32.7</v>
      </c>
      <c r="S14" s="3">
        <f>'[10]Outubro'!$C$22</f>
        <v>27.8</v>
      </c>
      <c r="T14" s="3">
        <f>'[10]Outubro'!$C$23</f>
        <v>25.3</v>
      </c>
      <c r="U14" s="3">
        <f>'[10]Outubro'!$C$24</f>
        <v>29.8</v>
      </c>
      <c r="V14" s="3">
        <f>'[10]Outubro'!$C$25</f>
        <v>31.6</v>
      </c>
      <c r="W14" s="3">
        <f>'[10]Outubro'!$C$26</f>
        <v>32.8</v>
      </c>
      <c r="X14" s="3">
        <f>'[10]Outubro'!$C$27</f>
        <v>33.9</v>
      </c>
      <c r="Y14" s="3">
        <f>'[10]Outubro'!$C$28</f>
        <v>35.3</v>
      </c>
      <c r="Z14" s="3">
        <f>'[10]Outubro'!$C$29</f>
        <v>38</v>
      </c>
      <c r="AA14" s="3">
        <f>'[10]Outubro'!$C$30</f>
        <v>36.4</v>
      </c>
      <c r="AB14" s="3">
        <f>'[10]Outubro'!$C$31</f>
        <v>35.4</v>
      </c>
      <c r="AC14" s="3">
        <f>'[10]Outubro'!$C$32</f>
        <v>36.3</v>
      </c>
      <c r="AD14" s="3">
        <f>'[10]Outubro'!$C$33</f>
        <v>37</v>
      </c>
      <c r="AE14" s="3">
        <f>'[10]Outubro'!$C$34</f>
        <v>21.9</v>
      </c>
      <c r="AF14" s="3">
        <f>'[10]Outubro'!$C$35</f>
        <v>30.3</v>
      </c>
      <c r="AG14" s="40">
        <f t="shared" si="1"/>
        <v>38.4</v>
      </c>
      <c r="AH14" s="26">
        <f t="shared" si="2"/>
        <v>31.464516129032248</v>
      </c>
    </row>
    <row r="15" spans="1:34" ht="16.5" customHeight="1">
      <c r="A15" s="8" t="s">
        <v>10</v>
      </c>
      <c r="B15" s="3">
        <f>'[11]Outubro'!$C$5</f>
        <v>33.8</v>
      </c>
      <c r="C15" s="3">
        <f>'[11]Outubro'!$C$6</f>
        <v>28.6</v>
      </c>
      <c r="D15" s="3">
        <f>'[11]Outubro'!$C$7</f>
        <v>29.3</v>
      </c>
      <c r="E15" s="3">
        <f>'[11]Outubro'!$C$8</f>
        <v>30.8</v>
      </c>
      <c r="F15" s="3">
        <f>'[11]Outubro'!$C$9</f>
        <v>22</v>
      </c>
      <c r="G15" s="3">
        <f>'[11]Outubro'!$C$10</f>
        <v>24.8</v>
      </c>
      <c r="H15" s="3">
        <f>'[11]Outubro'!$C$11</f>
        <v>28.7</v>
      </c>
      <c r="I15" s="3">
        <f>'[11]Outubro'!$C$12</f>
        <v>28.4</v>
      </c>
      <c r="J15" s="3">
        <f>'[11]Outubro'!$C$13</f>
        <v>27.2</v>
      </c>
      <c r="K15" s="3">
        <f>'[11]Outubro'!$C$14</f>
        <v>29.1</v>
      </c>
      <c r="L15" s="3">
        <f>'[11]Outubro'!$C$15</f>
        <v>28.3</v>
      </c>
      <c r="M15" s="3">
        <f>'[11]Outubro'!$C$16</f>
        <v>32.9</v>
      </c>
      <c r="N15" s="3">
        <f>'[11]Outubro'!$C$17</f>
        <v>36.1</v>
      </c>
      <c r="O15" s="3">
        <f>'[11]Outubro'!$C$18</f>
        <v>36.8</v>
      </c>
      <c r="P15" s="3">
        <f>'[11]Outubro'!$C$19</f>
        <v>37.7</v>
      </c>
      <c r="Q15" s="3">
        <f>'[11]Outubro'!$C$20</f>
        <v>36.7</v>
      </c>
      <c r="R15" s="3">
        <f>'[11]Outubro'!$C$21</f>
        <v>31</v>
      </c>
      <c r="S15" s="3">
        <f>'[11]Outubro'!$C$22</f>
        <v>22.6</v>
      </c>
      <c r="T15" s="3">
        <f>'[11]Outubro'!$C$23</f>
        <v>27.8</v>
      </c>
      <c r="U15" s="3">
        <f>'[11]Outubro'!$C$24</f>
        <v>30.1</v>
      </c>
      <c r="V15" s="3">
        <f>'[11]Outubro'!$C$25</f>
        <v>32.5</v>
      </c>
      <c r="W15" s="3">
        <f>'[11]Outubro'!$C$26</f>
        <v>32.8</v>
      </c>
      <c r="X15" s="3">
        <f>'[11]Outubro'!$C$27</f>
        <v>34.9</v>
      </c>
      <c r="Y15" s="3">
        <f>'[11]Outubro'!$C$28</f>
        <v>35.6</v>
      </c>
      <c r="Z15" s="3">
        <f>'[11]Outubro'!$C$29</f>
        <v>37.5</v>
      </c>
      <c r="AA15" s="3">
        <f>'[11]Outubro'!$C$30</f>
        <v>36.2</v>
      </c>
      <c r="AB15" s="3">
        <f>'[11]Outubro'!$C$31</f>
        <v>32.7</v>
      </c>
      <c r="AC15" s="3">
        <f>'[11]Outubro'!$C$32</f>
        <v>36.4</v>
      </c>
      <c r="AD15" s="3">
        <f>'[11]Outubro'!$C$33</f>
        <v>36</v>
      </c>
      <c r="AE15" s="3">
        <f>'[11]Outubro'!$C$34</f>
        <v>21.1</v>
      </c>
      <c r="AF15" s="3">
        <f>'[11]Outubro'!$C$35</f>
        <v>30.8</v>
      </c>
      <c r="AG15" s="40">
        <f t="shared" si="1"/>
        <v>37.7</v>
      </c>
      <c r="AH15" s="26">
        <f t="shared" si="2"/>
        <v>31.26451612903226</v>
      </c>
    </row>
    <row r="16" spans="1:34" ht="16.5" customHeight="1">
      <c r="A16" s="8" t="s">
        <v>11</v>
      </c>
      <c r="B16" s="3">
        <f>'[12]Outubro'!$C$5</f>
        <v>33.7</v>
      </c>
      <c r="C16" s="3">
        <f>'[12]Outubro'!$C$6</f>
        <v>28.3</v>
      </c>
      <c r="D16" s="3">
        <f>'[12]Outubro'!$C$7</f>
        <v>29</v>
      </c>
      <c r="E16" s="3">
        <f>'[12]Outubro'!$C$8</f>
        <v>31.5</v>
      </c>
      <c r="F16" s="3">
        <f>'[12]Outubro'!$C$9</f>
        <v>21.4</v>
      </c>
      <c r="G16" s="3">
        <f>'[12]Outubro'!$C$10</f>
        <v>23.4</v>
      </c>
      <c r="H16" s="3">
        <f>'[12]Outubro'!$C$11</f>
        <v>29.5</v>
      </c>
      <c r="I16" s="3">
        <f>'[12]Outubro'!$C$12</f>
        <v>29.6</v>
      </c>
      <c r="J16" s="3">
        <f>'[12]Outubro'!$C$13</f>
        <v>29</v>
      </c>
      <c r="K16" s="3">
        <f>'[12]Outubro'!$C$14</f>
        <v>29.2</v>
      </c>
      <c r="L16" s="3">
        <f>'[12]Outubro'!$C$15</f>
        <v>26</v>
      </c>
      <c r="M16" s="3">
        <f>'[12]Outubro'!$C$16</f>
        <v>34.1</v>
      </c>
      <c r="N16" s="3">
        <f>'[12]Outubro'!$C$17</f>
        <v>36.3</v>
      </c>
      <c r="O16" s="3">
        <f>'[12]Outubro'!$C$18</f>
        <v>35.5</v>
      </c>
      <c r="P16" s="3">
        <f>'[12]Outubro'!$C$19</f>
        <v>38.1</v>
      </c>
      <c r="Q16" s="3">
        <f>'[12]Outubro'!$C$20</f>
        <v>34.1</v>
      </c>
      <c r="R16" s="3">
        <f>'[12]Outubro'!$C$21</f>
        <v>34.1</v>
      </c>
      <c r="S16" s="3">
        <f>'[12]Outubro'!$C$22</f>
        <v>25.5</v>
      </c>
      <c r="T16" s="3">
        <f>'[12]Outubro'!$C$23</f>
        <v>27.2</v>
      </c>
      <c r="U16" s="3">
        <f>'[12]Outubro'!$C$24</f>
        <v>31.2</v>
      </c>
      <c r="V16" s="3">
        <f>'[12]Outubro'!$C$25</f>
        <v>33.3</v>
      </c>
      <c r="W16" s="3">
        <f>'[12]Outubro'!$C$26</f>
        <v>33.2</v>
      </c>
      <c r="X16" s="3">
        <f>'[12]Outubro'!$C$27</f>
        <v>34.9</v>
      </c>
      <c r="Y16" s="3">
        <f>'[12]Outubro'!$C$28</f>
        <v>37.2</v>
      </c>
      <c r="Z16" s="3">
        <f>'[12]Outubro'!$C$29</f>
        <v>37.4</v>
      </c>
      <c r="AA16" s="3">
        <f>'[12]Outubro'!$C$30</f>
        <v>36.9</v>
      </c>
      <c r="AB16" s="3">
        <f>'[12]Outubro'!$C$31</f>
        <v>36.1</v>
      </c>
      <c r="AC16" s="3">
        <f>'[12]Outubro'!$C$32</f>
        <v>38.3</v>
      </c>
      <c r="AD16" s="3">
        <f>'[12]Outubro'!$C$33</f>
        <v>38.4</v>
      </c>
      <c r="AE16" s="3">
        <f>'[12]Outubro'!$C$34</f>
        <v>24</v>
      </c>
      <c r="AF16" s="3">
        <f>'[12]Outubro'!$C$35</f>
        <v>31</v>
      </c>
      <c r="AG16" s="40">
        <f t="shared" si="1"/>
        <v>38.4</v>
      </c>
      <c r="AH16" s="26">
        <f t="shared" si="2"/>
        <v>31.85161290322581</v>
      </c>
    </row>
    <row r="17" spans="1:34" ht="16.5" customHeight="1">
      <c r="A17" s="8" t="s">
        <v>12</v>
      </c>
      <c r="B17" s="3">
        <f>'[13]Outubro'!$C$5</f>
        <v>37.2</v>
      </c>
      <c r="C17" s="3">
        <f>'[13]Outubro'!$C$6</f>
        <v>32</v>
      </c>
      <c r="D17" s="3">
        <f>'[13]Outubro'!$C$7</f>
        <v>30.2</v>
      </c>
      <c r="E17" s="3">
        <f>'[13]Outubro'!$C$8</f>
        <v>34.3</v>
      </c>
      <c r="F17" s="3">
        <f>'[13]Outubro'!$C$9</f>
        <v>20.8</v>
      </c>
      <c r="G17" s="3">
        <f>'[13]Outubro'!$C$10</f>
        <v>26.1</v>
      </c>
      <c r="H17" s="3">
        <f>'[13]Outubro'!$C$11</f>
        <v>31.3</v>
      </c>
      <c r="I17" s="3">
        <f>'[13]Outubro'!$C$12</f>
        <v>32.5</v>
      </c>
      <c r="J17" s="3">
        <f>'[13]Outubro'!$C$13</f>
        <v>31.6</v>
      </c>
      <c r="K17" s="3">
        <f>'[13]Outubro'!$C$14</f>
        <v>31.3</v>
      </c>
      <c r="L17" s="3">
        <f>'[13]Outubro'!$C$15</f>
        <v>26.9</v>
      </c>
      <c r="M17" s="3">
        <f>'[13]Outubro'!$C$16</f>
        <v>33.7</v>
      </c>
      <c r="N17" s="3">
        <f>'[13]Outubro'!$C$17</f>
        <v>36.4</v>
      </c>
      <c r="O17" s="3">
        <f>'[13]Outubro'!$C$18</f>
        <v>36.7</v>
      </c>
      <c r="P17" s="3">
        <f>'[13]Outubro'!$C$19</f>
        <v>38.1</v>
      </c>
      <c r="Q17" s="3">
        <f>'[13]Outubro'!$C$20</f>
        <v>37.5</v>
      </c>
      <c r="R17" s="3">
        <f>'[13]Outubro'!$C$21</f>
        <v>33.7</v>
      </c>
      <c r="S17" s="3">
        <f>'[13]Outubro'!$C$22</f>
        <v>28.2</v>
      </c>
      <c r="T17" s="3">
        <f>'[13]Outubro'!$C$23</f>
        <v>28.7</v>
      </c>
      <c r="U17" s="3">
        <f>'[13]Outubro'!$C$24</f>
        <v>33.4</v>
      </c>
      <c r="V17" s="3">
        <f>'[13]Outubro'!$C$25</f>
        <v>33.6</v>
      </c>
      <c r="W17" s="3">
        <f>'[13]Outubro'!$C$26</f>
        <v>33.4</v>
      </c>
      <c r="X17" s="3">
        <f>'[13]Outubro'!$C$27</f>
        <v>35.9</v>
      </c>
      <c r="Y17" s="3">
        <f>'[13]Outubro'!$C$28</f>
        <v>37.9</v>
      </c>
      <c r="Z17" s="3">
        <f>'[13]Outubro'!$C$29</f>
        <v>36.6</v>
      </c>
      <c r="AA17" s="3">
        <f>'[13]Outubro'!$C$30</f>
        <v>37.7</v>
      </c>
      <c r="AB17" s="3">
        <f>'[13]Outubro'!$C$31</f>
        <v>36.9</v>
      </c>
      <c r="AC17" s="3">
        <f>'[13]Outubro'!$C$32</f>
        <v>38.6</v>
      </c>
      <c r="AD17" s="3">
        <f>'[13]Outubro'!$C$33</f>
        <v>38.7</v>
      </c>
      <c r="AE17" s="3">
        <f>'[13]Outubro'!$C$34</f>
        <v>31.5</v>
      </c>
      <c r="AF17" s="3">
        <f>'[13]Outubro'!$C$35</f>
        <v>32.6</v>
      </c>
      <c r="AG17" s="40">
        <f t="shared" si="1"/>
        <v>38.7</v>
      </c>
      <c r="AH17" s="26">
        <f t="shared" si="2"/>
        <v>33.354838709677416</v>
      </c>
    </row>
    <row r="18" spans="1:34" ht="16.5" customHeight="1">
      <c r="A18" s="8" t="s">
        <v>13</v>
      </c>
      <c r="B18" s="3">
        <f>'[14]Outubro'!$C$5</f>
        <v>37.9</v>
      </c>
      <c r="C18" s="3">
        <f>'[14]Outubro'!$C$6</f>
        <v>32.5</v>
      </c>
      <c r="D18" s="3">
        <f>'[14]Outubro'!$C$7</f>
        <v>30.7</v>
      </c>
      <c r="E18" s="3">
        <f>'[14]Outubro'!$C$8</f>
        <v>34.2</v>
      </c>
      <c r="F18" s="3">
        <f>'[14]Outubro'!$C$9</f>
        <v>29.4</v>
      </c>
      <c r="G18" s="3">
        <f>'[14]Outubro'!$C$10</f>
        <v>24.5</v>
      </c>
      <c r="H18" s="3">
        <f>'[14]Outubro'!$C$11</f>
        <v>31</v>
      </c>
      <c r="I18" s="3">
        <f>'[14]Outubro'!$C$12</f>
        <v>32.6</v>
      </c>
      <c r="J18" s="3">
        <f>'[14]Outubro'!$C$13</f>
        <v>32.8</v>
      </c>
      <c r="K18" s="3">
        <f>'[14]Outubro'!$C$14</f>
        <v>35.4</v>
      </c>
      <c r="L18" s="3">
        <f>'[14]Outubro'!$C$15</f>
        <v>28.4</v>
      </c>
      <c r="M18" s="3">
        <f>'[14]Outubro'!$C$16</f>
        <v>34</v>
      </c>
      <c r="N18" s="3">
        <f>'[14]Outubro'!$C$17</f>
        <v>36.7</v>
      </c>
      <c r="O18" s="3">
        <f>'[14]Outubro'!$C$18</f>
        <v>37.5</v>
      </c>
      <c r="P18" s="3">
        <f>'[14]Outubro'!$C$19</f>
        <v>38.9</v>
      </c>
      <c r="Q18" s="3">
        <f>'[14]Outubro'!$C$20</f>
        <v>36.5</v>
      </c>
      <c r="R18" s="3">
        <f>'[14]Outubro'!$C$21</f>
        <v>32.5</v>
      </c>
      <c r="S18" s="3">
        <f>'[14]Outubro'!$C$22</f>
        <v>27.6</v>
      </c>
      <c r="T18" s="3">
        <f>'[14]Outubro'!$C$23</f>
        <v>30.7</v>
      </c>
      <c r="U18" s="3">
        <f>'[14]Outubro'!$C$24</f>
        <v>34.1</v>
      </c>
      <c r="V18" s="3">
        <f>'[14]Outubro'!$C$25</f>
        <v>34.7</v>
      </c>
      <c r="W18" s="3">
        <f>'[14]Outubro'!$C$26</f>
        <v>34.5</v>
      </c>
      <c r="X18" s="3">
        <f>'[14]Outubro'!$C$27</f>
        <v>36.6</v>
      </c>
      <c r="Y18" s="3">
        <f>'[14]Outubro'!$C$28</f>
        <v>38.1</v>
      </c>
      <c r="Z18" s="3">
        <f>'[14]Outubro'!$C$29</f>
        <v>35.2</v>
      </c>
      <c r="AA18" s="3">
        <f>'[14]Outubro'!$C$30</f>
        <v>36.6</v>
      </c>
      <c r="AB18" s="3">
        <f>'[14]Outubro'!$C$31</f>
        <v>37.2</v>
      </c>
      <c r="AC18" s="3">
        <f>'[14]Outubro'!$C$32</f>
        <v>38.6</v>
      </c>
      <c r="AD18" s="3">
        <f>'[14]Outubro'!$C$33</f>
        <v>38.2</v>
      </c>
      <c r="AE18" s="3">
        <f>'[14]Outubro'!$C$34</f>
        <v>31.4</v>
      </c>
      <c r="AF18" s="3">
        <f>'[14]Outubro'!$C$35</f>
        <v>33.1</v>
      </c>
      <c r="AG18" s="40">
        <f t="shared" si="1"/>
        <v>38.9</v>
      </c>
      <c r="AH18" s="26">
        <f t="shared" si="2"/>
        <v>33.93870967741937</v>
      </c>
    </row>
    <row r="19" spans="1:34" ht="16.5" customHeight="1">
      <c r="A19" s="8" t="s">
        <v>14</v>
      </c>
      <c r="B19" s="3">
        <f>'[20]Outubro'!$C$5</f>
        <v>38.5</v>
      </c>
      <c r="C19" s="3">
        <f>'[20]Outubro'!$C$6</f>
        <v>33.2</v>
      </c>
      <c r="D19" s="3">
        <f>'[20]Outubro'!$C$7</f>
        <v>32.3</v>
      </c>
      <c r="E19" s="3">
        <f>'[20]Outubro'!$C$8</f>
        <v>35.4</v>
      </c>
      <c r="F19" s="3">
        <f>'[20]Outubro'!$C$9</f>
        <v>27.5</v>
      </c>
      <c r="G19" s="3">
        <f>'[20]Outubro'!$C$10</f>
        <v>27.5</v>
      </c>
      <c r="H19" s="3">
        <f>'[20]Outubro'!$C$11</f>
        <v>22.1</v>
      </c>
      <c r="I19" s="3">
        <f>'[20]Outubro'!$C$12</f>
        <v>31.4</v>
      </c>
      <c r="J19" s="3">
        <f>'[20]Outubro'!$C$13</f>
        <v>29.8</v>
      </c>
      <c r="K19" s="3">
        <f>'[20]Outubro'!$C$14</f>
        <v>31.8</v>
      </c>
      <c r="L19" s="3">
        <f>'[20]Outubro'!$C$15</f>
        <v>28</v>
      </c>
      <c r="M19" s="3">
        <f>'[20]Outubro'!$C$16</f>
        <v>34.3</v>
      </c>
      <c r="N19" s="3">
        <f>'[20]Outubro'!$C$17</f>
        <v>35.8</v>
      </c>
      <c r="O19" s="3">
        <f>'[20]Outubro'!$C$18</f>
        <v>37.4</v>
      </c>
      <c r="P19" s="3">
        <f>'[20]Outubro'!$C$19</f>
        <v>39</v>
      </c>
      <c r="Q19" s="3">
        <f>'[20]Outubro'!$C$20</f>
        <v>40</v>
      </c>
      <c r="R19" s="3">
        <f>'[20]Outubro'!$C$21</f>
        <v>39.6</v>
      </c>
      <c r="S19" s="3">
        <f>'[20]Outubro'!$C$22</f>
        <v>30.9</v>
      </c>
      <c r="T19" s="3">
        <f>'[20]Outubro'!$C$23</f>
        <v>30</v>
      </c>
      <c r="U19" s="3">
        <f>'[20]Outubro'!$C$24</f>
        <v>32.2</v>
      </c>
      <c r="V19" s="3">
        <f>'[20]Outubro'!$C$25</f>
        <v>27.3</v>
      </c>
      <c r="W19" s="3">
        <f>'[20]Outubro'!$C$26</f>
        <v>30.9</v>
      </c>
      <c r="X19" s="3">
        <f>'[20]Outubro'!$C$27</f>
        <v>34</v>
      </c>
      <c r="Y19" s="3">
        <f>'[20]Outubro'!$C$28</f>
        <v>36.5</v>
      </c>
      <c r="Z19" s="3">
        <f>'[20]Outubro'!$C$29</f>
        <v>37.8</v>
      </c>
      <c r="AA19" s="3">
        <f>'[20]Outubro'!$C$30</f>
        <v>36.8</v>
      </c>
      <c r="AB19" s="3">
        <f>'[20]Outubro'!$C$31</f>
        <v>37.1</v>
      </c>
      <c r="AC19" s="3">
        <f>'[20]Outubro'!$C$32</f>
        <v>37.4</v>
      </c>
      <c r="AD19" s="3">
        <f>'[20]Outubro'!$C$33</f>
        <v>39.6</v>
      </c>
      <c r="AE19" s="3">
        <f>'[20]Outubro'!$C$34</f>
        <v>30.1</v>
      </c>
      <c r="AF19" s="3">
        <f>'[20]Outubro'!$C$35</f>
        <v>32.2</v>
      </c>
      <c r="AG19" s="40">
        <f t="shared" si="1"/>
        <v>40</v>
      </c>
      <c r="AH19" s="26">
        <f t="shared" si="2"/>
        <v>33.43225806451613</v>
      </c>
    </row>
    <row r="20" spans="1:34" ht="16.5" customHeight="1">
      <c r="A20" s="8" t="s">
        <v>15</v>
      </c>
      <c r="B20" s="3">
        <f>'[15]Outubro'!$C$5</f>
        <v>31.3</v>
      </c>
      <c r="C20" s="3">
        <f>'[15]Outubro'!$C$6</f>
        <v>27.5</v>
      </c>
      <c r="D20" s="3">
        <f>'[15]Outubro'!$C$7</f>
        <v>30.9</v>
      </c>
      <c r="E20" s="3">
        <f>'[15]Outubro'!$C$8</f>
        <v>27.3</v>
      </c>
      <c r="F20" s="3">
        <f>'[15]Outubro'!$C$9</f>
        <v>18.9</v>
      </c>
      <c r="G20" s="3">
        <f>'[15]Outubro'!$C$10</f>
        <v>23.6</v>
      </c>
      <c r="H20" s="3">
        <f>'[15]Outubro'!$C$11</f>
        <v>26.9</v>
      </c>
      <c r="I20" s="3">
        <f>'[15]Outubro'!$C$12</f>
        <v>27.4</v>
      </c>
      <c r="J20" s="3">
        <f>'[15]Outubro'!$C$13</f>
        <v>26.8</v>
      </c>
      <c r="K20" s="3">
        <f>'[15]Outubro'!$C$14</f>
        <v>28.2</v>
      </c>
      <c r="L20" s="3">
        <f>'[15]Outubro'!$C$15</f>
        <v>24.6</v>
      </c>
      <c r="M20" s="3">
        <f>'[15]Outubro'!$C$16</f>
        <v>31.7</v>
      </c>
      <c r="N20" s="3">
        <f>'[15]Outubro'!$C$17</f>
        <v>33.9</v>
      </c>
      <c r="O20" s="3">
        <f>'[15]Outubro'!$C$18</f>
        <v>33.3</v>
      </c>
      <c r="P20" s="3">
        <f>'[15]Outubro'!$C$19</f>
        <v>35.2</v>
      </c>
      <c r="Q20" s="3">
        <f>'[15]Outubro'!$C$20</f>
        <v>31.2</v>
      </c>
      <c r="R20" s="3">
        <f>'[15]Outubro'!$C$21</f>
        <v>30.4</v>
      </c>
      <c r="S20" s="3">
        <f>'[15]Outubro'!$C$22</f>
        <v>22.9</v>
      </c>
      <c r="T20" s="3">
        <f>'[15]Outubro'!$C$23</f>
        <v>26.4</v>
      </c>
      <c r="U20" s="3">
        <f>'[15]Outubro'!$C$24</f>
        <v>28.7</v>
      </c>
      <c r="V20" s="3">
        <f>'[15]Outubro'!$C$25</f>
        <v>31.9</v>
      </c>
      <c r="W20" s="3">
        <f>'[15]Outubro'!$C$26</f>
        <v>31.5</v>
      </c>
      <c r="X20" s="3">
        <f>'[15]Outubro'!$C$27</f>
        <v>33.6</v>
      </c>
      <c r="Y20" s="3">
        <f>'[15]Outubro'!$C$28</f>
        <v>35</v>
      </c>
      <c r="Z20" s="3">
        <f>'[15]Outubro'!$C$29</f>
        <v>35</v>
      </c>
      <c r="AA20" s="3">
        <f>'[15]Outubro'!$C$30</f>
        <v>32.8</v>
      </c>
      <c r="AB20" s="3">
        <f>'[15]Outubro'!$C$31</f>
        <v>30.7</v>
      </c>
      <c r="AC20" s="3">
        <f>'[15]Outubro'!$C$32</f>
        <v>34.5</v>
      </c>
      <c r="AD20" s="3">
        <f>'[15]Outubro'!$C$33</f>
        <v>33.9</v>
      </c>
      <c r="AE20" s="3">
        <f>'[15]Outubro'!$C$34</f>
        <v>22.3</v>
      </c>
      <c r="AF20" s="3">
        <f>'[15]Outubro'!$C$35</f>
        <v>28.9</v>
      </c>
      <c r="AG20" s="40">
        <f t="shared" si="1"/>
        <v>35.2</v>
      </c>
      <c r="AH20" s="26">
        <f t="shared" si="2"/>
        <v>29.587096774193547</v>
      </c>
    </row>
    <row r="21" spans="1:34" ht="16.5" customHeight="1">
      <c r="A21" s="8" t="s">
        <v>16</v>
      </c>
      <c r="B21" s="3">
        <f>'[16]Outubro'!$C$5</f>
        <v>35.2</v>
      </c>
      <c r="C21" s="3">
        <f>'[16]Outubro'!$C$6</f>
        <v>30.8</v>
      </c>
      <c r="D21" s="3">
        <f>'[16]Outubro'!$C$7</f>
        <v>30.7</v>
      </c>
      <c r="E21" s="3">
        <f>'[16]Outubro'!$C$8</f>
        <v>30.8</v>
      </c>
      <c r="F21" s="3">
        <f>'[16]Outubro'!$C$9</f>
        <v>23.3</v>
      </c>
      <c r="G21" s="3">
        <f>'[16]Outubro'!$C$10</f>
        <v>27</v>
      </c>
      <c r="H21" s="3">
        <f>'[16]Outubro'!$C$11</f>
        <v>31</v>
      </c>
      <c r="I21" s="3">
        <f>'[16]Outubro'!$C$12</f>
        <v>31.5</v>
      </c>
      <c r="J21" s="3">
        <f>'[16]Outubro'!$C$13</f>
        <v>34.2</v>
      </c>
      <c r="K21" s="3">
        <f>'[16]Outubro'!$C$14</f>
        <v>31.7</v>
      </c>
      <c r="L21" s="3">
        <f>'[16]Outubro'!$C$15</f>
        <v>31.9</v>
      </c>
      <c r="M21" s="3">
        <f>'[16]Outubro'!$C$16</f>
        <v>35.4</v>
      </c>
      <c r="N21" s="3">
        <f>'[16]Outubro'!$C$17</f>
        <v>37.9</v>
      </c>
      <c r="O21" s="3">
        <f>'[16]Outubro'!$C$18</f>
        <v>37.7</v>
      </c>
      <c r="P21" s="3">
        <f>'[16]Outubro'!$C$19</f>
        <v>39.1</v>
      </c>
      <c r="Q21" s="3">
        <f>'[16]Outubro'!$C$20</f>
        <v>33.5</v>
      </c>
      <c r="R21" s="3">
        <f>'[16]Outubro'!$C$21</f>
        <v>27.8</v>
      </c>
      <c r="S21" s="3">
        <f>'[16]Outubro'!$C$22</f>
        <v>24.5</v>
      </c>
      <c r="T21" s="3">
        <f>'[16]Outubro'!$C$23</f>
        <v>30.9</v>
      </c>
      <c r="U21" s="3">
        <f>'[16]Outubro'!$C$24</f>
        <v>34.8</v>
      </c>
      <c r="V21" s="3">
        <f>'[16]Outubro'!$C$25</f>
        <v>36</v>
      </c>
      <c r="W21" s="3">
        <f>'[16]Outubro'!$C$26</f>
        <v>36.1</v>
      </c>
      <c r="X21" s="3">
        <f>'[16]Outubro'!$C$27</f>
        <v>36.9</v>
      </c>
      <c r="Y21" s="3">
        <f>'[16]Outubro'!$C$28</f>
        <v>39</v>
      </c>
      <c r="Z21" s="3">
        <f>'[16]Outubro'!$C$29</f>
        <v>39.8</v>
      </c>
      <c r="AA21" s="3">
        <f>'[16]Outubro'!$C$30</f>
        <v>39.7</v>
      </c>
      <c r="AB21" s="3">
        <f>'[16]Outubro'!$C$31</f>
        <v>37.5</v>
      </c>
      <c r="AC21" s="3">
        <f>'[16]Outubro'!$C$32</f>
        <v>40.1</v>
      </c>
      <c r="AD21" s="3">
        <f>'[16]Outubro'!$C$33</f>
        <v>41.5</v>
      </c>
      <c r="AE21" s="3">
        <f>'[16]Outubro'!$C$34</f>
        <v>27.8</v>
      </c>
      <c r="AF21" s="3">
        <f>'[16]Outubro'!$C$35</f>
        <v>33.4</v>
      </c>
      <c r="AG21" s="40">
        <f t="shared" si="1"/>
        <v>41.5</v>
      </c>
      <c r="AH21" s="26">
        <f t="shared" si="2"/>
        <v>33.79032258064515</v>
      </c>
    </row>
    <row r="22" spans="1:34" ht="16.5" customHeight="1">
      <c r="A22" s="8" t="s">
        <v>17</v>
      </c>
      <c r="B22" s="3">
        <f>'[17]Outubro'!$C$5</f>
        <v>35.9</v>
      </c>
      <c r="C22" s="3">
        <f>'[17]Outubro'!$C$6</f>
        <v>35.9</v>
      </c>
      <c r="D22" s="3">
        <f>'[17]Outubro'!$C$7</f>
        <v>30.8</v>
      </c>
      <c r="E22" s="3">
        <f>'[17]Outubro'!$C$8</f>
        <v>31.7</v>
      </c>
      <c r="F22" s="3">
        <f>'[17]Outubro'!$C$9</f>
        <v>21.5</v>
      </c>
      <c r="G22" s="3">
        <f>'[17]Outubro'!$C$10</f>
        <v>27</v>
      </c>
      <c r="H22" s="3">
        <f>'[17]Outubro'!$C$11</f>
        <v>31</v>
      </c>
      <c r="I22" s="3">
        <f>'[17]Outubro'!$C$12</f>
        <v>30.3</v>
      </c>
      <c r="J22" s="3">
        <f>'[17]Outubro'!$C$13</f>
        <v>29.2</v>
      </c>
      <c r="K22" s="3">
        <f>'[17]Outubro'!$C$14</f>
        <v>31</v>
      </c>
      <c r="L22" s="3">
        <f>'[17]Outubro'!$C$15</f>
        <v>28.8</v>
      </c>
      <c r="M22" s="3">
        <f>'[17]Outubro'!$C$16</f>
        <v>33.7</v>
      </c>
      <c r="N22" s="3">
        <f>'[17]Outubro'!$C$17</f>
        <v>36.6</v>
      </c>
      <c r="O22" s="3">
        <f>'[17]Outubro'!$C$18</f>
        <v>36.7</v>
      </c>
      <c r="P22" s="3">
        <f>'[17]Outubro'!$C$19</f>
        <v>39</v>
      </c>
      <c r="Q22" s="3">
        <f>'[17]Outubro'!$C$20</f>
        <v>38.5</v>
      </c>
      <c r="R22" s="3">
        <f>'[17]Outubro'!$C$21</f>
        <v>33.3</v>
      </c>
      <c r="S22" s="3">
        <f>'[17]Outubro'!$C$22</f>
        <v>29.2</v>
      </c>
      <c r="T22" s="3">
        <f>'[17]Outubro'!$C$23</f>
        <v>27.1</v>
      </c>
      <c r="U22" s="3">
        <f>'[17]Outubro'!$C$24</f>
        <v>30.3</v>
      </c>
      <c r="V22" s="3">
        <f>'[17]Outubro'!$C$25</f>
        <v>32.8</v>
      </c>
      <c r="W22" s="3">
        <f>'[17]Outubro'!$C$26</f>
        <v>33.8</v>
      </c>
      <c r="X22" s="3">
        <f>'[17]Outubro'!$C$27</f>
        <v>36</v>
      </c>
      <c r="Y22" s="3">
        <f>'[17]Outubro'!$C$28</f>
        <v>36.7</v>
      </c>
      <c r="Z22" s="3">
        <f>'[17]Outubro'!$C$29</f>
        <v>38.6</v>
      </c>
      <c r="AA22" s="3">
        <f>'[17]Outubro'!$C$30</f>
        <v>35.9</v>
      </c>
      <c r="AB22" s="3">
        <f>'[17]Outubro'!$C$31</f>
        <v>36</v>
      </c>
      <c r="AC22" s="3">
        <f>'[17]Outubro'!$C$32</f>
        <v>38</v>
      </c>
      <c r="AD22" s="3">
        <f>'[17]Outubro'!$C$33</f>
        <v>37.8</v>
      </c>
      <c r="AE22" s="3">
        <f>'[17]Outubro'!$C$34</f>
        <v>24.3</v>
      </c>
      <c r="AF22" s="3">
        <f>'[17]Outubro'!$C$35</f>
        <v>31.8</v>
      </c>
      <c r="AG22" s="40">
        <f t="shared" si="1"/>
        <v>39</v>
      </c>
      <c r="AH22" s="26">
        <f t="shared" si="2"/>
        <v>32.8774193548387</v>
      </c>
    </row>
    <row r="23" spans="1:34" ht="16.5" customHeight="1">
      <c r="A23" s="8" t="s">
        <v>18</v>
      </c>
      <c r="B23" s="3">
        <f>'[18]Outubro'!$C$5</f>
        <v>35.5</v>
      </c>
      <c r="C23" s="3">
        <f>'[18]Outubro'!$C$6</f>
        <v>29.7</v>
      </c>
      <c r="D23" s="3">
        <f>'[18]Outubro'!$C$7</f>
        <v>29.8</v>
      </c>
      <c r="E23" s="3">
        <f>'[18]Outubro'!$C$8</f>
        <v>31.7</v>
      </c>
      <c r="F23" s="3">
        <f>'[18]Outubro'!$C$9</f>
        <v>23.8</v>
      </c>
      <c r="G23" s="3">
        <f>'[18]Outubro'!$C$10</f>
        <v>27</v>
      </c>
      <c r="H23" s="3">
        <f>'[18]Outubro'!$C$11</f>
        <v>31</v>
      </c>
      <c r="I23" s="3">
        <f>'[18]Outubro'!$C$12</f>
        <v>30.6</v>
      </c>
      <c r="J23" s="3">
        <f>'[18]Outubro'!$C$13</f>
        <v>28.4</v>
      </c>
      <c r="K23" s="3">
        <f>'[18]Outubro'!$C$14</f>
        <v>30.7</v>
      </c>
      <c r="L23" s="3">
        <f>'[18]Outubro'!$C$15</f>
        <v>24.8</v>
      </c>
      <c r="M23" s="3">
        <f>'[18]Outubro'!$C$16</f>
        <v>32.5</v>
      </c>
      <c r="N23" s="3">
        <f>'[18]Outubro'!$C$17</f>
        <v>31.9</v>
      </c>
      <c r="O23" s="3">
        <f>'[18]Outubro'!$C$18</f>
        <v>35.3</v>
      </c>
      <c r="P23" s="3">
        <f>'[18]Outubro'!$C$19</f>
        <v>36.1</v>
      </c>
      <c r="Q23" s="3">
        <f>'[18]Outubro'!$C$20</f>
        <v>37</v>
      </c>
      <c r="R23" s="3">
        <f>'[18]Outubro'!$C$21</f>
        <v>34.4</v>
      </c>
      <c r="S23" s="3">
        <f>'[18]Outubro'!$C$22</f>
        <v>26.1</v>
      </c>
      <c r="T23" s="3">
        <f>'[18]Outubro'!$C$23</f>
        <v>27.5</v>
      </c>
      <c r="U23" s="3">
        <f>'[18]Outubro'!$C$24</f>
        <v>30.3</v>
      </c>
      <c r="V23" s="3">
        <f>'[18]Outubro'!$C$25</f>
        <v>28.5</v>
      </c>
      <c r="W23" s="3">
        <f>'[18]Outubro'!$C$26</f>
        <v>30.7</v>
      </c>
      <c r="X23" s="3">
        <f>'[18]Outubro'!$C$27</f>
        <v>30.7</v>
      </c>
      <c r="Y23" s="3">
        <f>'[18]Outubro'!$C$28</f>
        <v>34</v>
      </c>
      <c r="Z23" s="3">
        <f>'[18]Outubro'!$C$29</f>
        <v>33.3</v>
      </c>
      <c r="AA23" s="3">
        <f>'[18]Outubro'!$C$30</f>
        <v>33.5</v>
      </c>
      <c r="AB23" s="3">
        <f>'[18]Outubro'!$C$31</f>
        <v>32.6</v>
      </c>
      <c r="AC23" s="3">
        <f>'[18]Outubro'!$C$32</f>
        <v>34.7</v>
      </c>
      <c r="AD23" s="3">
        <f>'[18]Outubro'!$C$33</f>
        <v>33.4</v>
      </c>
      <c r="AE23" s="3">
        <f>'[18]Outubro'!$C$34</f>
        <v>27.8</v>
      </c>
      <c r="AF23" s="3">
        <f>'[18]Outubro'!$C$35</f>
        <v>28.8</v>
      </c>
      <c r="AG23" s="40">
        <f t="shared" si="1"/>
        <v>37</v>
      </c>
      <c r="AH23" s="26">
        <f t="shared" si="2"/>
        <v>31.03548387096774</v>
      </c>
    </row>
    <row r="24" spans="1:34" ht="16.5" customHeight="1">
      <c r="A24" s="8" t="s">
        <v>19</v>
      </c>
      <c r="B24" s="3">
        <f>'[21]Outubro'!$C$5</f>
        <v>28.1</v>
      </c>
      <c r="C24" s="3">
        <f>'[21]Outubro'!$C$6</f>
        <v>28.4</v>
      </c>
      <c r="D24" s="3">
        <f>'[21]Outubro'!$C$7</f>
        <v>28.4</v>
      </c>
      <c r="E24" s="3">
        <f>'[21]Outubro'!$C$8</f>
        <v>24.4</v>
      </c>
      <c r="F24" s="3">
        <f>'[21]Outubro'!$C$9</f>
        <v>22.1</v>
      </c>
      <c r="G24" s="3">
        <f>'[21]Outubro'!$C$10</f>
        <v>24.6</v>
      </c>
      <c r="H24" s="3">
        <f>'[21]Outubro'!$C$11</f>
        <v>28.4</v>
      </c>
      <c r="I24" s="3">
        <f>'[21]Outubro'!$C$12</f>
        <v>27.3</v>
      </c>
      <c r="J24" s="3">
        <f>'[21]Outubro'!$C$13</f>
        <v>26.1</v>
      </c>
      <c r="K24" s="3">
        <f>'[21]Outubro'!$C$14</f>
        <v>30.1</v>
      </c>
      <c r="L24" s="3">
        <f>'[21]Outubro'!$C$15</f>
        <v>27.7</v>
      </c>
      <c r="M24" s="3">
        <f>'[21]Outubro'!$C$16</f>
        <v>31.7</v>
      </c>
      <c r="N24" s="3">
        <f>'[21]Outubro'!$C$17</f>
        <v>35.4</v>
      </c>
      <c r="O24" s="3">
        <f>'[21]Outubro'!$C$18</f>
        <v>35.3</v>
      </c>
      <c r="P24" s="3">
        <f>'[21]Outubro'!$C$19</f>
        <v>35.2</v>
      </c>
      <c r="Q24" s="3">
        <f>'[21]Outubro'!$C$20</f>
        <v>27.4</v>
      </c>
      <c r="R24" s="3">
        <f>'[21]Outubro'!$C$21</f>
        <v>27.8</v>
      </c>
      <c r="S24" s="3">
        <f>'[21]Outubro'!$C$22</f>
        <v>23.2</v>
      </c>
      <c r="T24" s="3">
        <f>'[21]Outubro'!$C$23</f>
        <v>28.9</v>
      </c>
      <c r="U24" s="3">
        <f>'[21]Outubro'!$C$24</f>
        <v>29.7</v>
      </c>
      <c r="V24" s="3">
        <f>'[21]Outubro'!$C$25</f>
        <v>33</v>
      </c>
      <c r="W24" s="3">
        <f>'[21]Outubro'!$C$26</f>
        <v>31.7</v>
      </c>
      <c r="X24" s="3">
        <f>'[21]Outubro'!$C$27</f>
        <v>32.6</v>
      </c>
      <c r="Y24" s="3">
        <f>'[21]Outubro'!$C$28</f>
        <v>33.9</v>
      </c>
      <c r="Z24" s="3">
        <f>'[21]Outubro'!$C$29</f>
        <v>36.2</v>
      </c>
      <c r="AA24" s="3">
        <f>'[21]Outubro'!$C$30</f>
        <v>33.3</v>
      </c>
      <c r="AB24" s="3">
        <f>'[21]Outubro'!$C$31</f>
        <v>30.8</v>
      </c>
      <c r="AC24" s="3">
        <f>'[21]Outubro'!$C$32</f>
        <v>33.6</v>
      </c>
      <c r="AD24" s="3">
        <f>'[21]Outubro'!$C$33</f>
        <v>33.7</v>
      </c>
      <c r="AE24" s="3">
        <f>'[21]Outubro'!$C$34</f>
        <v>24.1</v>
      </c>
      <c r="AF24" s="3">
        <f>'[21]Outubro'!$C$35</f>
        <v>29.8</v>
      </c>
      <c r="AG24" s="40">
        <f t="shared" si="1"/>
        <v>36.2</v>
      </c>
      <c r="AH24" s="26">
        <f t="shared" si="2"/>
        <v>29.770967741935486</v>
      </c>
    </row>
    <row r="25" spans="1:34" ht="16.5" customHeight="1">
      <c r="A25" s="8" t="s">
        <v>32</v>
      </c>
      <c r="B25" s="3">
        <f>'[22]Outubro'!$C$5</f>
        <v>34.3</v>
      </c>
      <c r="C25" s="3">
        <f>'[22]Outubro'!$C$6</f>
        <v>28.9</v>
      </c>
      <c r="D25" s="3">
        <f>'[22]Outubro'!$C$7</f>
        <v>28.6</v>
      </c>
      <c r="E25" s="3">
        <f>'[22]Outubro'!$C$8</f>
        <v>31.9</v>
      </c>
      <c r="F25" s="3">
        <f>'[22]Outubro'!$C$9</f>
        <v>21.8</v>
      </c>
      <c r="G25" s="3">
        <f>'[22]Outubro'!$C$10</f>
        <v>23.2</v>
      </c>
      <c r="H25" s="3">
        <f>'[22]Outubro'!$C$11</f>
        <v>28.6</v>
      </c>
      <c r="I25" s="3">
        <f>'[22]Outubro'!$C$12</f>
        <v>30.6</v>
      </c>
      <c r="J25" s="3">
        <f>'[22]Outubro'!$C$13</f>
        <v>29.5</v>
      </c>
      <c r="K25" s="3">
        <f>'[22]Outubro'!$C$14</f>
        <v>31.8</v>
      </c>
      <c r="L25" s="3">
        <f>'[22]Outubro'!$C$15</f>
        <v>26.8</v>
      </c>
      <c r="M25" s="3">
        <f>'[22]Outubro'!$C$16</f>
        <v>33.1</v>
      </c>
      <c r="N25" s="3">
        <f>'[22]Outubro'!$C$17</f>
        <v>35.1</v>
      </c>
      <c r="O25" s="3">
        <f>'[22]Outubro'!$C$18</f>
        <v>36.1</v>
      </c>
      <c r="P25" s="3">
        <f>'[22]Outubro'!$C$19</f>
        <v>38.5</v>
      </c>
      <c r="Q25" s="3">
        <f>'[22]Outubro'!$C$20</f>
        <v>38.4</v>
      </c>
      <c r="R25" s="3">
        <f>'[22]Outubro'!$C$21</f>
        <v>34.4</v>
      </c>
      <c r="S25" s="3">
        <f>'[22]Outubro'!$C$22</f>
        <v>25.7</v>
      </c>
      <c r="T25" s="3">
        <f>'[22]Outubro'!$C$23</f>
        <v>26.5</v>
      </c>
      <c r="U25" s="3">
        <f>'[22]Outubro'!$C$24</f>
        <v>31.2</v>
      </c>
      <c r="V25" s="3">
        <f>'[22]Outubro'!$C$25</f>
        <v>32</v>
      </c>
      <c r="W25" s="3">
        <f>'[22]Outubro'!$C$26</f>
        <v>31.7</v>
      </c>
      <c r="X25" s="3">
        <f>'[22]Outubro'!$C$27</f>
        <v>34.6</v>
      </c>
      <c r="Y25" s="3">
        <f>'[22]Outubro'!$C$28</f>
        <v>36.8</v>
      </c>
      <c r="Z25" s="3">
        <f>'[22]Outubro'!$C$29</f>
        <v>35.5</v>
      </c>
      <c r="AA25" s="3">
        <f>'[22]Outubro'!$C$30</f>
        <v>35.5</v>
      </c>
      <c r="AB25" s="3">
        <f>'[22]Outubro'!$C$31</f>
        <v>35</v>
      </c>
      <c r="AC25" s="3">
        <f>'[22]Outubro'!$C$32</f>
        <v>37.3</v>
      </c>
      <c r="AD25" s="3">
        <f>'[22]Outubro'!$C$33</f>
        <v>37.1</v>
      </c>
      <c r="AE25" s="3">
        <f>'[22]Outubro'!$C$34</f>
        <v>26</v>
      </c>
      <c r="AF25" s="3">
        <f>'[22]Outubro'!$C$35</f>
        <v>31.8</v>
      </c>
      <c r="AG25" s="40">
        <f t="shared" si="1"/>
        <v>38.5</v>
      </c>
      <c r="AH25" s="26">
        <f t="shared" si="2"/>
        <v>31.880645161290325</v>
      </c>
    </row>
    <row r="26" spans="1:34" ht="16.5" customHeight="1">
      <c r="A26" s="8" t="s">
        <v>20</v>
      </c>
      <c r="B26" s="3">
        <f>'[19]Outubro'!$C$5</f>
        <v>38.1</v>
      </c>
      <c r="C26" s="3">
        <f>'[19]Outubro'!$C$6</f>
        <v>33.3</v>
      </c>
      <c r="D26" s="3">
        <f>'[19]Outubro'!$C$7</f>
        <v>32.5</v>
      </c>
      <c r="E26" s="3">
        <f>'[19]Outubro'!$C$8</f>
        <v>35.7</v>
      </c>
      <c r="F26" s="3">
        <f>'[19]Outubro'!$C$9</f>
        <v>27.4</v>
      </c>
      <c r="G26" s="3">
        <f>'[19]Outubro'!$C$10</f>
        <v>22.2</v>
      </c>
      <c r="H26" s="3">
        <f>'[19]Outubro'!$C$11</f>
        <v>27.9</v>
      </c>
      <c r="I26" s="3">
        <f>'[19]Outubro'!$C$12</f>
        <v>31.6</v>
      </c>
      <c r="J26" s="3">
        <f>'[19]Outubro'!$C$13</f>
        <v>30.8</v>
      </c>
      <c r="K26" s="3">
        <f>'[19]Outubro'!$C$14</f>
        <v>32.6</v>
      </c>
      <c r="L26" s="3">
        <f>'[19]Outubro'!$C$15</f>
        <v>28.9</v>
      </c>
      <c r="M26" s="3">
        <f>'[19]Outubro'!$C$16</f>
        <v>34.6</v>
      </c>
      <c r="N26" s="3">
        <f>'[19]Outubro'!$C$17</f>
        <v>36.5</v>
      </c>
      <c r="O26" s="3">
        <f>'[19]Outubro'!$C$18</f>
        <v>37.9</v>
      </c>
      <c r="P26" s="3">
        <f>'[19]Outubro'!$C$19</f>
        <v>39.3</v>
      </c>
      <c r="Q26" s="3">
        <f>'[19]Outubro'!$C$20</f>
        <v>40</v>
      </c>
      <c r="R26" s="3">
        <f>'[19]Outubro'!$C$21</f>
        <v>37.9</v>
      </c>
      <c r="S26" s="3">
        <f>'[19]Outubro'!$C$22</f>
        <v>31.6</v>
      </c>
      <c r="T26" s="3">
        <f>'[19]Outubro'!$C$23</f>
        <v>28.3</v>
      </c>
      <c r="U26" s="3">
        <f>'[19]Outubro'!$C$24</f>
        <v>32.9</v>
      </c>
      <c r="V26" s="3">
        <f>'[19]Outubro'!$C$25</f>
        <v>28.5</v>
      </c>
      <c r="W26" s="3">
        <f>'[19]Outubro'!$C$26</f>
        <v>30.9</v>
      </c>
      <c r="X26" s="3">
        <f>'[19]Outubro'!$C$27</f>
        <v>34.4</v>
      </c>
      <c r="Y26" s="3">
        <f>'[19]Outubro'!$C$28</f>
        <v>37.5</v>
      </c>
      <c r="Z26" s="3">
        <f>'[19]Outubro'!$C$29</f>
        <v>39</v>
      </c>
      <c r="AA26" s="3">
        <f>'[19]Outubro'!$C$30</f>
        <v>32.9</v>
      </c>
      <c r="AB26" s="3">
        <f>'[19]Outubro'!$C$31</f>
        <v>37</v>
      </c>
      <c r="AC26" s="3">
        <f>'[19]Outubro'!$C$32</f>
        <v>38.1</v>
      </c>
      <c r="AD26" s="3">
        <f>'[19]Outubro'!$C$33</f>
        <v>38.1</v>
      </c>
      <c r="AE26" s="3">
        <f>'[19]Outubro'!$C$34</f>
        <v>28.8</v>
      </c>
      <c r="AF26" s="3">
        <f>'[19]Outubro'!$C$35</f>
        <v>32.3</v>
      </c>
      <c r="AG26" s="40">
        <f t="shared" si="1"/>
        <v>40</v>
      </c>
      <c r="AH26" s="26">
        <f t="shared" si="2"/>
        <v>33.467741935483865</v>
      </c>
    </row>
    <row r="27" spans="1:34" s="5" customFormat="1" ht="16.5" customHeight="1">
      <c r="A27" s="11" t="s">
        <v>40</v>
      </c>
      <c r="B27" s="19">
        <f>MAX(B5:B26)</f>
        <v>39</v>
      </c>
      <c r="C27" s="19">
        <f aca="true" t="shared" si="3" ref="C27:O27">MAX(C5:C26)</f>
        <v>35.9</v>
      </c>
      <c r="D27" s="19">
        <f t="shared" si="3"/>
        <v>33.8</v>
      </c>
      <c r="E27" s="19">
        <f t="shared" si="3"/>
        <v>36</v>
      </c>
      <c r="F27" s="19">
        <f t="shared" si="3"/>
        <v>29.4</v>
      </c>
      <c r="G27" s="19">
        <f t="shared" si="3"/>
        <v>27.5</v>
      </c>
      <c r="H27" s="19">
        <f t="shared" si="3"/>
        <v>31.3</v>
      </c>
      <c r="I27" s="19">
        <f t="shared" si="3"/>
        <v>34.2</v>
      </c>
      <c r="J27" s="19">
        <f t="shared" si="3"/>
        <v>34.2</v>
      </c>
      <c r="K27" s="19">
        <f t="shared" si="3"/>
        <v>35.4</v>
      </c>
      <c r="L27" s="19">
        <f t="shared" si="3"/>
        <v>31.9</v>
      </c>
      <c r="M27" s="19">
        <f>MAX(M5:M26)</f>
        <v>35.4</v>
      </c>
      <c r="N27" s="19">
        <f t="shared" si="3"/>
        <v>37.9</v>
      </c>
      <c r="O27" s="19">
        <f t="shared" si="3"/>
        <v>38.3</v>
      </c>
      <c r="P27" s="19">
        <f aca="true" t="shared" si="4" ref="P27:U27">MAX(P5:P26)</f>
        <v>39.5</v>
      </c>
      <c r="Q27" s="19">
        <f t="shared" si="4"/>
        <v>40</v>
      </c>
      <c r="R27" s="19">
        <f t="shared" si="4"/>
        <v>39.6</v>
      </c>
      <c r="S27" s="19">
        <f t="shared" si="4"/>
        <v>31.6</v>
      </c>
      <c r="T27" s="19">
        <f t="shared" si="4"/>
        <v>31.8</v>
      </c>
      <c r="U27" s="19">
        <f t="shared" si="4"/>
        <v>34.8</v>
      </c>
      <c r="V27" s="19">
        <f aca="true" t="shared" si="5" ref="V27:AF27">MAX(V5:V26)</f>
        <v>36</v>
      </c>
      <c r="W27" s="19">
        <f t="shared" si="5"/>
        <v>36.1</v>
      </c>
      <c r="X27" s="19">
        <f t="shared" si="5"/>
        <v>37.2</v>
      </c>
      <c r="Y27" s="19">
        <f t="shared" si="5"/>
        <v>39.9</v>
      </c>
      <c r="Z27" s="19">
        <f t="shared" si="5"/>
        <v>39.8</v>
      </c>
      <c r="AA27" s="19">
        <f t="shared" si="5"/>
        <v>39.7</v>
      </c>
      <c r="AB27" s="19">
        <f t="shared" si="5"/>
        <v>38.6</v>
      </c>
      <c r="AC27" s="19">
        <f t="shared" si="5"/>
        <v>40.1</v>
      </c>
      <c r="AD27" s="19">
        <f t="shared" si="5"/>
        <v>41.5</v>
      </c>
      <c r="AE27" s="19">
        <f t="shared" si="5"/>
        <v>33.3</v>
      </c>
      <c r="AF27" s="19">
        <f t="shared" si="5"/>
        <v>34</v>
      </c>
      <c r="AG27" s="41">
        <f>MAX(AG5:AG26)</f>
        <v>41.5</v>
      </c>
      <c r="AH27" s="42">
        <f>AVERAGE(AH5:AH26)</f>
        <v>32.24193548387096</v>
      </c>
    </row>
    <row r="28" spans="1:33" ht="12.75">
      <c r="A28" s="48" t="s">
        <v>52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6"/>
    </row>
    <row r="29" ht="12.75">
      <c r="A29" s="47" t="s">
        <v>53</v>
      </c>
    </row>
  </sheetData>
  <sheetProtection/>
  <mergeCells count="34">
    <mergeCell ref="E3:E4"/>
    <mergeCell ref="F3:F4"/>
    <mergeCell ref="G3:G4"/>
    <mergeCell ref="A2:A4"/>
    <mergeCell ref="B3:B4"/>
    <mergeCell ref="C3:C4"/>
    <mergeCell ref="D3:D4"/>
    <mergeCell ref="B2:AH2"/>
    <mergeCell ref="H3:H4"/>
    <mergeCell ref="I3:I4"/>
    <mergeCell ref="J3:J4"/>
    <mergeCell ref="K3:K4"/>
    <mergeCell ref="L3:L4"/>
    <mergeCell ref="M3:M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S3:S4"/>
    <mergeCell ref="A1:AH1"/>
    <mergeCell ref="AB3:AB4"/>
    <mergeCell ref="AC3:AC4"/>
    <mergeCell ref="AD3:AD4"/>
    <mergeCell ref="AE3:AE4"/>
    <mergeCell ref="X3:X4"/>
    <mergeCell ref="Y3:Y4"/>
    <mergeCell ref="Z3:Z4"/>
    <mergeCell ref="AA3:AA4"/>
    <mergeCell ref="T3:T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7">
      <selection activeCell="A28" sqref="A28:A29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6" bestFit="1" customWidth="1"/>
    <col min="34" max="34" width="6.57421875" style="1" bestFit="1" customWidth="1"/>
  </cols>
  <sheetData>
    <row r="1" spans="1:34" ht="19.5" customHeight="1" thickBo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4" customFormat="1" ht="19.5" customHeight="1">
      <c r="A2" s="53" t="s">
        <v>21</v>
      </c>
      <c r="B2" s="62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8" t="s">
        <v>48</v>
      </c>
      <c r="AH3" s="37" t="s">
        <v>45</v>
      </c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9" t="s">
        <v>46</v>
      </c>
      <c r="AH4" s="36" t="s">
        <v>46</v>
      </c>
    </row>
    <row r="5" spans="1:34" ht="16.5" customHeight="1" thickTop="1">
      <c r="A5" s="7" t="s">
        <v>0</v>
      </c>
      <c r="B5" s="3">
        <f>'[1]Outubro'!$D$5</f>
        <v>18</v>
      </c>
      <c r="C5" s="3">
        <f>'[1]Outubro'!$D$6</f>
        <v>19.4</v>
      </c>
      <c r="D5" s="3">
        <f>'[1]Outubro'!$D$7</f>
        <v>17.8</v>
      </c>
      <c r="E5" s="3">
        <f>'[1]Outubro'!$D$8</f>
        <v>18.2</v>
      </c>
      <c r="F5" s="3">
        <f>'[1]Outubro'!$D$9</f>
        <v>16.3</v>
      </c>
      <c r="G5" s="3">
        <f>'[1]Outubro'!$D$10</f>
        <v>13.7</v>
      </c>
      <c r="H5" s="3">
        <f>'[1]Outubro'!$D$11</f>
        <v>11.8</v>
      </c>
      <c r="I5" s="3">
        <f>'[1]Outubro'!$D$12</f>
        <v>13.9</v>
      </c>
      <c r="J5" s="3">
        <f>'[1]Outubro'!$D$13</f>
        <v>12.1</v>
      </c>
      <c r="K5" s="3">
        <f>'[1]Outubro'!$D$14</f>
        <v>15.2</v>
      </c>
      <c r="L5" s="3">
        <f>'[1]Outubro'!$D$15</f>
        <v>17.1</v>
      </c>
      <c r="M5" s="3">
        <f>'[1]Outubro'!$D$16</f>
        <v>17.5</v>
      </c>
      <c r="N5" s="3">
        <f>'[1]Outubro'!$D$17</f>
        <v>19.3</v>
      </c>
      <c r="O5" s="3">
        <f>'[1]Outubro'!$D$18</f>
        <v>20.6</v>
      </c>
      <c r="P5" s="3">
        <f>'[1]Outubro'!$D$19</f>
        <v>20.3</v>
      </c>
      <c r="Q5" s="3">
        <f>'[1]Outubro'!$D$20</f>
        <v>20.8</v>
      </c>
      <c r="R5" s="3">
        <f>'[1]Outubro'!$D$21</f>
        <v>19.6</v>
      </c>
      <c r="S5" s="3">
        <f>'[1]Outubro'!$D$22</f>
        <v>18</v>
      </c>
      <c r="T5" s="3">
        <f>'[1]Outubro'!$D$23</f>
        <v>13.8</v>
      </c>
      <c r="U5" s="3">
        <f>'[1]Outubro'!$D$24</f>
        <v>18.1</v>
      </c>
      <c r="V5" s="3">
        <f>'[1]Outubro'!$D$25</f>
        <v>18.6</v>
      </c>
      <c r="W5" s="3">
        <f>'[1]Outubro'!$D$26</f>
        <v>20.1</v>
      </c>
      <c r="X5" s="3">
        <f>'[1]Outubro'!$D$27</f>
        <v>20.2</v>
      </c>
      <c r="Y5" s="3">
        <f>'[1]Outubro'!$D$28</f>
        <v>21.6</v>
      </c>
      <c r="Z5" s="3">
        <f>'[1]Outubro'!$D$29</f>
        <v>20.7</v>
      </c>
      <c r="AA5" s="3">
        <f>'[1]Outubro'!$D$30</f>
        <v>20.8</v>
      </c>
      <c r="AB5" s="3">
        <f>'[1]Outubro'!$D$31</f>
        <v>20.8</v>
      </c>
      <c r="AC5" s="3">
        <f>'[1]Outubro'!$D$32</f>
        <v>20.8</v>
      </c>
      <c r="AD5" s="3">
        <f>'[1]Outubro'!$D$33</f>
        <v>18.9</v>
      </c>
      <c r="AE5" s="3">
        <f>'[1]Outubro'!$D$34</f>
        <v>18.6</v>
      </c>
      <c r="AF5" s="3">
        <f>'[1]Outubro'!$D$35</f>
        <v>18.8</v>
      </c>
      <c r="AG5" s="43">
        <f aca="true" t="shared" si="1" ref="AG5:AG26">MIN(B5:AF5)</f>
        <v>11.8</v>
      </c>
      <c r="AH5" s="26">
        <f>AVERAGE(B5:AF5)</f>
        <v>18.109677419354842</v>
      </c>
    </row>
    <row r="6" spans="1:34" ht="16.5" customHeight="1">
      <c r="A6" s="8" t="s">
        <v>1</v>
      </c>
      <c r="B6" s="3">
        <f>'[2]Outubro'!$D$5</f>
        <v>21.2</v>
      </c>
      <c r="C6" s="3">
        <f>'[2]Outubro'!$D$6</f>
        <v>20.4</v>
      </c>
      <c r="D6" s="3">
        <f>'[2]Outubro'!$D$7</f>
        <v>20.9</v>
      </c>
      <c r="E6" s="3">
        <f>'[2]Outubro'!$D$8</f>
        <v>22</v>
      </c>
      <c r="F6" s="3">
        <f>'[2]Outubro'!$D$9</f>
        <v>18.3</v>
      </c>
      <c r="G6" s="3">
        <f>'[2]Outubro'!$D$10</f>
        <v>19.8</v>
      </c>
      <c r="H6" s="3">
        <f>'[2]Outubro'!$D$11</f>
        <v>19.4</v>
      </c>
      <c r="I6" s="3">
        <f>'[2]Outubro'!$D$12</f>
        <v>15.1</v>
      </c>
      <c r="J6" s="3">
        <f>'[2]Outubro'!$D$13</f>
        <v>20.8</v>
      </c>
      <c r="K6" s="3">
        <f>'[2]Outubro'!$D$14</f>
        <v>20.4</v>
      </c>
      <c r="L6" s="3">
        <f>'[2]Outubro'!$D$15</f>
        <v>20</v>
      </c>
      <c r="M6" s="3">
        <f>'[2]Outubro'!$D$16</f>
        <v>18.9</v>
      </c>
      <c r="N6" s="3">
        <f>'[2]Outubro'!$D$17</f>
        <v>20.8</v>
      </c>
      <c r="O6" s="3">
        <f>'[2]Outubro'!$D$18</f>
        <v>23.6</v>
      </c>
      <c r="P6" s="3">
        <f>'[2]Outubro'!$D$19</f>
        <v>22.9</v>
      </c>
      <c r="Q6" s="3">
        <f>'[2]Outubro'!$D$20</f>
        <v>22.7</v>
      </c>
      <c r="R6" s="3">
        <f>'[2]Outubro'!$D$21</f>
        <v>21</v>
      </c>
      <c r="S6" s="3">
        <f>'[2]Outubro'!$D$22</f>
        <v>22.2</v>
      </c>
      <c r="T6" s="3">
        <f>'[2]Outubro'!$D$23</f>
        <v>19.1</v>
      </c>
      <c r="U6" s="3">
        <f>'[2]Outubro'!$D$24</f>
        <v>21.6</v>
      </c>
      <c r="V6" s="3">
        <f>'[2]Outubro'!$D$25</f>
        <v>20.3</v>
      </c>
      <c r="W6" s="3">
        <f>'[2]Outubro'!$D$26</f>
        <v>24.9</v>
      </c>
      <c r="X6" s="3">
        <f>'[2]Outubro'!$D$27</f>
        <v>23.9</v>
      </c>
      <c r="Y6" s="3">
        <f>'[2]Outubro'!$D$28</f>
        <v>22.9</v>
      </c>
      <c r="Z6" s="3">
        <f>'[2]Outubro'!$D$29</f>
        <v>23.9</v>
      </c>
      <c r="AA6" s="3">
        <f>'[2]Outubro'!$D$30</f>
        <v>24.3</v>
      </c>
      <c r="AB6" s="3">
        <f>'[2]Outubro'!$D$31</f>
        <v>25</v>
      </c>
      <c r="AC6" s="3">
        <f>'[2]Outubro'!$D$32</f>
        <v>23.4</v>
      </c>
      <c r="AD6" s="3">
        <f>'[2]Outubro'!$D$33</f>
        <v>24.3</v>
      </c>
      <c r="AE6" s="3">
        <f>'[2]Outubro'!$D$34</f>
        <v>22.2</v>
      </c>
      <c r="AF6" s="3">
        <f>'[2]Outubro'!$D$35</f>
        <v>23.7</v>
      </c>
      <c r="AG6" s="40">
        <f t="shared" si="1"/>
        <v>15.1</v>
      </c>
      <c r="AH6" s="26">
        <f aca="true" t="shared" si="2" ref="AH6:AH26">AVERAGE(B6:AF6)</f>
        <v>21.60967741935484</v>
      </c>
    </row>
    <row r="7" spans="1:34" ht="16.5" customHeight="1">
      <c r="A7" s="8" t="s">
        <v>2</v>
      </c>
      <c r="B7" s="3">
        <f>'[3]Outubro'!$D$5</f>
        <v>21.3</v>
      </c>
      <c r="C7" s="3">
        <f>'[3]Outubro'!$D$6</f>
        <v>18.9</v>
      </c>
      <c r="D7" s="3">
        <f>'[3]Outubro'!$D$7</f>
        <v>18.1</v>
      </c>
      <c r="E7" s="3">
        <f>'[3]Outubro'!$D$8</f>
        <v>22</v>
      </c>
      <c r="F7" s="3">
        <f>'[3]Outubro'!$D$9</f>
        <v>16.4</v>
      </c>
      <c r="G7" s="3">
        <f>'[3]Outubro'!$D$10</f>
        <v>17</v>
      </c>
      <c r="H7" s="3">
        <f>'[3]Outubro'!$D$11</f>
        <v>17.5</v>
      </c>
      <c r="I7" s="3">
        <f>'[3]Outubro'!$D$12</f>
        <v>17.7</v>
      </c>
      <c r="J7" s="3">
        <f>'[3]Outubro'!$D$13</f>
        <v>16.2</v>
      </c>
      <c r="K7" s="3">
        <f>'[3]Outubro'!$D$14</f>
        <v>17.3</v>
      </c>
      <c r="L7" s="3">
        <f>'[3]Outubro'!$D$15</f>
        <v>17.7</v>
      </c>
      <c r="M7" s="3">
        <f>'[3]Outubro'!$D$16</f>
        <v>18.8</v>
      </c>
      <c r="N7" s="3">
        <f>'[3]Outubro'!$D$17</f>
        <v>20.9</v>
      </c>
      <c r="O7" s="3">
        <f>'[3]Outubro'!$D$18</f>
        <v>22.7</v>
      </c>
      <c r="P7" s="3">
        <f>'[3]Outubro'!$D$19</f>
        <v>21.5</v>
      </c>
      <c r="Q7" s="3">
        <f>'[3]Outubro'!$D$20</f>
        <v>22.8</v>
      </c>
      <c r="R7" s="3">
        <f>'[3]Outubro'!$D$21</f>
        <v>22</v>
      </c>
      <c r="S7" s="3">
        <f>'[3]Outubro'!$D$22</f>
        <v>19.5</v>
      </c>
      <c r="T7" s="3">
        <f>'[3]Outubro'!$D$23</f>
        <v>17.8</v>
      </c>
      <c r="U7" s="3">
        <f>'[3]Outubro'!$D$24</f>
        <v>20.3</v>
      </c>
      <c r="V7" s="3">
        <f>'[3]Outubro'!$D$25</f>
        <v>20.2</v>
      </c>
      <c r="W7" s="3">
        <f>'[3]Outubro'!$D$26</f>
        <v>20.9</v>
      </c>
      <c r="X7" s="3">
        <f>'[3]Outubro'!$D$27</f>
        <v>22.4</v>
      </c>
      <c r="Y7" s="3">
        <f>'[3]Outubro'!$D$28</f>
        <v>23.1</v>
      </c>
      <c r="Z7" s="3">
        <f>'[3]Outubro'!$D$29</f>
        <v>23.7</v>
      </c>
      <c r="AA7" s="3">
        <f>'[3]Outubro'!$D$30</f>
        <v>24</v>
      </c>
      <c r="AB7" s="3">
        <f>'[3]Outubro'!$D$31</f>
        <v>24.4</v>
      </c>
      <c r="AC7" s="3">
        <f>'[3]Outubro'!$D$32</f>
        <v>22.6</v>
      </c>
      <c r="AD7" s="3">
        <f>'[3]Outubro'!$D$33</f>
        <v>21.3</v>
      </c>
      <c r="AE7" s="3">
        <f>'[3]Outubro'!$D$34</f>
        <v>20.7</v>
      </c>
      <c r="AF7" s="3">
        <f>'[3]Outubro'!$D$35</f>
        <v>21.7</v>
      </c>
      <c r="AG7" s="40">
        <f t="shared" si="1"/>
        <v>16.2</v>
      </c>
      <c r="AH7" s="26">
        <f t="shared" si="2"/>
        <v>20.367741935483874</v>
      </c>
    </row>
    <row r="8" spans="1:34" ht="16.5" customHeight="1">
      <c r="A8" s="8" t="s">
        <v>3</v>
      </c>
      <c r="B8" s="3">
        <f>'[4]Outubro'!$D$5</f>
        <v>19.6</v>
      </c>
      <c r="C8" s="3">
        <f>'[4]Outubro'!$D$6</f>
        <v>19.2</v>
      </c>
      <c r="D8" s="3">
        <f>'[4]Outubro'!$D$7</f>
        <v>18.3</v>
      </c>
      <c r="E8" s="3">
        <f>'[4]Outubro'!$D$8</f>
        <v>22.7</v>
      </c>
      <c r="F8" s="3">
        <f>'[4]Outubro'!$D$9</f>
        <v>19.9</v>
      </c>
      <c r="G8" s="3">
        <f>'[4]Outubro'!$D$10</f>
        <v>19.9</v>
      </c>
      <c r="H8" s="3">
        <f>'[4]Outubro'!$D$11</f>
        <v>20.4</v>
      </c>
      <c r="I8" s="3">
        <f>'[4]Outubro'!$D$12</f>
        <v>20.6</v>
      </c>
      <c r="J8" s="3">
        <f>'[4]Outubro'!$D$13</f>
        <v>18.2</v>
      </c>
      <c r="K8" s="3">
        <f>'[4]Outubro'!$D$14</f>
        <v>20.9</v>
      </c>
      <c r="L8" s="3">
        <f>'[4]Outubro'!$D$15</f>
        <v>18.7</v>
      </c>
      <c r="M8" s="3">
        <f>'[4]Outubro'!$D$16</f>
        <v>18.7</v>
      </c>
      <c r="N8" s="3">
        <f>'[4]Outubro'!$D$17</f>
        <v>20.1</v>
      </c>
      <c r="O8" s="3">
        <f>'[4]Outubro'!$D$18</f>
        <v>19.9</v>
      </c>
      <c r="P8" s="3">
        <f>'[4]Outubro'!$D$19</f>
        <v>19.6</v>
      </c>
      <c r="Q8" s="3">
        <f>'[4]Outubro'!$D$20</f>
        <v>19.2</v>
      </c>
      <c r="R8" s="3">
        <f>'[4]Outubro'!$D$21</f>
        <v>21.5</v>
      </c>
      <c r="S8" s="3">
        <f>'[4]Outubro'!$D$22</f>
        <v>21.2</v>
      </c>
      <c r="T8" s="3">
        <f>'[4]Outubro'!$D$23</f>
        <v>21.8</v>
      </c>
      <c r="U8" s="3">
        <f>'[4]Outubro'!$D$24</f>
        <v>20.7</v>
      </c>
      <c r="V8" s="3">
        <f>'[4]Outubro'!$D$25</f>
        <v>20</v>
      </c>
      <c r="W8" s="3">
        <f>'[4]Outubro'!$D$26</f>
        <v>20.6</v>
      </c>
      <c r="X8" s="3">
        <f>'[4]Outubro'!$D$27</f>
        <v>21.2</v>
      </c>
      <c r="Y8" s="3">
        <f>'[4]Outubro'!$D$28</f>
        <v>20.5</v>
      </c>
      <c r="Z8" s="3">
        <f>'[4]Outubro'!$D$29</f>
        <v>20</v>
      </c>
      <c r="AA8" s="3">
        <f>'[4]Outubro'!$D$30</f>
        <v>23.4</v>
      </c>
      <c r="AB8" s="3">
        <f>'[4]Outubro'!$D$31</f>
        <v>22.5</v>
      </c>
      <c r="AC8" s="3">
        <f>'[4]Outubro'!$D$32</f>
        <v>24.4</v>
      </c>
      <c r="AD8" s="3">
        <f>'[4]Outubro'!$D$33</f>
        <v>22.8</v>
      </c>
      <c r="AE8" s="3">
        <f>'[4]Outubro'!$D$34</f>
        <v>22.3</v>
      </c>
      <c r="AF8" s="3">
        <f>'[4]Outubro'!$D$35</f>
        <v>21.9</v>
      </c>
      <c r="AG8" s="40">
        <f t="shared" si="1"/>
        <v>18.2</v>
      </c>
      <c r="AH8" s="26">
        <f t="shared" si="2"/>
        <v>20.667741935483864</v>
      </c>
    </row>
    <row r="9" spans="1:34" ht="16.5" customHeight="1">
      <c r="A9" s="8" t="s">
        <v>4</v>
      </c>
      <c r="B9" s="3">
        <f>'[5]Outubro'!$D$5</f>
        <v>20.2</v>
      </c>
      <c r="C9" s="3">
        <f>'[5]Outubro'!$D$6</f>
        <v>17.9</v>
      </c>
      <c r="D9" s="3">
        <f>'[5]Outubro'!$D$7</f>
        <v>17.7</v>
      </c>
      <c r="E9" s="3">
        <f>'[5]Outubro'!$D$8</f>
        <v>20.4</v>
      </c>
      <c r="F9" s="3">
        <f>'[5]Outubro'!$D$9</f>
        <v>16.5</v>
      </c>
      <c r="G9" s="3">
        <f>'[5]Outubro'!$D$10</f>
        <v>16.4</v>
      </c>
      <c r="H9" s="3">
        <f>'[5]Outubro'!$D$11</f>
        <v>17.4</v>
      </c>
      <c r="I9" s="3">
        <f>'[5]Outubro'!$D$12</f>
        <v>17.8</v>
      </c>
      <c r="J9" s="3">
        <f>'[5]Outubro'!$D$13</f>
        <v>16.6</v>
      </c>
      <c r="K9" s="3">
        <f>'[5]Outubro'!$D$14</f>
        <v>17</v>
      </c>
      <c r="L9" s="3">
        <f>'[5]Outubro'!$D$15</f>
        <v>16.3</v>
      </c>
      <c r="M9" s="3">
        <f>'[5]Outubro'!$D$16</f>
        <v>18.6</v>
      </c>
      <c r="N9" s="3">
        <f>'[5]Outubro'!$D$17</f>
        <v>20.4</v>
      </c>
      <c r="O9" s="3">
        <f>'[5]Outubro'!$D$18</f>
        <v>21.7</v>
      </c>
      <c r="P9" s="3">
        <f>'[5]Outubro'!$D$19</f>
        <v>21.6</v>
      </c>
      <c r="Q9" s="3">
        <f>'[5]Outubro'!$D$20</f>
        <v>22.6</v>
      </c>
      <c r="R9" s="3">
        <f>'[5]Outubro'!$D$21</f>
        <v>19.4</v>
      </c>
      <c r="S9" s="3">
        <f>'[5]Outubro'!$D$22</f>
        <v>18</v>
      </c>
      <c r="T9" s="3">
        <f>'[5]Outubro'!$D$23</f>
        <v>18.8</v>
      </c>
      <c r="U9" s="3">
        <f>'[5]Outubro'!$D$24</f>
        <v>18.1</v>
      </c>
      <c r="V9" s="3">
        <f>'[5]Outubro'!$D$25</f>
        <v>18.4</v>
      </c>
      <c r="W9" s="3">
        <f>'[5]Outubro'!$D$26</f>
        <v>18.5</v>
      </c>
      <c r="X9" s="3">
        <f>'[5]Outubro'!$D$27</f>
        <v>19.8</v>
      </c>
      <c r="Y9" s="3">
        <f>'[5]Outubro'!$D$28</f>
        <v>20.2</v>
      </c>
      <c r="Z9" s="3">
        <f>'[5]Outubro'!$D$29</f>
        <v>21.5</v>
      </c>
      <c r="AA9" s="3">
        <f>'[5]Outubro'!$D$30</f>
        <v>21.1</v>
      </c>
      <c r="AB9" s="3">
        <f>'[5]Outubro'!$D$31</f>
        <v>22.5</v>
      </c>
      <c r="AC9" s="3">
        <f>'[5]Outubro'!$D$32</f>
        <v>21.6</v>
      </c>
      <c r="AD9" s="3">
        <f>'[5]Outubro'!$D$33</f>
        <v>20.9</v>
      </c>
      <c r="AE9" s="3">
        <f>'[5]Outubro'!$D$34</f>
        <v>20.2</v>
      </c>
      <c r="AF9" s="3">
        <f>'[5]Outubro'!$D$35</f>
        <v>19</v>
      </c>
      <c r="AG9" s="40">
        <f t="shared" si="1"/>
        <v>16.3</v>
      </c>
      <c r="AH9" s="26">
        <f t="shared" si="2"/>
        <v>19.26129032258065</v>
      </c>
    </row>
    <row r="10" spans="1:34" ht="16.5" customHeight="1">
      <c r="A10" s="8" t="s">
        <v>5</v>
      </c>
      <c r="B10" s="3">
        <f>'[6]Outubro'!$D$5</f>
        <v>23.9</v>
      </c>
      <c r="C10" s="3">
        <f>'[6]Outubro'!$D$6</f>
        <v>22.6</v>
      </c>
      <c r="D10" s="12">
        <f>'[6]Outubro'!$D$7</f>
        <v>22.6</v>
      </c>
      <c r="E10" s="12">
        <f>'[6]Outubro'!$D$8</f>
        <v>23.7</v>
      </c>
      <c r="F10" s="12">
        <f>'[6]Outubro'!$D$9</f>
        <v>18.5</v>
      </c>
      <c r="G10" s="12">
        <f>'[6]Outubro'!$D$10</f>
        <v>20.1</v>
      </c>
      <c r="H10" s="12">
        <f>'[6]Outubro'!$D$11</f>
        <v>21.2</v>
      </c>
      <c r="I10" s="12">
        <f>'[6]Outubro'!$D$12</f>
        <v>23.6</v>
      </c>
      <c r="J10" s="12">
        <f>'[6]Outubro'!$D$13</f>
        <v>24.6</v>
      </c>
      <c r="K10" s="12">
        <f>'[6]Outubro'!$D$14</f>
        <v>20.8</v>
      </c>
      <c r="L10" s="12">
        <f>'[6]Outubro'!$D$15</f>
        <v>21.1</v>
      </c>
      <c r="M10" s="12">
        <f>'[6]Outubro'!$D$16</f>
        <v>22.5</v>
      </c>
      <c r="N10" s="12">
        <f>'[6]Outubro'!$D$17</f>
        <v>25.7</v>
      </c>
      <c r="O10" s="12">
        <f>'[6]Outubro'!$D$18</f>
        <v>28.1</v>
      </c>
      <c r="P10" s="3">
        <f>'[6]Outubro'!$D$19</f>
        <v>25.4</v>
      </c>
      <c r="Q10" s="3">
        <f>'[6]Outubro'!$D$20</f>
        <v>25.8</v>
      </c>
      <c r="R10" s="3">
        <f>'[6]Outubro'!$D$21</f>
        <v>23.7</v>
      </c>
      <c r="S10" s="3">
        <f>'[6]Outubro'!$D$22</f>
        <v>20.8</v>
      </c>
      <c r="T10" s="3">
        <f>'[6]Outubro'!$D$23</f>
        <v>19.3</v>
      </c>
      <c r="U10" s="3">
        <f>'[6]Outubro'!$D$24</f>
        <v>22.8</v>
      </c>
      <c r="V10" s="3">
        <f>'[6]Outubro'!$D$25</f>
        <v>22.9</v>
      </c>
      <c r="W10" s="3">
        <f>'[6]Outubro'!$D$26</f>
        <v>23.6</v>
      </c>
      <c r="X10" s="3">
        <f>'[6]Outubro'!$D$27</f>
        <v>25.7</v>
      </c>
      <c r="Y10" s="3">
        <f>'[6]Outubro'!$D$28</f>
        <v>25.7</v>
      </c>
      <c r="Z10" s="3">
        <f>'[6]Outubro'!$D$29</f>
        <v>25.5</v>
      </c>
      <c r="AA10" s="3">
        <f>'[6]Outubro'!$D$30</f>
        <v>26.6</v>
      </c>
      <c r="AB10" s="3">
        <f>'[6]Outubro'!$D$31</f>
        <v>27.5</v>
      </c>
      <c r="AC10" s="3">
        <f>'[6]Outubro'!$D$32</f>
        <v>27.7</v>
      </c>
      <c r="AD10" s="3">
        <f>'[6]Outubro'!$D$33</f>
        <v>29.1</v>
      </c>
      <c r="AE10" s="3">
        <f>'[6]Outubro'!$D$34</f>
        <v>22.1</v>
      </c>
      <c r="AF10" s="3">
        <f>'[6]Outubro'!$D$35</f>
        <v>21</v>
      </c>
      <c r="AG10" s="40">
        <f t="shared" si="1"/>
        <v>18.5</v>
      </c>
      <c r="AH10" s="26">
        <f t="shared" si="2"/>
        <v>23.683870967741942</v>
      </c>
    </row>
    <row r="11" spans="1:34" ht="16.5" customHeight="1">
      <c r="A11" s="8" t="s">
        <v>6</v>
      </c>
      <c r="B11" s="12">
        <f>'[7]Outubro'!$D$5</f>
        <v>22.4</v>
      </c>
      <c r="C11" s="12">
        <f>'[7]Outubro'!$D$6</f>
        <v>20</v>
      </c>
      <c r="D11" s="12">
        <f>'[7]Outubro'!$D$7</f>
        <v>20.2</v>
      </c>
      <c r="E11" s="12">
        <f>'[7]Outubro'!$D$8</f>
        <v>21.5</v>
      </c>
      <c r="F11" s="12">
        <f>'[7]Outubro'!$D$9</f>
        <v>20</v>
      </c>
      <c r="G11" s="12">
        <f>'[7]Outubro'!$D$10</f>
        <v>19.5</v>
      </c>
      <c r="H11" s="12">
        <f>'[7]Outubro'!$D$11</f>
        <v>19.7</v>
      </c>
      <c r="I11" s="12">
        <f>'[7]Outubro'!$D$12</f>
        <v>19</v>
      </c>
      <c r="J11" s="12">
        <f>'[7]Outubro'!$D$13</f>
        <v>21.9</v>
      </c>
      <c r="K11" s="12">
        <f>'[7]Outubro'!$D$14</f>
        <v>19.7</v>
      </c>
      <c r="L11" s="12">
        <f>'[7]Outubro'!$D$15</f>
        <v>19.9</v>
      </c>
      <c r="M11" s="12">
        <f>'[7]Outubro'!$D$16</f>
        <v>19</v>
      </c>
      <c r="N11" s="12">
        <f>'[7]Outubro'!$D$17</f>
        <v>21</v>
      </c>
      <c r="O11" s="12">
        <f>'[7]Outubro'!$D$18</f>
        <v>22.3</v>
      </c>
      <c r="P11" s="12">
        <f>'[7]Outubro'!$D$19</f>
        <v>22.3</v>
      </c>
      <c r="Q11" s="12">
        <f>'[7]Outubro'!$D$20</f>
        <v>23.5</v>
      </c>
      <c r="R11" s="12">
        <f>'[7]Outubro'!$D$21</f>
        <v>23.3</v>
      </c>
      <c r="S11" s="12">
        <f>'[7]Outubro'!$D$22</f>
        <v>21.1</v>
      </c>
      <c r="T11" s="12">
        <f>'[7]Outubro'!$D$23</f>
        <v>21.4</v>
      </c>
      <c r="U11" s="12">
        <f>'[7]Outubro'!$D$24</f>
        <v>22</v>
      </c>
      <c r="V11" s="12">
        <f>'[7]Outubro'!$D$25</f>
        <v>20.8</v>
      </c>
      <c r="W11" s="12">
        <f>'[7]Outubro'!$D$26</f>
        <v>20.2</v>
      </c>
      <c r="X11" s="12">
        <f>'[7]Outubro'!$D$27</f>
        <v>22.4</v>
      </c>
      <c r="Y11" s="12">
        <f>'[7]Outubro'!$D$28</f>
        <v>22.7</v>
      </c>
      <c r="Z11" s="12">
        <f>'[7]Outubro'!$D$29</f>
        <v>24.8</v>
      </c>
      <c r="AA11" s="12">
        <f>'[7]Outubro'!$D$30</f>
        <v>22.9</v>
      </c>
      <c r="AB11" s="12">
        <f>'[7]Outubro'!$D$31</f>
        <v>22.4</v>
      </c>
      <c r="AC11" s="12">
        <f>'[7]Outubro'!$D$32</f>
        <v>23.1</v>
      </c>
      <c r="AD11" s="12">
        <f>'[7]Outubro'!$D$33</f>
        <v>24.3</v>
      </c>
      <c r="AE11" s="12">
        <f>'[7]Outubro'!$D$34</f>
        <v>24.4</v>
      </c>
      <c r="AF11" s="12">
        <f>'[7]Outubro'!$D$35</f>
        <v>22.2</v>
      </c>
      <c r="AG11" s="40">
        <f t="shared" si="1"/>
        <v>19</v>
      </c>
      <c r="AH11" s="26">
        <f t="shared" si="2"/>
        <v>21.609677419354835</v>
      </c>
    </row>
    <row r="12" spans="1:34" ht="16.5" customHeight="1">
      <c r="A12" s="8" t="s">
        <v>7</v>
      </c>
      <c r="B12" s="12">
        <f>'[8]Outubro'!$D$5</f>
        <v>19.1</v>
      </c>
      <c r="C12" s="12">
        <f>'[8]Outubro'!$D$6</f>
        <v>20.3</v>
      </c>
      <c r="D12" s="12">
        <f>'[8]Outubro'!$D$7</f>
        <v>20.6</v>
      </c>
      <c r="E12" s="12">
        <f>'[8]Outubro'!$D$8</f>
        <v>17.4</v>
      </c>
      <c r="F12" s="12">
        <f>'[8]Outubro'!$D$9</f>
        <v>15.7</v>
      </c>
      <c r="G12" s="12">
        <f>'[8]Outubro'!$D$10</f>
        <v>14.7</v>
      </c>
      <c r="H12" s="12">
        <f>'[8]Outubro'!$D$11</f>
        <v>14.8</v>
      </c>
      <c r="I12" s="12">
        <f>'[8]Outubro'!$D$12</f>
        <v>15.1</v>
      </c>
      <c r="J12" s="12">
        <f>'[8]Outubro'!$D$13</f>
        <v>14.1</v>
      </c>
      <c r="K12" s="12">
        <f>'[8]Outubro'!$D$14</f>
        <v>17.2</v>
      </c>
      <c r="L12" s="12">
        <f>'[8]Outubro'!$D$15</f>
        <v>17.5</v>
      </c>
      <c r="M12" s="12">
        <f>'[8]Outubro'!$D$16</f>
        <v>18.4</v>
      </c>
      <c r="N12" s="12">
        <f>'[8]Outubro'!$D$17</f>
        <v>21.8</v>
      </c>
      <c r="O12" s="12">
        <f>'[8]Outubro'!$D$18</f>
        <v>23.5</v>
      </c>
      <c r="P12" s="12">
        <f>'[8]Outubro'!$D$19</f>
        <v>22.2</v>
      </c>
      <c r="Q12" s="12">
        <f>'[8]Outubro'!$D$20</f>
        <v>19</v>
      </c>
      <c r="R12" s="12">
        <f>'[8]Outubro'!$D$21</f>
        <v>18.4</v>
      </c>
      <c r="S12" s="12">
        <f>'[8]Outubro'!$D$22</f>
        <v>18.7</v>
      </c>
      <c r="T12" s="12">
        <f>'[8]Outubro'!$D$23</f>
        <v>15.5</v>
      </c>
      <c r="U12" s="12">
        <f>'[8]Outubro'!$D$24</f>
        <v>19.6</v>
      </c>
      <c r="V12" s="12">
        <f>'[8]Outubro'!$D$25</f>
        <v>19.8</v>
      </c>
      <c r="W12" s="12">
        <f>'[8]Outubro'!$D$26</f>
        <v>20.4</v>
      </c>
      <c r="X12" s="12">
        <f>'[8]Outubro'!$D$27</f>
        <v>22</v>
      </c>
      <c r="Y12" s="12">
        <f>'[8]Outubro'!$D$28</f>
        <v>23.5</v>
      </c>
      <c r="Z12" s="12">
        <f>'[8]Outubro'!$D$29</f>
        <v>25.1</v>
      </c>
      <c r="AA12" s="12">
        <f>'[8]Outubro'!$D$30</f>
        <v>23</v>
      </c>
      <c r="AB12" s="12">
        <f>'[8]Outubro'!$D$31</f>
        <v>21.8</v>
      </c>
      <c r="AC12" s="12">
        <f>'[8]Outubro'!$D$32</f>
        <v>21.8</v>
      </c>
      <c r="AD12" s="12">
        <f>'[8]Outubro'!$D$33</f>
        <v>19.1</v>
      </c>
      <c r="AE12" s="12">
        <f>'[8]Outubro'!$D$34</f>
        <v>18.7</v>
      </c>
      <c r="AF12" s="12">
        <f>'[8]Outubro'!$D$35</f>
        <v>18.2</v>
      </c>
      <c r="AG12" s="40">
        <f t="shared" si="1"/>
        <v>14.1</v>
      </c>
      <c r="AH12" s="26">
        <f t="shared" si="2"/>
        <v>19.258064516129036</v>
      </c>
    </row>
    <row r="13" spans="1:34" ht="16.5" customHeight="1">
      <c r="A13" s="8" t="s">
        <v>8</v>
      </c>
      <c r="B13" s="12" t="str">
        <f>'[9]Outubro'!$D$5</f>
        <v>**</v>
      </c>
      <c r="C13" s="12" t="str">
        <f>'[9]Outubro'!$D$6</f>
        <v>**</v>
      </c>
      <c r="D13" s="12" t="str">
        <f>'[9]Outubro'!$D$7</f>
        <v>**</v>
      </c>
      <c r="E13" s="12" t="str">
        <f>'[9]Outubro'!$D$8</f>
        <v>**</v>
      </c>
      <c r="F13" s="12" t="str">
        <f>'[9]Outubro'!$D$9</f>
        <v>**</v>
      </c>
      <c r="G13" s="12" t="str">
        <f>'[9]Outubro'!$D$10</f>
        <v>**</v>
      </c>
      <c r="H13" s="12" t="str">
        <f>'[9]Outubro'!$D$11</f>
        <v>**</v>
      </c>
      <c r="I13" s="12" t="str">
        <f>'[9]Outubro'!$D$12</f>
        <v>**</v>
      </c>
      <c r="J13" s="12" t="str">
        <f>'[9]Outubro'!$D$13</f>
        <v>**</v>
      </c>
      <c r="K13" s="12" t="str">
        <f>'[9]Outubro'!$D$14</f>
        <v>**</v>
      </c>
      <c r="L13" s="12" t="str">
        <f>'[9]Outubro'!$D$15</f>
        <v>**</v>
      </c>
      <c r="M13" s="12" t="str">
        <f>'[9]Outubro'!$D$16</f>
        <v>**</v>
      </c>
      <c r="N13" s="12" t="str">
        <f>'[9]Outubro'!$D$17</f>
        <v>**</v>
      </c>
      <c r="O13" s="12" t="str">
        <f>'[9]Outubro'!$D$18</f>
        <v>**</v>
      </c>
      <c r="P13" s="12" t="str">
        <f>'[9]Outubro'!$D$19</f>
        <v>**</v>
      </c>
      <c r="Q13" s="12" t="str">
        <f>'[9]Outubro'!$D$20</f>
        <v>**</v>
      </c>
      <c r="R13" s="12" t="str">
        <f>'[9]Outubro'!$D$21</f>
        <v>**</v>
      </c>
      <c r="S13" s="12" t="str">
        <f>'[9]Outubro'!$D$22</f>
        <v>**</v>
      </c>
      <c r="T13" s="12" t="str">
        <f>'[9]Outubro'!$D$23</f>
        <v>**</v>
      </c>
      <c r="U13" s="12" t="str">
        <f>'[9]Outubro'!$D$24</f>
        <v>**</v>
      </c>
      <c r="V13" s="12" t="str">
        <f>'[9]Outubro'!$D$25</f>
        <v>**</v>
      </c>
      <c r="W13" s="12" t="str">
        <f>'[9]Outubro'!$D$26</f>
        <v>**</v>
      </c>
      <c r="X13" s="12" t="str">
        <f>'[9]Outubro'!$D$27</f>
        <v>**</v>
      </c>
      <c r="Y13" s="12" t="str">
        <f>'[9]Outubro'!$D$28</f>
        <v>**</v>
      </c>
      <c r="Z13" s="12" t="str">
        <f>'[9]Outubro'!$D$29</f>
        <v>**</v>
      </c>
      <c r="AA13" s="12" t="str">
        <f>'[9]Outubro'!$D$30</f>
        <v>**</v>
      </c>
      <c r="AB13" s="12" t="str">
        <f>'[9]Outubro'!$D$31</f>
        <v>**</v>
      </c>
      <c r="AC13" s="12" t="str">
        <f>'[9]Outubro'!$D$32</f>
        <v>**</v>
      </c>
      <c r="AD13" s="12" t="str">
        <f>'[9]Outubro'!$D$33</f>
        <v>**</v>
      </c>
      <c r="AE13" s="12" t="str">
        <f>'[9]Outubro'!$D$34</f>
        <v>**</v>
      </c>
      <c r="AF13" s="12" t="str">
        <f>'[9]Outubro'!$D$35</f>
        <v>**</v>
      </c>
      <c r="AG13" s="40" t="s">
        <v>33</v>
      </c>
      <c r="AH13" s="26" t="s">
        <v>33</v>
      </c>
    </row>
    <row r="14" spans="1:34" ht="16.5" customHeight="1">
      <c r="A14" s="8" t="s">
        <v>9</v>
      </c>
      <c r="B14" s="12">
        <f>'[10]Outubro'!$D$5</f>
        <v>22</v>
      </c>
      <c r="C14" s="12">
        <f>'[10]Outubro'!$D$6</f>
        <v>20.3</v>
      </c>
      <c r="D14" s="12">
        <f>'[10]Outubro'!$D$7</f>
        <v>20.9</v>
      </c>
      <c r="E14" s="12">
        <f>'[10]Outubro'!$D$8</f>
        <v>20.6</v>
      </c>
      <c r="F14" s="12">
        <f>'[10]Outubro'!$D$9</f>
        <v>16.3</v>
      </c>
      <c r="G14" s="12">
        <f>'[10]Outubro'!$D$10</f>
        <v>16.6</v>
      </c>
      <c r="H14" s="12">
        <f>'[10]Outubro'!$D$11</f>
        <v>17.6</v>
      </c>
      <c r="I14" s="12">
        <f>'[10]Outubro'!$D$12</f>
        <v>17</v>
      </c>
      <c r="J14" s="12">
        <f>'[10]Outubro'!$D$13</f>
        <v>14.1</v>
      </c>
      <c r="K14" s="12">
        <f>'[10]Outubro'!$D$14</f>
        <v>16.7</v>
      </c>
      <c r="L14" s="12">
        <f>'[10]Outubro'!$D$15</f>
        <v>18.2</v>
      </c>
      <c r="M14" s="12">
        <f>'[10]Outubro'!$D$16</f>
        <v>18.4</v>
      </c>
      <c r="N14" s="12">
        <f>'[10]Outubro'!$D$17</f>
        <v>22.4</v>
      </c>
      <c r="O14" s="12">
        <f>'[10]Outubro'!$D$18</f>
        <v>24.6</v>
      </c>
      <c r="P14" s="12">
        <f>'[10]Outubro'!$D$19</f>
        <v>24.3</v>
      </c>
      <c r="Q14" s="12">
        <f>'[10]Outubro'!$D$20</f>
        <v>24.1</v>
      </c>
      <c r="R14" s="12">
        <f>'[10]Outubro'!$D$21</f>
        <v>22.2</v>
      </c>
      <c r="S14" s="12">
        <f>'[10]Outubro'!$D$22</f>
        <v>20.5</v>
      </c>
      <c r="T14" s="12">
        <f>'[10]Outubro'!$D$23</f>
        <v>17.6</v>
      </c>
      <c r="U14" s="12">
        <f>'[10]Outubro'!$D$24</f>
        <v>18.9</v>
      </c>
      <c r="V14" s="12">
        <f>'[10]Outubro'!$D$25</f>
        <v>20.9</v>
      </c>
      <c r="W14" s="12">
        <f>'[10]Outubro'!$D$26</f>
        <v>20.6</v>
      </c>
      <c r="X14" s="12">
        <f>'[10]Outubro'!$D$27</f>
        <v>22.7</v>
      </c>
      <c r="Y14" s="12">
        <f>'[10]Outubro'!$D$28</f>
        <v>24.2</v>
      </c>
      <c r="Z14" s="12">
        <f>'[10]Outubro'!$D$29</f>
        <v>25.7</v>
      </c>
      <c r="AA14" s="12">
        <f>'[10]Outubro'!$D$30</f>
        <v>24.4</v>
      </c>
      <c r="AB14" s="12">
        <f>'[10]Outubro'!$D$31</f>
        <v>21.7</v>
      </c>
      <c r="AC14" s="12">
        <f>'[10]Outubro'!$D$32</f>
        <v>22.1</v>
      </c>
      <c r="AD14" s="12">
        <f>'[10]Outubro'!$D$33</f>
        <v>19.2</v>
      </c>
      <c r="AE14" s="12">
        <f>'[10]Outubro'!$D$34</f>
        <v>19</v>
      </c>
      <c r="AF14" s="12">
        <f>'[10]Outubro'!$D$35</f>
        <v>19.9</v>
      </c>
      <c r="AG14" s="40">
        <f t="shared" si="1"/>
        <v>14.1</v>
      </c>
      <c r="AH14" s="26">
        <f t="shared" si="2"/>
        <v>20.44193548387097</v>
      </c>
    </row>
    <row r="15" spans="1:34" ht="16.5" customHeight="1">
      <c r="A15" s="8" t="s">
        <v>10</v>
      </c>
      <c r="B15" s="12">
        <f>'[11]Outubro'!$D$5</f>
        <v>19.6</v>
      </c>
      <c r="C15" s="12">
        <f>'[11]Outubro'!$D$6</f>
        <v>20.2</v>
      </c>
      <c r="D15" s="12">
        <f>'[11]Outubro'!$D$7</f>
        <v>19.7</v>
      </c>
      <c r="E15" s="12">
        <f>'[11]Outubro'!$D$8</f>
        <v>17.5</v>
      </c>
      <c r="F15" s="12">
        <f>'[11]Outubro'!$D$9</f>
        <v>16.2</v>
      </c>
      <c r="G15" s="12">
        <f>'[11]Outubro'!$D$10</f>
        <v>14.8</v>
      </c>
      <c r="H15" s="12">
        <f>'[11]Outubro'!$D$11</f>
        <v>13.9</v>
      </c>
      <c r="I15" s="12">
        <f>'[11]Outubro'!$D$12</f>
        <v>13.3</v>
      </c>
      <c r="J15" s="12">
        <f>'[11]Outubro'!$D$13</f>
        <v>14.1</v>
      </c>
      <c r="K15" s="12">
        <f>'[11]Outubro'!$D$14</f>
        <v>16.2</v>
      </c>
      <c r="L15" s="12">
        <f>'[11]Outubro'!$D$15</f>
        <v>18.4</v>
      </c>
      <c r="M15" s="12">
        <f>'[11]Outubro'!$D$16</f>
        <v>19.1</v>
      </c>
      <c r="N15" s="12">
        <f>'[11]Outubro'!$D$17</f>
        <v>21.7</v>
      </c>
      <c r="O15" s="12">
        <f>'[11]Outubro'!$D$18</f>
        <v>23.5</v>
      </c>
      <c r="P15" s="12">
        <f>'[11]Outubro'!$D$19</f>
        <v>21.7</v>
      </c>
      <c r="Q15" s="12">
        <f>'[11]Outubro'!$D$20</f>
        <v>21.1</v>
      </c>
      <c r="R15" s="12">
        <f>'[11]Outubro'!$D$21</f>
        <v>19.9</v>
      </c>
      <c r="S15" s="12">
        <f>'[11]Outubro'!$D$22</f>
        <v>18.8</v>
      </c>
      <c r="T15" s="12">
        <f>'[11]Outubro'!$D$23</f>
        <v>15.6</v>
      </c>
      <c r="U15" s="12">
        <f>'[11]Outubro'!$D$24</f>
        <v>18.4</v>
      </c>
      <c r="V15" s="12">
        <f>'[11]Outubro'!$D$25</f>
        <v>20.9</v>
      </c>
      <c r="W15" s="12">
        <f>'[11]Outubro'!$D$26</f>
        <v>20.6</v>
      </c>
      <c r="X15" s="12">
        <f>'[11]Outubro'!$D$27</f>
        <v>21.5</v>
      </c>
      <c r="Y15" s="12">
        <f>'[11]Outubro'!$D$28</f>
        <v>22.5</v>
      </c>
      <c r="Z15" s="12">
        <f>'[11]Outubro'!$D$29</f>
        <v>22</v>
      </c>
      <c r="AA15" s="12">
        <f>'[11]Outubro'!$D$30</f>
        <v>22.9</v>
      </c>
      <c r="AB15" s="12">
        <f>'[11]Outubro'!$D$31</f>
        <v>21.7</v>
      </c>
      <c r="AC15" s="12">
        <f>'[11]Outubro'!$D$32</f>
        <v>22.1</v>
      </c>
      <c r="AD15" s="12">
        <f>'[11]Outubro'!$D$33</f>
        <v>19</v>
      </c>
      <c r="AE15" s="12">
        <f>'[11]Outubro'!$D$34</f>
        <v>19</v>
      </c>
      <c r="AF15" s="12">
        <f>'[11]Outubro'!$D$35</f>
        <v>17.9</v>
      </c>
      <c r="AG15" s="40">
        <f t="shared" si="1"/>
        <v>13.3</v>
      </c>
      <c r="AH15" s="26">
        <f t="shared" si="2"/>
        <v>19.154838709677417</v>
      </c>
    </row>
    <row r="16" spans="1:34" ht="16.5" customHeight="1">
      <c r="A16" s="8" t="s">
        <v>11</v>
      </c>
      <c r="B16" s="12">
        <f>'[12]Outubro'!$D$5</f>
        <v>19.2</v>
      </c>
      <c r="C16" s="12">
        <f>'[12]Outubro'!$D$6</f>
        <v>19.8</v>
      </c>
      <c r="D16" s="12">
        <f>'[12]Outubro'!$D$7</f>
        <v>17.6</v>
      </c>
      <c r="E16" s="12">
        <f>'[12]Outubro'!$D$8</f>
        <v>18.3</v>
      </c>
      <c r="F16" s="12">
        <f>'[12]Outubro'!$D$9</f>
        <v>16.2</v>
      </c>
      <c r="G16" s="12">
        <f>'[12]Outubro'!$D$10</f>
        <v>16.1</v>
      </c>
      <c r="H16" s="12">
        <f>'[12]Outubro'!$D$11</f>
        <v>16.1</v>
      </c>
      <c r="I16" s="12">
        <f>'[12]Outubro'!$D$12</f>
        <v>15.5</v>
      </c>
      <c r="J16" s="12">
        <f>'[12]Outubro'!$D$13</f>
        <v>15.1</v>
      </c>
      <c r="K16" s="12">
        <f>'[12]Outubro'!$D$14</f>
        <v>17.7</v>
      </c>
      <c r="L16" s="12">
        <f>'[12]Outubro'!$D$15</f>
        <v>18.2</v>
      </c>
      <c r="M16" s="12">
        <f>'[12]Outubro'!$D$16</f>
        <v>16.3</v>
      </c>
      <c r="N16" s="12">
        <f>'[12]Outubro'!$D$17</f>
        <v>17.4</v>
      </c>
      <c r="O16" s="12">
        <f>'[12]Outubro'!$D$18</f>
        <v>19.9</v>
      </c>
      <c r="P16" s="12">
        <f>'[12]Outubro'!$D$19</f>
        <v>19.7</v>
      </c>
      <c r="Q16" s="12">
        <f>'[12]Outubro'!$D$20</f>
        <v>17</v>
      </c>
      <c r="R16" s="12">
        <f>'[12]Outubro'!$D$21</f>
        <v>17</v>
      </c>
      <c r="S16" s="12">
        <f>'[12]Outubro'!$D$22</f>
        <v>20.6</v>
      </c>
      <c r="T16" s="12">
        <f>'[12]Outubro'!$D$23</f>
        <v>15.3</v>
      </c>
      <c r="U16" s="12">
        <f>'[12]Outubro'!$D$24</f>
        <v>18.4</v>
      </c>
      <c r="V16" s="12">
        <f>'[12]Outubro'!$D$25</f>
        <v>17.7</v>
      </c>
      <c r="W16" s="12">
        <f>'[12]Outubro'!$D$26</f>
        <v>19.1</v>
      </c>
      <c r="X16" s="12">
        <f>'[12]Outubro'!$D$27</f>
        <v>21.5</v>
      </c>
      <c r="Y16" s="12">
        <f>'[12]Outubro'!$D$28</f>
        <v>21</v>
      </c>
      <c r="Z16" s="12">
        <f>'[12]Outubro'!$D$29</f>
        <v>20.1</v>
      </c>
      <c r="AA16" s="12">
        <f>'[12]Outubro'!$D$30</f>
        <v>21.8</v>
      </c>
      <c r="AB16" s="12">
        <f>'[12]Outubro'!$D$31</f>
        <v>21.7</v>
      </c>
      <c r="AC16" s="12">
        <f>'[12]Outubro'!$D$32</f>
        <v>20.3</v>
      </c>
      <c r="AD16" s="12">
        <f>'[12]Outubro'!$D$33</f>
        <v>20.1</v>
      </c>
      <c r="AE16" s="12">
        <f>'[12]Outubro'!$D$34</f>
        <v>19.7</v>
      </c>
      <c r="AF16" s="12">
        <f>'[12]Outubro'!$D$35</f>
        <v>20.4</v>
      </c>
      <c r="AG16" s="40">
        <f t="shared" si="1"/>
        <v>15.1</v>
      </c>
      <c r="AH16" s="26">
        <f t="shared" si="2"/>
        <v>18.54193548387097</v>
      </c>
    </row>
    <row r="17" spans="1:34" ht="16.5" customHeight="1">
      <c r="A17" s="8" t="s">
        <v>12</v>
      </c>
      <c r="B17" s="12">
        <f>'[13]Outubro'!$D$5</f>
        <v>20.9</v>
      </c>
      <c r="C17" s="12">
        <f>'[13]Outubro'!$D$6</f>
        <v>20</v>
      </c>
      <c r="D17" s="12">
        <f>'[13]Outubro'!$D$7</f>
        <v>20.9</v>
      </c>
      <c r="E17" s="12">
        <f>'[13]Outubro'!$D$8</f>
        <v>20.4</v>
      </c>
      <c r="F17" s="12">
        <f>'[13]Outubro'!$D$9</f>
        <v>18.3</v>
      </c>
      <c r="G17" s="12">
        <f>'[13]Outubro'!$D$10</f>
        <v>18.3</v>
      </c>
      <c r="H17" s="12">
        <f>'[13]Outubro'!$D$11</f>
        <v>19.1</v>
      </c>
      <c r="I17" s="12">
        <f>'[13]Outubro'!$D$12</f>
        <v>15.8</v>
      </c>
      <c r="J17" s="12">
        <f>'[13]Outubro'!$D$13</f>
        <v>20.4</v>
      </c>
      <c r="K17" s="12">
        <f>'[13]Outubro'!$D$14</f>
        <v>19.6</v>
      </c>
      <c r="L17" s="12">
        <f>'[13]Outubro'!$D$15</f>
        <v>19.4</v>
      </c>
      <c r="M17" s="12">
        <f>'[13]Outubro'!$D$16</f>
        <v>18.6</v>
      </c>
      <c r="N17" s="12">
        <f>'[13]Outubro'!$D$17</f>
        <v>21.8</v>
      </c>
      <c r="O17" s="12">
        <f>'[13]Outubro'!$D$18</f>
        <v>22.5</v>
      </c>
      <c r="P17" s="12">
        <f>'[13]Outubro'!$D$19</f>
        <v>23.2</v>
      </c>
      <c r="Q17" s="12">
        <f>'[13]Outubro'!$D$20</f>
        <v>24</v>
      </c>
      <c r="R17" s="12">
        <f>'[13]Outubro'!$D$21</f>
        <v>21.7</v>
      </c>
      <c r="S17" s="12">
        <f>'[13]Outubro'!$D$22</f>
        <v>21.9</v>
      </c>
      <c r="T17" s="12">
        <f>'[13]Outubro'!$D$23</f>
        <v>18.4</v>
      </c>
      <c r="U17" s="12">
        <f>'[13]Outubro'!$D$24</f>
        <v>19.8</v>
      </c>
      <c r="V17" s="12">
        <f>'[13]Outubro'!$D$25</f>
        <v>20</v>
      </c>
      <c r="W17" s="12">
        <f>'[13]Outubro'!$D$26</f>
        <v>23</v>
      </c>
      <c r="X17" s="12">
        <f>'[13]Outubro'!$D$27</f>
        <v>22.1</v>
      </c>
      <c r="Y17" s="12">
        <f>'[13]Outubro'!$D$28</f>
        <v>22.7</v>
      </c>
      <c r="Z17" s="12">
        <f>'[13]Outubro'!$D$29</f>
        <v>24.7</v>
      </c>
      <c r="AA17" s="12">
        <f>'[13]Outubro'!$D$30</f>
        <v>22.5</v>
      </c>
      <c r="AB17" s="12">
        <f>'[13]Outubro'!$D$31</f>
        <v>24.2</v>
      </c>
      <c r="AC17" s="12">
        <f>'[13]Outubro'!$D$32</f>
        <v>23.5</v>
      </c>
      <c r="AD17" s="12">
        <f>'[13]Outubro'!$D$33</f>
        <v>22.9</v>
      </c>
      <c r="AE17" s="12">
        <f>'[13]Outubro'!$D$34</f>
        <v>21.5</v>
      </c>
      <c r="AF17" s="12">
        <f>'[13]Outubro'!$D$35</f>
        <v>23</v>
      </c>
      <c r="AG17" s="40">
        <f t="shared" si="1"/>
        <v>15.8</v>
      </c>
      <c r="AH17" s="26">
        <f t="shared" si="2"/>
        <v>21.13225806451613</v>
      </c>
    </row>
    <row r="18" spans="1:34" ht="16.5" customHeight="1">
      <c r="A18" s="8" t="s">
        <v>13</v>
      </c>
      <c r="B18" s="12">
        <f>'[14]Outubro'!$D$5</f>
        <v>21.7</v>
      </c>
      <c r="C18" s="12">
        <f>'[14]Outubro'!$D$6</f>
        <v>22.9</v>
      </c>
      <c r="D18" s="12">
        <f>'[14]Outubro'!$D$7</f>
        <v>20.8</v>
      </c>
      <c r="E18" s="12">
        <f>'[14]Outubro'!$D$8</f>
        <v>22.8</v>
      </c>
      <c r="F18" s="12">
        <f>'[14]Outubro'!$D$9</f>
        <v>18.8</v>
      </c>
      <c r="G18" s="12">
        <f>'[14]Outubro'!$D$10</f>
        <v>18.9</v>
      </c>
      <c r="H18" s="12">
        <f>'[14]Outubro'!$D$11</f>
        <v>19.8</v>
      </c>
      <c r="I18" s="12">
        <f>'[14]Outubro'!$D$12</f>
        <v>17.2</v>
      </c>
      <c r="J18" s="12">
        <f>'[14]Outubro'!$D$13</f>
        <v>19.6</v>
      </c>
      <c r="K18" s="12">
        <f>'[14]Outubro'!$D$14</f>
        <v>21.7</v>
      </c>
      <c r="L18" s="12">
        <f>'[14]Outubro'!$D$15</f>
        <v>20.5</v>
      </c>
      <c r="M18" s="12">
        <f>'[14]Outubro'!$D$16</f>
        <v>19.1</v>
      </c>
      <c r="N18" s="12">
        <f>'[14]Outubro'!$D$17</f>
        <v>22</v>
      </c>
      <c r="O18" s="12">
        <f>'[14]Outubro'!$D$18</f>
        <v>22.9</v>
      </c>
      <c r="P18" s="12">
        <f>'[14]Outubro'!$D$19</f>
        <v>23.3</v>
      </c>
      <c r="Q18" s="12">
        <f>'[14]Outubro'!$D$20</f>
        <v>24</v>
      </c>
      <c r="R18" s="12">
        <f>'[14]Outubro'!$D$21</f>
        <v>22.3</v>
      </c>
      <c r="S18" s="12">
        <f>'[14]Outubro'!$D$22</f>
        <v>21.5</v>
      </c>
      <c r="T18" s="12">
        <f>'[14]Outubro'!$D$23</f>
        <v>19.2</v>
      </c>
      <c r="U18" s="12">
        <f>'[14]Outubro'!$D$24</f>
        <v>20.1</v>
      </c>
      <c r="V18" s="12">
        <f>'[14]Outubro'!$D$25</f>
        <v>21.9</v>
      </c>
      <c r="W18" s="12">
        <f>'[14]Outubro'!$D$26</f>
        <v>22.7</v>
      </c>
      <c r="X18" s="12">
        <f>'[14]Outubro'!$D$27</f>
        <v>22.7</v>
      </c>
      <c r="Y18" s="12">
        <f>'[14]Outubro'!$D$28</f>
        <v>22.5</v>
      </c>
      <c r="Z18" s="12">
        <f>'[14]Outubro'!$D$29</f>
        <v>24.1</v>
      </c>
      <c r="AA18" s="12">
        <f>'[14]Outubro'!$D$30</f>
        <v>24.6</v>
      </c>
      <c r="AB18" s="12">
        <f>'[14]Outubro'!$D$31</f>
        <v>23.9</v>
      </c>
      <c r="AC18" s="12">
        <f>'[14]Outubro'!$D$32</f>
        <v>22.7</v>
      </c>
      <c r="AD18" s="12">
        <f>'[14]Outubro'!$D$33</f>
        <v>25.1</v>
      </c>
      <c r="AE18" s="12">
        <f>'[14]Outubro'!$D$34</f>
        <v>23.3</v>
      </c>
      <c r="AF18" s="12">
        <f>'[14]Outubro'!$D$35</f>
        <v>22.3</v>
      </c>
      <c r="AG18" s="40">
        <f t="shared" si="1"/>
        <v>17.2</v>
      </c>
      <c r="AH18" s="26">
        <f t="shared" si="2"/>
        <v>21.77096774193548</v>
      </c>
    </row>
    <row r="19" spans="1:34" ht="16.5" customHeight="1">
      <c r="A19" s="8" t="s">
        <v>14</v>
      </c>
      <c r="B19" s="12">
        <f>'[20]Outubro'!$D$5</f>
        <v>20.6</v>
      </c>
      <c r="C19" s="12">
        <f>'[20]Outubro'!$D$6</f>
        <v>19.8</v>
      </c>
      <c r="D19" s="12">
        <f>'[20]Outubro'!$D$7</f>
        <v>18.2</v>
      </c>
      <c r="E19" s="12">
        <f>'[20]Outubro'!$D$8</f>
        <v>23</v>
      </c>
      <c r="F19" s="12">
        <f>'[20]Outubro'!$D$9</f>
        <v>19.8</v>
      </c>
      <c r="G19" s="12">
        <f>'[20]Outubro'!$D$10</f>
        <v>19.8</v>
      </c>
      <c r="H19" s="12">
        <f>'[20]Outubro'!$D$11</f>
        <v>18.8</v>
      </c>
      <c r="I19" s="12">
        <f>'[20]Outubro'!$D$12</f>
        <v>19.5</v>
      </c>
      <c r="J19" s="12">
        <f>'[20]Outubro'!$D$13</f>
        <v>17.8</v>
      </c>
      <c r="K19" s="12">
        <f>'[20]Outubro'!$D$14</f>
        <v>20.2</v>
      </c>
      <c r="L19" s="12">
        <f>'[20]Outubro'!$D$15</f>
        <v>19.7</v>
      </c>
      <c r="M19" s="12">
        <f>'[20]Outubro'!$D$16</f>
        <v>17.6</v>
      </c>
      <c r="N19" s="12">
        <f>'[20]Outubro'!$D$17</f>
        <v>21.4</v>
      </c>
      <c r="O19" s="12">
        <f>'[20]Outubro'!$D$18</f>
        <v>19.8</v>
      </c>
      <c r="P19" s="12">
        <f>'[20]Outubro'!$D$19</f>
        <v>20.1</v>
      </c>
      <c r="Q19" s="12">
        <f>'[20]Outubro'!$D$20</f>
        <v>19</v>
      </c>
      <c r="R19" s="12">
        <f>'[20]Outubro'!$D$21</f>
        <v>22</v>
      </c>
      <c r="S19" s="12">
        <f>'[20]Outubro'!$D$22</f>
        <v>22.7</v>
      </c>
      <c r="T19" s="12">
        <f>'[20]Outubro'!$D$23</f>
        <v>21.8</v>
      </c>
      <c r="U19" s="12">
        <f>'[20]Outubro'!$D$24</f>
        <v>21.3</v>
      </c>
      <c r="V19" s="12">
        <f>'[20]Outubro'!$D$25</f>
        <v>20.2</v>
      </c>
      <c r="W19" s="12">
        <f>'[20]Outubro'!$D$26</f>
        <v>19.5</v>
      </c>
      <c r="X19" s="12">
        <f>'[20]Outubro'!$D$27</f>
        <v>21</v>
      </c>
      <c r="Y19" s="12">
        <f>'[20]Outubro'!$D$28</f>
        <v>21.6</v>
      </c>
      <c r="Z19" s="12">
        <f>'[20]Outubro'!$D$29</f>
        <v>20.9</v>
      </c>
      <c r="AA19" s="12">
        <f>'[20]Outubro'!$D$30</f>
        <v>23.2</v>
      </c>
      <c r="AB19" s="12">
        <f>'[20]Outubro'!$D$31</f>
        <v>23.1</v>
      </c>
      <c r="AC19" s="12">
        <f>'[20]Outubro'!$D$32</f>
        <v>22.5</v>
      </c>
      <c r="AD19" s="12">
        <f>'[20]Outubro'!$D$33</f>
        <v>23.9</v>
      </c>
      <c r="AE19" s="12">
        <f>'[20]Outubro'!$D$34</f>
        <v>21.4</v>
      </c>
      <c r="AF19" s="12">
        <f>'[20]Outubro'!$D$35</f>
        <v>20.8</v>
      </c>
      <c r="AG19" s="40">
        <f t="shared" si="1"/>
        <v>17.6</v>
      </c>
      <c r="AH19" s="26">
        <f t="shared" si="2"/>
        <v>20.677419354838708</v>
      </c>
    </row>
    <row r="20" spans="1:34" ht="16.5" customHeight="1">
      <c r="A20" s="8" t="s">
        <v>15</v>
      </c>
      <c r="B20" s="12">
        <f>'[15]Outubro'!$D$5</f>
        <v>19.1</v>
      </c>
      <c r="C20" s="12">
        <f>'[15]Outubro'!$D$6</f>
        <v>19.1</v>
      </c>
      <c r="D20" s="12">
        <f>'[15]Outubro'!$D$7</f>
        <v>17.3</v>
      </c>
      <c r="E20" s="12">
        <f>'[15]Outubro'!$D$8</f>
        <v>16.4</v>
      </c>
      <c r="F20" s="12">
        <f>'[15]Outubro'!$D$9</f>
        <v>15.3</v>
      </c>
      <c r="G20" s="12">
        <f>'[15]Outubro'!$D$10</f>
        <v>13.4</v>
      </c>
      <c r="H20" s="12">
        <f>'[15]Outubro'!$D$11</f>
        <v>14.7</v>
      </c>
      <c r="I20" s="12">
        <f>'[15]Outubro'!$D$12</f>
        <v>16</v>
      </c>
      <c r="J20" s="12">
        <f>'[15]Outubro'!$D$13</f>
        <v>12.7</v>
      </c>
      <c r="K20" s="12">
        <f>'[15]Outubro'!$D$14</f>
        <v>15.4</v>
      </c>
      <c r="L20" s="12">
        <f>'[15]Outubro'!$D$15</f>
        <v>16.7</v>
      </c>
      <c r="M20" s="12">
        <f>'[15]Outubro'!$D$16</f>
        <v>16.9</v>
      </c>
      <c r="N20" s="12">
        <f>'[15]Outubro'!$D$17</f>
        <v>19.4</v>
      </c>
      <c r="O20" s="12">
        <f>'[15]Outubro'!$D$18</f>
        <v>21.2</v>
      </c>
      <c r="P20" s="12">
        <f>'[15]Outubro'!$D$19</f>
        <v>21.1</v>
      </c>
      <c r="Q20" s="12">
        <f>'[15]Outubro'!$D$20</f>
        <v>21.8</v>
      </c>
      <c r="R20" s="12">
        <f>'[15]Outubro'!$D$21</f>
        <v>18.5</v>
      </c>
      <c r="S20" s="12">
        <f>'[15]Outubro'!$D$22</f>
        <v>16.2</v>
      </c>
      <c r="T20" s="12">
        <f>'[15]Outubro'!$D$23</f>
        <v>14.6</v>
      </c>
      <c r="U20" s="12">
        <f>'[15]Outubro'!$D$24</f>
        <v>17.6</v>
      </c>
      <c r="V20" s="12">
        <f>'[15]Outubro'!$D$25</f>
        <v>18.7</v>
      </c>
      <c r="W20" s="12">
        <f>'[15]Outubro'!$D$26</f>
        <v>20.2</v>
      </c>
      <c r="X20" s="12">
        <f>'[15]Outubro'!$D$27</f>
        <v>20.4</v>
      </c>
      <c r="Y20" s="12">
        <f>'[15]Outubro'!$D$28</f>
        <v>21</v>
      </c>
      <c r="Z20" s="12">
        <f>'[15]Outubro'!$D$29</f>
        <v>21.9</v>
      </c>
      <c r="AA20" s="12">
        <f>'[15]Outubro'!$D$30</f>
        <v>24.4</v>
      </c>
      <c r="AB20" s="12">
        <f>'[15]Outubro'!$D$31</f>
        <v>20</v>
      </c>
      <c r="AC20" s="12">
        <f>'[15]Outubro'!$D$32</f>
        <v>20.3</v>
      </c>
      <c r="AD20" s="12">
        <f>'[15]Outubro'!$D$33</f>
        <v>18</v>
      </c>
      <c r="AE20" s="12">
        <f>'[15]Outubro'!$D$34</f>
        <v>17.8</v>
      </c>
      <c r="AF20" s="12">
        <f>'[15]Outubro'!$D$35</f>
        <v>17.1</v>
      </c>
      <c r="AG20" s="40">
        <f t="shared" si="1"/>
        <v>12.7</v>
      </c>
      <c r="AH20" s="26">
        <f t="shared" si="2"/>
        <v>18.167741935483868</v>
      </c>
    </row>
    <row r="21" spans="1:34" ht="16.5" customHeight="1">
      <c r="A21" s="8" t="s">
        <v>16</v>
      </c>
      <c r="B21" s="12">
        <f>'[16]Outubro'!$D$5</f>
        <v>19.5</v>
      </c>
      <c r="C21" s="12">
        <f>'[16]Outubro'!$D$6</f>
        <v>22.4</v>
      </c>
      <c r="D21" s="12">
        <f>'[16]Outubro'!$D$7</f>
        <v>19.5</v>
      </c>
      <c r="E21" s="12">
        <f>'[16]Outubro'!$D$8</f>
        <v>16.3</v>
      </c>
      <c r="F21" s="12">
        <f>'[16]Outubro'!$D$9</f>
        <v>17.1</v>
      </c>
      <c r="G21" s="12">
        <f>'[16]Outubro'!$D$10</f>
        <v>16.1</v>
      </c>
      <c r="H21" s="12">
        <f>'[16]Outubro'!$D$11</f>
        <v>13</v>
      </c>
      <c r="I21" s="12">
        <f>'[16]Outubro'!$D$12</f>
        <v>14.9</v>
      </c>
      <c r="J21" s="12">
        <f>'[16]Outubro'!$D$13</f>
        <v>16.8</v>
      </c>
      <c r="K21" s="12">
        <f>'[16]Outubro'!$D$14</f>
        <v>20.5</v>
      </c>
      <c r="L21" s="12">
        <f>'[16]Outubro'!$D$15</f>
        <v>19.7</v>
      </c>
      <c r="M21" s="12">
        <f>'[16]Outubro'!$D$16</f>
        <v>22</v>
      </c>
      <c r="N21" s="12">
        <f>'[16]Outubro'!$D$17</f>
        <v>24.7</v>
      </c>
      <c r="O21" s="12">
        <f>'[16]Outubro'!$D$18</f>
        <v>25.9</v>
      </c>
      <c r="P21" s="12">
        <f>'[16]Outubro'!$D$19</f>
        <v>25.3</v>
      </c>
      <c r="Q21" s="12">
        <f>'[16]Outubro'!$D$20</f>
        <v>23.3</v>
      </c>
      <c r="R21" s="12">
        <f>'[16]Outubro'!$D$21</f>
        <v>21.7</v>
      </c>
      <c r="S21" s="12">
        <f>'[16]Outubro'!$D$22</f>
        <v>17.7</v>
      </c>
      <c r="T21" s="12">
        <f>'[16]Outubro'!$D$23</f>
        <v>15.2</v>
      </c>
      <c r="U21" s="12">
        <f>'[16]Outubro'!$D$24</f>
        <v>17.5</v>
      </c>
      <c r="V21" s="12">
        <f>'[16]Outubro'!$D$25</f>
        <v>23.6</v>
      </c>
      <c r="W21" s="12">
        <f>'[16]Outubro'!$D$26</f>
        <v>25.3</v>
      </c>
      <c r="X21" s="12">
        <f>'[16]Outubro'!$D$27</f>
        <v>24.1</v>
      </c>
      <c r="Y21" s="12">
        <f>'[16]Outubro'!$D$28</f>
        <v>24.9</v>
      </c>
      <c r="Z21" s="12">
        <f>'[16]Outubro'!$D$29</f>
        <v>25.7</v>
      </c>
      <c r="AA21" s="12">
        <f>'[16]Outubro'!$D$30</f>
        <v>26.6</v>
      </c>
      <c r="AB21" s="12">
        <f>'[16]Outubro'!$D$31</f>
        <v>24.7</v>
      </c>
      <c r="AC21" s="12">
        <f>'[16]Outubro'!$D$32</f>
        <v>24.6</v>
      </c>
      <c r="AD21" s="12">
        <f>'[16]Outubro'!$D$33</f>
        <v>24.9</v>
      </c>
      <c r="AE21" s="12">
        <f>'[16]Outubro'!$D$34</f>
        <v>21.8</v>
      </c>
      <c r="AF21" s="12">
        <f>'[16]Outubro'!$D$35</f>
        <v>22.9</v>
      </c>
      <c r="AG21" s="40">
        <f t="shared" si="1"/>
        <v>13</v>
      </c>
      <c r="AH21" s="26">
        <f t="shared" si="2"/>
        <v>21.23225806451613</v>
      </c>
    </row>
    <row r="22" spans="1:34" ht="16.5" customHeight="1">
      <c r="A22" s="8" t="s">
        <v>17</v>
      </c>
      <c r="B22" s="12">
        <f>'[17]Outubro'!$D$5</f>
        <v>18.9</v>
      </c>
      <c r="C22" s="12">
        <f>'[17]Outubro'!$D$6</f>
        <v>18.9</v>
      </c>
      <c r="D22" s="12">
        <f>'[17]Outubro'!$D$7</f>
        <v>19.2</v>
      </c>
      <c r="E22" s="12">
        <f>'[17]Outubro'!$D$8</f>
        <v>20</v>
      </c>
      <c r="F22" s="12">
        <f>'[17]Outubro'!$D$9</f>
        <v>16.6</v>
      </c>
      <c r="G22" s="12">
        <f>'[17]Outubro'!$D$10</f>
        <v>16.1</v>
      </c>
      <c r="H22" s="12">
        <f>'[17]Outubro'!$D$11</f>
        <v>13</v>
      </c>
      <c r="I22" s="12">
        <f>'[17]Outubro'!$D$12</f>
        <v>11.7</v>
      </c>
      <c r="J22" s="12">
        <f>'[17]Outubro'!$D$13</f>
        <v>13.9</v>
      </c>
      <c r="K22" s="12">
        <f>'[17]Outubro'!$D$14</f>
        <v>18.7</v>
      </c>
      <c r="L22" s="12">
        <f>'[17]Outubro'!$D$15</f>
        <v>18.6</v>
      </c>
      <c r="M22" s="12">
        <f>'[17]Outubro'!$D$16</f>
        <v>18.8</v>
      </c>
      <c r="N22" s="12">
        <f>'[17]Outubro'!$D$17</f>
        <v>20</v>
      </c>
      <c r="O22" s="12">
        <f>'[17]Outubro'!$D$18</f>
        <v>21.3</v>
      </c>
      <c r="P22" s="12">
        <f>'[17]Outubro'!$D$19</f>
        <v>20</v>
      </c>
      <c r="Q22" s="12">
        <f>'[17]Outubro'!$D$20</f>
        <v>20.1</v>
      </c>
      <c r="R22" s="12">
        <f>'[17]Outubro'!$D$21</f>
        <v>18.8</v>
      </c>
      <c r="S22" s="12">
        <f>'[17]Outubro'!$D$22</f>
        <v>20.8</v>
      </c>
      <c r="T22" s="12">
        <f>'[17]Outubro'!$D$23</f>
        <v>17.2</v>
      </c>
      <c r="U22" s="12">
        <f>'[17]Outubro'!$D$24</f>
        <v>19.9</v>
      </c>
      <c r="V22" s="12">
        <f>'[17]Outubro'!$D$25</f>
        <v>19.2</v>
      </c>
      <c r="W22" s="12">
        <f>'[17]Outubro'!$D$26</f>
        <v>20.3</v>
      </c>
      <c r="X22" s="12">
        <f>'[17]Outubro'!$D$27</f>
        <v>21.9</v>
      </c>
      <c r="Y22" s="12">
        <f>'[17]Outubro'!$D$28</f>
        <v>21.9</v>
      </c>
      <c r="Z22" s="12">
        <f>'[17]Outubro'!$D$29</f>
        <v>20.8</v>
      </c>
      <c r="AA22" s="12">
        <f>'[17]Outubro'!$D$30</f>
        <v>21.7</v>
      </c>
      <c r="AB22" s="12">
        <f>'[17]Outubro'!$D$31</f>
        <v>21.6</v>
      </c>
      <c r="AC22" s="12">
        <f>'[17]Outubro'!$D$32</f>
        <v>20.2</v>
      </c>
      <c r="AD22" s="12">
        <f>'[17]Outubro'!$D$33</f>
        <v>20.2</v>
      </c>
      <c r="AE22" s="12">
        <f>'[17]Outubro'!$D$34</f>
        <v>19.8</v>
      </c>
      <c r="AF22" s="12">
        <f>'[17]Outubro'!$D$35</f>
        <v>20.5</v>
      </c>
      <c r="AG22" s="40">
        <f t="shared" si="1"/>
        <v>11.7</v>
      </c>
      <c r="AH22" s="26">
        <f t="shared" si="2"/>
        <v>19.051612903225806</v>
      </c>
    </row>
    <row r="23" spans="1:34" ht="16.5" customHeight="1">
      <c r="A23" s="8" t="s">
        <v>18</v>
      </c>
      <c r="B23" s="12">
        <f>'[18]Outubro'!$D$5</f>
        <v>20.1</v>
      </c>
      <c r="C23" s="12">
        <f>'[18]Outubro'!$D$6</f>
        <v>18.5</v>
      </c>
      <c r="D23" s="12">
        <f>'[18]Outubro'!$D$7</f>
        <v>18.8</v>
      </c>
      <c r="E23" s="12">
        <f>'[18]Outubro'!$D$8</f>
        <v>19.8</v>
      </c>
      <c r="F23" s="12">
        <f>'[18]Outubro'!$D$9</f>
        <v>16.5</v>
      </c>
      <c r="G23" s="12">
        <f>'[18]Outubro'!$D$10</f>
        <v>16.1</v>
      </c>
      <c r="H23" s="12">
        <f>'[18]Outubro'!$D$11</f>
        <v>13</v>
      </c>
      <c r="I23" s="12">
        <f>'[18]Outubro'!$D$12</f>
        <v>16.5</v>
      </c>
      <c r="J23" s="12">
        <f>'[18]Outubro'!$D$13</f>
        <v>17.1</v>
      </c>
      <c r="K23" s="12">
        <f>'[18]Outubro'!$D$14</f>
        <v>17.3</v>
      </c>
      <c r="L23" s="12">
        <f>'[18]Outubro'!$D$15</f>
        <v>17.6</v>
      </c>
      <c r="M23" s="12">
        <f>'[18]Outubro'!$D$16</f>
        <v>17</v>
      </c>
      <c r="N23" s="12">
        <f>'[18]Outubro'!$D$17</f>
        <v>18.1</v>
      </c>
      <c r="O23" s="12">
        <f>'[18]Outubro'!$D$18</f>
        <v>21.3</v>
      </c>
      <c r="P23" s="12">
        <f>'[18]Outubro'!$D$19</f>
        <v>20.5</v>
      </c>
      <c r="Q23" s="12">
        <f>'[18]Outubro'!$D$20</f>
        <v>20.5</v>
      </c>
      <c r="R23" s="12">
        <f>'[18]Outubro'!$D$21</f>
        <v>21.3</v>
      </c>
      <c r="S23" s="12">
        <f>'[18]Outubro'!$D$22</f>
        <v>19.5</v>
      </c>
      <c r="T23" s="12">
        <f>'[18]Outubro'!$D$23</f>
        <v>19.5</v>
      </c>
      <c r="U23" s="12">
        <f>'[18]Outubro'!$D$24</f>
        <v>19.5</v>
      </c>
      <c r="V23" s="12">
        <f>'[18]Outubro'!$D$25</f>
        <v>18.9</v>
      </c>
      <c r="W23" s="12">
        <f>'[18]Outubro'!$D$26</f>
        <v>18.9</v>
      </c>
      <c r="X23" s="12">
        <f>'[18]Outubro'!$D$27</f>
        <v>19.2</v>
      </c>
      <c r="Y23" s="12">
        <f>'[18]Outubro'!$D$28</f>
        <v>21.4</v>
      </c>
      <c r="Z23" s="12">
        <f>'[18]Outubro'!$D$29</f>
        <v>21.6</v>
      </c>
      <c r="AA23" s="12">
        <f>'[18]Outubro'!$D$30</f>
        <v>20.9</v>
      </c>
      <c r="AB23" s="12">
        <f>'[18]Outubro'!$D$31</f>
        <v>22.2</v>
      </c>
      <c r="AC23" s="12">
        <f>'[18]Outubro'!$D$32</f>
        <v>20.5</v>
      </c>
      <c r="AD23" s="12">
        <f>'[18]Outubro'!$D$33</f>
        <v>23.5</v>
      </c>
      <c r="AE23" s="12">
        <f>'[18]Outubro'!$D$34</f>
        <v>20.8</v>
      </c>
      <c r="AF23" s="12">
        <f>'[18]Outubro'!$D$35</f>
        <v>21.3</v>
      </c>
      <c r="AG23" s="40">
        <f t="shared" si="1"/>
        <v>13</v>
      </c>
      <c r="AH23" s="26">
        <f t="shared" si="2"/>
        <v>19.280645161290316</v>
      </c>
    </row>
    <row r="24" spans="1:34" ht="16.5" customHeight="1">
      <c r="A24" s="8" t="s">
        <v>19</v>
      </c>
      <c r="B24" s="12">
        <f>'[21]Outubro'!$D$5</f>
        <v>19.5</v>
      </c>
      <c r="C24" s="12">
        <f>'[21]Outubro'!$D$6</f>
        <v>17.8</v>
      </c>
      <c r="D24" s="12">
        <f>'[21]Outubro'!$D$7</f>
        <v>16.8</v>
      </c>
      <c r="E24" s="12">
        <f>'[21]Outubro'!$D$8</f>
        <v>18</v>
      </c>
      <c r="F24" s="12">
        <f>'[21]Outubro'!$D$9</f>
        <v>15.9</v>
      </c>
      <c r="G24" s="12">
        <f>'[21]Outubro'!$D$10</f>
        <v>13</v>
      </c>
      <c r="H24" s="12">
        <f>'[21]Outubro'!$D$11</f>
        <v>13.5</v>
      </c>
      <c r="I24" s="12">
        <f>'[21]Outubro'!$D$12</f>
        <v>15.1</v>
      </c>
      <c r="J24" s="12">
        <f>'[21]Outubro'!$D$13</f>
        <v>14.5</v>
      </c>
      <c r="K24" s="12">
        <f>'[21]Outubro'!$D$14</f>
        <v>16.3</v>
      </c>
      <c r="L24" s="12">
        <f>'[21]Outubro'!$D$15</f>
        <v>17.4</v>
      </c>
      <c r="M24" s="12">
        <f>'[21]Outubro'!$D$16</f>
        <v>18.6</v>
      </c>
      <c r="N24" s="12">
        <f>'[21]Outubro'!$D$17</f>
        <v>21</v>
      </c>
      <c r="O24" s="12">
        <f>'[21]Outubro'!$D$18</f>
        <v>22.7</v>
      </c>
      <c r="P24" s="12">
        <f>'[21]Outubro'!$D$19</f>
        <v>22.3</v>
      </c>
      <c r="Q24" s="12">
        <f>'[21]Outubro'!$D$20</f>
        <v>20.4</v>
      </c>
      <c r="R24" s="12">
        <f>'[21]Outubro'!$D$21</f>
        <v>19.7</v>
      </c>
      <c r="S24" s="12">
        <f>'[21]Outubro'!$D$22</f>
        <v>16.7</v>
      </c>
      <c r="T24" s="12">
        <f>'[21]Outubro'!$D$23</f>
        <v>15.3</v>
      </c>
      <c r="U24" s="12">
        <f>'[21]Outubro'!$D$24</f>
        <v>18.4</v>
      </c>
      <c r="V24" s="12">
        <f>'[21]Outubro'!$D$25</f>
        <v>20.8</v>
      </c>
      <c r="W24" s="12">
        <f>'[21]Outubro'!$D$26</f>
        <v>20.3</v>
      </c>
      <c r="X24" s="12">
        <f>'[21]Outubro'!$D$27</f>
        <v>20.6</v>
      </c>
      <c r="Y24" s="12">
        <f>'[21]Outubro'!$D$28</f>
        <v>20.9</v>
      </c>
      <c r="Z24" s="12">
        <f>'[21]Outubro'!$D$29</f>
        <v>23.2</v>
      </c>
      <c r="AA24" s="12">
        <f>'[21]Outubro'!$D$30</f>
        <v>21.2</v>
      </c>
      <c r="AB24" s="12">
        <f>'[21]Outubro'!$D$31</f>
        <v>20.3</v>
      </c>
      <c r="AC24" s="12">
        <f>'[21]Outubro'!$D$32</f>
        <v>21.6</v>
      </c>
      <c r="AD24" s="12">
        <f>'[21]Outubro'!$D$33</f>
        <v>18.8</v>
      </c>
      <c r="AE24" s="12">
        <f>'[21]Outubro'!$D$34</f>
        <v>18.7</v>
      </c>
      <c r="AF24" s="12">
        <f>'[21]Outubro'!$D$35</f>
        <v>18.5</v>
      </c>
      <c r="AG24" s="40">
        <f t="shared" si="1"/>
        <v>13</v>
      </c>
      <c r="AH24" s="26">
        <f t="shared" si="2"/>
        <v>18.638709677419353</v>
      </c>
    </row>
    <row r="25" spans="1:34" ht="16.5" customHeight="1">
      <c r="A25" s="8" t="s">
        <v>32</v>
      </c>
      <c r="B25" s="12">
        <f>'[22]Outubro'!$D$5</f>
        <v>20.4</v>
      </c>
      <c r="C25" s="12">
        <f>'[22]Outubro'!$D$6</f>
        <v>19.3</v>
      </c>
      <c r="D25" s="12">
        <f>'[22]Outubro'!$D$7</f>
        <v>18.4</v>
      </c>
      <c r="E25" s="12">
        <f>'[22]Outubro'!$D$8</f>
        <v>21.1</v>
      </c>
      <c r="F25" s="12">
        <f>'[22]Outubro'!$D$9</f>
        <v>16.4</v>
      </c>
      <c r="G25" s="12">
        <f>'[22]Outubro'!$D$10</f>
        <v>16.1</v>
      </c>
      <c r="H25" s="12">
        <f>'[22]Outubro'!$D$11</f>
        <v>16.5</v>
      </c>
      <c r="I25" s="12">
        <f>'[22]Outubro'!$D$12</f>
        <v>14</v>
      </c>
      <c r="J25" s="12">
        <f>'[22]Outubro'!$D$13</f>
        <v>15.3</v>
      </c>
      <c r="K25" s="12">
        <f>'[22]Outubro'!$D$14</f>
        <v>18.7</v>
      </c>
      <c r="L25" s="12">
        <f>'[22]Outubro'!$D$15</f>
        <v>18</v>
      </c>
      <c r="M25" s="12">
        <f>'[22]Outubro'!$D$16</f>
        <v>18.4</v>
      </c>
      <c r="N25" s="12">
        <f>'[22]Outubro'!$D$17</f>
        <v>21.9</v>
      </c>
      <c r="O25" s="12">
        <f>'[22]Outubro'!$D$18</f>
        <v>22.2</v>
      </c>
      <c r="P25" s="12">
        <f>'[22]Outubro'!$D$19</f>
        <v>22.1</v>
      </c>
      <c r="Q25" s="12">
        <f>'[22]Outubro'!$D$20</f>
        <v>23.6</v>
      </c>
      <c r="R25" s="12">
        <f>'[22]Outubro'!$D$21</f>
        <v>18.7</v>
      </c>
      <c r="S25" s="12">
        <f>'[22]Outubro'!$D$22</f>
        <v>21.1</v>
      </c>
      <c r="T25" s="12">
        <f>'[22]Outubro'!$D$23</f>
        <v>16.5</v>
      </c>
      <c r="U25" s="12">
        <f>'[22]Outubro'!$D$24</f>
        <v>19.2</v>
      </c>
      <c r="V25" s="12">
        <f>'[22]Outubro'!$D$25</f>
        <v>19.1</v>
      </c>
      <c r="W25" s="12">
        <f>'[22]Outubro'!$D$26</f>
        <v>20.9</v>
      </c>
      <c r="X25" s="12">
        <f>'[22]Outubro'!$D$27</f>
        <v>22.8</v>
      </c>
      <c r="Y25" s="12">
        <f>'[22]Outubro'!$D$28</f>
        <v>23.3</v>
      </c>
      <c r="Z25" s="12">
        <f>'[22]Outubro'!$D$29</f>
        <v>22.9</v>
      </c>
      <c r="AA25" s="12">
        <f>'[22]Outubro'!$D$30</f>
        <v>22.9</v>
      </c>
      <c r="AB25" s="12">
        <f>'[22]Outubro'!$D$31</f>
        <v>21.5</v>
      </c>
      <c r="AC25" s="12">
        <f>'[22]Outubro'!$D$32</f>
        <v>21.9</v>
      </c>
      <c r="AD25" s="12">
        <f>'[22]Outubro'!$D$33</f>
        <v>20.8</v>
      </c>
      <c r="AE25" s="12">
        <f>'[22]Outubro'!$D$34</f>
        <v>19.8</v>
      </c>
      <c r="AF25" s="12">
        <f>'[22]Outubro'!$D$35</f>
        <v>20.7</v>
      </c>
      <c r="AG25" s="40">
        <f t="shared" si="1"/>
        <v>14</v>
      </c>
      <c r="AH25" s="26">
        <f t="shared" si="2"/>
        <v>19.82258064516129</v>
      </c>
    </row>
    <row r="26" spans="1:34" ht="16.5" customHeight="1">
      <c r="A26" s="8" t="s">
        <v>20</v>
      </c>
      <c r="B26" s="12">
        <f>'[19]Outubro'!$D$5</f>
        <v>20.7</v>
      </c>
      <c r="C26" s="12">
        <f>'[19]Outubro'!$D$6</f>
        <v>20.5</v>
      </c>
      <c r="D26" s="12">
        <f>'[19]Outubro'!$D$7</f>
        <v>20.7</v>
      </c>
      <c r="E26" s="12">
        <f>'[19]Outubro'!$D$8</f>
        <v>23.8</v>
      </c>
      <c r="F26" s="12">
        <f>'[19]Outubro'!$D$9</f>
        <v>19.5</v>
      </c>
      <c r="G26" s="12">
        <f>'[19]Outubro'!$D$10</f>
        <v>18.6</v>
      </c>
      <c r="H26" s="12">
        <f>'[19]Outubro'!$D$11</f>
        <v>19.2</v>
      </c>
      <c r="I26" s="12">
        <f>'[19]Outubro'!$D$12</f>
        <v>17.6</v>
      </c>
      <c r="J26" s="12">
        <f>'[19]Outubro'!$D$13</f>
        <v>16</v>
      </c>
      <c r="K26" s="12">
        <f>'[19]Outubro'!$D$14</f>
        <v>19.2</v>
      </c>
      <c r="L26" s="12">
        <f>'[19]Outubro'!$D$15</f>
        <v>19.7</v>
      </c>
      <c r="M26" s="12">
        <f>'[19]Outubro'!$D$16</f>
        <v>19.1</v>
      </c>
      <c r="N26" s="12">
        <f>'[19]Outubro'!$D$17</f>
        <v>21.7</v>
      </c>
      <c r="O26" s="12">
        <f>'[19]Outubro'!$D$18</f>
        <v>22.8</v>
      </c>
      <c r="P26" s="12">
        <f>'[19]Outubro'!$D$19</f>
        <v>22.4</v>
      </c>
      <c r="Q26" s="12">
        <f>'[19]Outubro'!$D$20</f>
        <v>22.7</v>
      </c>
      <c r="R26" s="12">
        <f>'[19]Outubro'!$D$21</f>
        <v>22.9</v>
      </c>
      <c r="S26" s="12">
        <f>'[19]Outubro'!$D$22</f>
        <v>20.6</v>
      </c>
      <c r="T26" s="12">
        <f>'[19]Outubro'!$D$23</f>
        <v>21</v>
      </c>
      <c r="U26" s="12">
        <f>'[19]Outubro'!$D$24</f>
        <v>20.3</v>
      </c>
      <c r="V26" s="12">
        <f>'[19]Outubro'!$D$25</f>
        <v>21.7</v>
      </c>
      <c r="W26" s="12">
        <f>'[19]Outubro'!$D$26</f>
        <v>21.1</v>
      </c>
      <c r="X26" s="12">
        <f>'[19]Outubro'!$D$27</f>
        <v>22.4</v>
      </c>
      <c r="Y26" s="12">
        <f>'[19]Outubro'!$D$28</f>
        <v>23.5</v>
      </c>
      <c r="Z26" s="12">
        <f>'[19]Outubro'!$D$29</f>
        <v>24.3</v>
      </c>
      <c r="AA26" s="12">
        <f>'[19]Outubro'!$D$30</f>
        <v>25.1</v>
      </c>
      <c r="AB26" s="12">
        <f>'[19]Outubro'!$D$31</f>
        <v>23.9</v>
      </c>
      <c r="AC26" s="12">
        <f>'[19]Outubro'!$D$32</f>
        <v>25.3</v>
      </c>
      <c r="AD26" s="12">
        <f>'[19]Outubro'!$D$33</f>
        <v>23.1</v>
      </c>
      <c r="AE26" s="12">
        <f>'[19]Outubro'!$D$34</f>
        <v>20.6</v>
      </c>
      <c r="AF26" s="12">
        <f>'[19]Outubro'!$D$35</f>
        <v>21.7</v>
      </c>
      <c r="AG26" s="40">
        <f t="shared" si="1"/>
        <v>16</v>
      </c>
      <c r="AH26" s="26">
        <f t="shared" si="2"/>
        <v>21.34516129032258</v>
      </c>
    </row>
    <row r="27" spans="1:34" s="5" customFormat="1" ht="16.5" customHeight="1">
      <c r="A27" s="11" t="s">
        <v>42</v>
      </c>
      <c r="B27" s="19">
        <f aca="true" t="shared" si="3" ref="B27:O27">MIN(B5:B26)</f>
        <v>18</v>
      </c>
      <c r="C27" s="19">
        <f t="shared" si="3"/>
        <v>17.8</v>
      </c>
      <c r="D27" s="19">
        <f t="shared" si="3"/>
        <v>16.8</v>
      </c>
      <c r="E27" s="19">
        <f>MIN(E5:E26)</f>
        <v>16.3</v>
      </c>
      <c r="F27" s="19">
        <f t="shared" si="3"/>
        <v>15.3</v>
      </c>
      <c r="G27" s="19">
        <f t="shared" si="3"/>
        <v>13</v>
      </c>
      <c r="H27" s="19">
        <f t="shared" si="3"/>
        <v>11.8</v>
      </c>
      <c r="I27" s="19">
        <f t="shared" si="3"/>
        <v>11.7</v>
      </c>
      <c r="J27" s="19">
        <f t="shared" si="3"/>
        <v>12.1</v>
      </c>
      <c r="K27" s="19">
        <f t="shared" si="3"/>
        <v>15.2</v>
      </c>
      <c r="L27" s="19">
        <f t="shared" si="3"/>
        <v>16.3</v>
      </c>
      <c r="M27" s="19">
        <f t="shared" si="3"/>
        <v>16.3</v>
      </c>
      <c r="N27" s="19">
        <f>MIN(N5:N26)</f>
        <v>17.4</v>
      </c>
      <c r="O27" s="19">
        <f t="shared" si="3"/>
        <v>19.8</v>
      </c>
      <c r="P27" s="19">
        <f aca="true" t="shared" si="4" ref="P27:U27">MIN(P5:P26)</f>
        <v>19.6</v>
      </c>
      <c r="Q27" s="19">
        <f t="shared" si="4"/>
        <v>17</v>
      </c>
      <c r="R27" s="19">
        <f t="shared" si="4"/>
        <v>17</v>
      </c>
      <c r="S27" s="19">
        <f t="shared" si="4"/>
        <v>16.2</v>
      </c>
      <c r="T27" s="19">
        <f t="shared" si="4"/>
        <v>13.8</v>
      </c>
      <c r="U27" s="19">
        <f t="shared" si="4"/>
        <v>17.5</v>
      </c>
      <c r="V27" s="19">
        <f aca="true" t="shared" si="5" ref="V27:AF27">MIN(V5:V26)</f>
        <v>17.7</v>
      </c>
      <c r="W27" s="19">
        <f t="shared" si="5"/>
        <v>18.5</v>
      </c>
      <c r="X27" s="19">
        <f t="shared" si="5"/>
        <v>19.2</v>
      </c>
      <c r="Y27" s="19">
        <f t="shared" si="5"/>
        <v>20.2</v>
      </c>
      <c r="Z27" s="19">
        <f t="shared" si="5"/>
        <v>20</v>
      </c>
      <c r="AA27" s="19">
        <f t="shared" si="5"/>
        <v>20.8</v>
      </c>
      <c r="AB27" s="19">
        <f t="shared" si="5"/>
        <v>20</v>
      </c>
      <c r="AC27" s="19">
        <f t="shared" si="5"/>
        <v>20.2</v>
      </c>
      <c r="AD27" s="19">
        <f t="shared" si="5"/>
        <v>18</v>
      </c>
      <c r="AE27" s="19">
        <f t="shared" si="5"/>
        <v>17.8</v>
      </c>
      <c r="AF27" s="19">
        <f t="shared" si="5"/>
        <v>17.1</v>
      </c>
      <c r="AG27" s="41">
        <f>MIN(AG5:AG26)</f>
        <v>11.7</v>
      </c>
      <c r="AH27" s="44">
        <f>AVERAGE(AH5:AH26)</f>
        <v>20.18218125960061</v>
      </c>
    </row>
    <row r="28" ht="12.75">
      <c r="A28" s="48" t="s">
        <v>52</v>
      </c>
    </row>
    <row r="29" ht="12.75">
      <c r="A29" s="47" t="s">
        <v>53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7">
      <selection activeCell="A28" sqref="A28:A29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6" bestFit="1" customWidth="1"/>
    <col min="34" max="35" width="9.140625" style="1" customWidth="1"/>
  </cols>
  <sheetData>
    <row r="1" spans="1:33" ht="19.5" customHeight="1" thickBo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5" s="4" customFormat="1" ht="19.5" customHeight="1">
      <c r="A2" s="53" t="s">
        <v>21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9"/>
      <c r="AI2" s="9"/>
    </row>
    <row r="3" spans="1:35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4" t="s">
        <v>45</v>
      </c>
      <c r="AH3" s="10"/>
      <c r="AI3" s="10"/>
    </row>
    <row r="4" spans="1:35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5" t="s">
        <v>46</v>
      </c>
      <c r="AH4" s="10"/>
      <c r="AI4" s="10"/>
    </row>
    <row r="5" spans="1:33" ht="16.5" customHeight="1" thickTop="1">
      <c r="A5" s="7" t="s">
        <v>0</v>
      </c>
      <c r="B5" s="3">
        <f>'[1]Outubro'!$E$5</f>
        <v>77.95833333333333</v>
      </c>
      <c r="C5" s="3">
        <f>'[1]Outubro'!$E$6</f>
        <v>71.79166666666667</v>
      </c>
      <c r="D5" s="3">
        <f>'[1]Outubro'!$E$7</f>
        <v>67.58333333333333</v>
      </c>
      <c r="E5" s="3">
        <f>'[1]Outubro'!$E$8</f>
        <v>77.16666666666667</v>
      </c>
      <c r="F5" s="3">
        <f>'[1]Outubro'!$E$9</f>
        <v>85.45833333333333</v>
      </c>
      <c r="G5" s="3">
        <f>'[1]Outubro'!$E$10</f>
        <v>69.95833333333333</v>
      </c>
      <c r="H5" s="3">
        <f>'[1]Outubro'!$E$11</f>
        <v>54.375</v>
      </c>
      <c r="I5" s="3">
        <f>'[1]Outubro'!$E$12</f>
        <v>53.625</v>
      </c>
      <c r="J5" s="3">
        <f>'[1]Outubro'!$E$13</f>
        <v>66.79166666666667</v>
      </c>
      <c r="K5" s="3">
        <f>'[1]Outubro'!$E$14</f>
        <v>71.04166666666667</v>
      </c>
      <c r="L5" s="3">
        <f>'[1]Outubro'!$E$15</f>
        <v>80.16666666666667</v>
      </c>
      <c r="M5" s="3">
        <f>'[1]Outubro'!$E$16</f>
        <v>70.45833333333333</v>
      </c>
      <c r="N5" s="3">
        <f>'[1]Outubro'!$E$17</f>
        <v>59.791666666666664</v>
      </c>
      <c r="O5" s="3">
        <f>'[1]Outubro'!$E$18</f>
        <v>58.375</v>
      </c>
      <c r="P5" s="3">
        <f>'[1]Outubro'!$E$19</f>
        <v>64.54166666666667</v>
      </c>
      <c r="Q5" s="3">
        <f>'[1]Outubro'!$E$20</f>
        <v>71.83333333333333</v>
      </c>
      <c r="R5" s="3">
        <f>'[1]Outubro'!$E$21</f>
        <v>79</v>
      </c>
      <c r="S5" s="3">
        <f>'[1]Outubro'!$E$22</f>
        <v>84.5</v>
      </c>
      <c r="T5" s="3">
        <f>'[1]Outubro'!$E$23</f>
        <v>75.70833333333333</v>
      </c>
      <c r="U5" s="3">
        <f>'[1]Outubro'!$E$24</f>
        <v>74.95833333333333</v>
      </c>
      <c r="V5" s="3">
        <f>'[1]Outubro'!$E$25</f>
        <v>67.95833333333333</v>
      </c>
      <c r="W5" s="3">
        <f>'[1]Outubro'!$E$26</f>
        <v>73.58333333333333</v>
      </c>
      <c r="X5" s="3">
        <f>'[1]Outubro'!$E$27</f>
        <v>79.125</v>
      </c>
      <c r="Y5" s="3">
        <f>'[1]Outubro'!$E$28</f>
        <v>73.875</v>
      </c>
      <c r="Z5" s="3">
        <f>'[1]Outubro'!$E$29</f>
        <v>63.5</v>
      </c>
      <c r="AA5" s="3">
        <f>'[1]Outubro'!$E$30</f>
        <v>60.25</v>
      </c>
      <c r="AB5" s="3">
        <f>'[1]Outubro'!$E$31</f>
        <v>79.5</v>
      </c>
      <c r="AC5" s="3">
        <f>'[1]Outubro'!$E$32</f>
        <v>78.95833333333333</v>
      </c>
      <c r="AD5" s="3">
        <f>'[1]Outubro'!$E$33</f>
        <v>80.70833333333333</v>
      </c>
      <c r="AE5" s="3">
        <f>'[1]Outubro'!$E$34</f>
        <v>92.79166666666667</v>
      </c>
      <c r="AF5" s="3">
        <f>'[1]Outubro'!$E$35</f>
        <v>78.25</v>
      </c>
      <c r="AG5" s="14">
        <f aca="true" t="shared" si="1" ref="AG5:AG26">AVERAGE(B5:AF5)</f>
        <v>72.37365591397847</v>
      </c>
    </row>
    <row r="6" spans="1:33" ht="16.5" customHeight="1">
      <c r="A6" s="8" t="s">
        <v>1</v>
      </c>
      <c r="B6" s="3">
        <f>'[2]Outubro'!$E$5</f>
        <v>65.08333333333333</v>
      </c>
      <c r="C6" s="3">
        <f>'[2]Outubro'!$E$6</f>
        <v>85.08333333333333</v>
      </c>
      <c r="D6" s="3">
        <f>'[2]Outubro'!$E$7</f>
        <v>82.33333333333333</v>
      </c>
      <c r="E6" s="3">
        <f>'[2]Outubro'!$E$8</f>
        <v>73.625</v>
      </c>
      <c r="F6" s="3">
        <f>'[2]Outubro'!$E$9</f>
        <v>88.82608695652173</v>
      </c>
      <c r="G6" s="3">
        <f>'[2]Outubro'!$E$10</f>
        <v>72.0909090909091</v>
      </c>
      <c r="H6" s="3">
        <f>'[2]Outubro'!$E$11</f>
        <v>59.705882352941174</v>
      </c>
      <c r="I6" s="3">
        <f>'[2]Outubro'!$E$12</f>
        <v>53.625</v>
      </c>
      <c r="J6" s="3">
        <f>'[2]Outubro'!$E$13</f>
        <v>53.625</v>
      </c>
      <c r="K6" s="3">
        <f>'[2]Outubro'!$E$14</f>
        <v>61.708333333333336</v>
      </c>
      <c r="L6" s="3">
        <f>'[2]Outubro'!$E$15</f>
        <v>83</v>
      </c>
      <c r="M6" s="3">
        <f>'[2]Outubro'!$E$16</f>
        <v>62.3125</v>
      </c>
      <c r="N6" s="3">
        <f>'[2]Outubro'!$E$17</f>
        <v>67.79166666666667</v>
      </c>
      <c r="O6" s="3">
        <f>'[2]Outubro'!$E$18</f>
        <v>65.16666666666667</v>
      </c>
      <c r="P6" s="3">
        <f>'[2]Outubro'!$E$19</f>
        <v>63.625</v>
      </c>
      <c r="Q6" s="3">
        <f>'[2]Outubro'!$E$20</f>
        <v>61.458333333333336</v>
      </c>
      <c r="R6" s="3">
        <f>'[2]Outubro'!$E$21</f>
        <v>68.58333333333333</v>
      </c>
      <c r="S6" s="3">
        <f>'[2]Outubro'!$E$22</f>
        <v>74.375</v>
      </c>
      <c r="T6" s="3">
        <f>'[2]Outubro'!$E$23</f>
        <v>70.52380952380952</v>
      </c>
      <c r="U6" s="3">
        <f>'[2]Outubro'!$E$24</f>
        <v>72</v>
      </c>
      <c r="V6" s="3">
        <f>'[2]Outubro'!$E$25</f>
        <v>66.04166666666667</v>
      </c>
      <c r="W6" s="3">
        <f>'[2]Outubro'!$E$26</f>
        <v>61.666666666666664</v>
      </c>
      <c r="X6" s="3">
        <f>'[2]Outubro'!$E$27</f>
        <v>58.166666666666664</v>
      </c>
      <c r="Y6" s="3">
        <f>'[2]Outubro'!$E$28</f>
        <v>57.625</v>
      </c>
      <c r="Z6" s="3">
        <f>'[2]Outubro'!$E$29</f>
        <v>58.833333333333336</v>
      </c>
      <c r="AA6" s="3">
        <f>'[2]Outubro'!$E$30</f>
        <v>56.416666666666664</v>
      </c>
      <c r="AB6" s="3">
        <f>'[2]Outubro'!$E$31</f>
        <v>57.916666666666664</v>
      </c>
      <c r="AC6" s="3">
        <f>'[2]Outubro'!$E$32</f>
        <v>59.416666666666664</v>
      </c>
      <c r="AD6" s="3">
        <f>'[2]Outubro'!$E$33</f>
        <v>56.333333333333336</v>
      </c>
      <c r="AE6" s="3">
        <f>'[2]Outubro'!$E$34</f>
        <v>76.125</v>
      </c>
      <c r="AF6" s="3">
        <f>'[2]Outubro'!$E$35</f>
        <v>75.125</v>
      </c>
      <c r="AG6" s="14">
        <f t="shared" si="1"/>
        <v>66.71642541690909</v>
      </c>
    </row>
    <row r="7" spans="1:33" ht="16.5" customHeight="1">
      <c r="A7" s="8" t="s">
        <v>2</v>
      </c>
      <c r="B7" s="3">
        <f>'[3]Outubro'!$E$5</f>
        <v>61.608695652173914</v>
      </c>
      <c r="C7" s="3">
        <f>'[3]Outubro'!$E$6</f>
        <v>81.95833333333333</v>
      </c>
      <c r="D7" s="3">
        <f>'[3]Outubro'!$E$7</f>
        <v>75.91666666666667</v>
      </c>
      <c r="E7" s="3">
        <f>'[3]Outubro'!$E$8</f>
        <v>63.791666666666664</v>
      </c>
      <c r="F7" s="3">
        <f>'[3]Outubro'!$E$9</f>
        <v>85.58333333333333</v>
      </c>
      <c r="G7" s="3">
        <f>'[3]Outubro'!$E$10</f>
        <v>85.58333333333333</v>
      </c>
      <c r="H7" s="3">
        <f>'[3]Outubro'!$E$11</f>
        <v>71.70833333333333</v>
      </c>
      <c r="I7" s="3">
        <f>'[3]Outubro'!$E$12</f>
        <v>54.458333333333336</v>
      </c>
      <c r="J7" s="3">
        <f>'[3]Outubro'!$E$13</f>
        <v>56.541666666666664</v>
      </c>
      <c r="K7" s="3">
        <f>'[3]Outubro'!$E$14</f>
        <v>65.125</v>
      </c>
      <c r="L7" s="3">
        <f>'[3]Outubro'!$E$15</f>
        <v>79.04166666666667</v>
      </c>
      <c r="M7" s="3">
        <f>'[3]Outubro'!$E$16</f>
        <v>58.833333333333336</v>
      </c>
      <c r="N7" s="3">
        <f>'[3]Outubro'!$E$17</f>
        <v>54.791666666666664</v>
      </c>
      <c r="O7" s="3">
        <f>'[3]Outubro'!$E$18</f>
        <v>50</v>
      </c>
      <c r="P7" s="3">
        <f>'[3]Outubro'!$E$19</f>
        <v>49.541666666666664</v>
      </c>
      <c r="Q7" s="3">
        <f>'[3]Outubro'!$E$20</f>
        <v>44</v>
      </c>
      <c r="R7" s="3">
        <f>'[3]Outubro'!$E$21</f>
        <v>59.833333333333336</v>
      </c>
      <c r="S7" s="3">
        <f>'[3]Outubro'!$E$22</f>
        <v>80.125</v>
      </c>
      <c r="T7" s="3">
        <f>'[3]Outubro'!$E$23</f>
        <v>78.33333333333333</v>
      </c>
      <c r="U7" s="3">
        <f>'[3]Outubro'!$E$24</f>
        <v>73.54166666666667</v>
      </c>
      <c r="V7" s="3">
        <f>'[3]Outubro'!$E$25</f>
        <v>69.875</v>
      </c>
      <c r="W7" s="3">
        <f>'[3]Outubro'!$E$26</f>
        <v>69.5</v>
      </c>
      <c r="X7" s="3">
        <f>'[3]Outubro'!$E$27</f>
        <v>60.75</v>
      </c>
      <c r="Y7" s="3">
        <f>'[3]Outubro'!$E$28</f>
        <v>51.958333333333336</v>
      </c>
      <c r="Z7" s="3">
        <f>'[3]Outubro'!$E$29</f>
        <v>53.208333333333336</v>
      </c>
      <c r="AA7" s="3">
        <f>'[3]Outubro'!$E$30</f>
        <v>54.125</v>
      </c>
      <c r="AB7" s="3">
        <f>'[3]Outubro'!$E$31</f>
        <v>54.916666666666664</v>
      </c>
      <c r="AC7" s="3">
        <f>'[3]Outubro'!$E$32</f>
        <v>55.875</v>
      </c>
      <c r="AD7" s="3">
        <f>'[3]Outubro'!$E$33</f>
        <v>62.541666666666664</v>
      </c>
      <c r="AE7" s="3">
        <f>'[3]Outubro'!$E$34</f>
        <v>81.125</v>
      </c>
      <c r="AF7" s="3">
        <f>'[3]Outubro'!$E$35</f>
        <v>75.625</v>
      </c>
      <c r="AG7" s="14">
        <f t="shared" si="1"/>
        <v>65.15538803179055</v>
      </c>
    </row>
    <row r="8" spans="1:33" ht="16.5" customHeight="1">
      <c r="A8" s="8" t="s">
        <v>3</v>
      </c>
      <c r="B8" s="3">
        <f>'[4]Outubro'!$E$5</f>
        <v>49.52173913043478</v>
      </c>
      <c r="C8" s="3">
        <f>'[4]Outubro'!$E$6</f>
        <v>79.91666666666667</v>
      </c>
      <c r="D8" s="3">
        <f>'[4]Outubro'!$E$7</f>
        <v>70.42857142857143</v>
      </c>
      <c r="E8" s="3">
        <f>'[4]Outubro'!$E$8</f>
        <v>52.611111111111114</v>
      </c>
      <c r="F8" s="3">
        <f>'[4]Outubro'!$E$9</f>
        <v>63.888888888888886</v>
      </c>
      <c r="G8" s="3">
        <f>'[4]Outubro'!$E$10</f>
        <v>81</v>
      </c>
      <c r="H8" s="3">
        <f>'[4]Outubro'!$E$11</f>
        <v>67.4</v>
      </c>
      <c r="I8" s="3">
        <f>'[4]Outubro'!$E$12</f>
        <v>53.07142857142857</v>
      </c>
      <c r="J8" s="3">
        <f>'[4]Outubro'!$E$13</f>
        <v>75.66666666666667</v>
      </c>
      <c r="K8" s="3">
        <f>'[4]Outubro'!$E$14</f>
        <v>59.35294117647059</v>
      </c>
      <c r="L8" s="3">
        <f>'[4]Outubro'!$E$15</f>
        <v>84.47619047619048</v>
      </c>
      <c r="M8" s="3">
        <f>'[4]Outubro'!$E$16</f>
        <v>50.53846153846154</v>
      </c>
      <c r="N8" s="3">
        <f>'[4]Outubro'!$E$17</f>
        <v>56.125</v>
      </c>
      <c r="O8" s="3">
        <f>'[4]Outubro'!$E$18</f>
        <v>45.27272727272727</v>
      </c>
      <c r="P8" s="3">
        <f>'[4]Outubro'!$E$19</f>
        <v>44.333333333333336</v>
      </c>
      <c r="Q8" s="3">
        <f>'[4]Outubro'!$E$20</f>
        <v>42.708333333333336</v>
      </c>
      <c r="R8" s="3">
        <f>'[4]Outubro'!$E$21</f>
        <v>44.375</v>
      </c>
      <c r="S8" s="3">
        <f>'[4]Outubro'!$E$22</f>
        <v>60.38095238095238</v>
      </c>
      <c r="T8" s="3">
        <f>'[4]Outubro'!$E$23</f>
        <v>60.61538461538461</v>
      </c>
      <c r="U8" s="3">
        <f>'[4]Outubro'!$E$24</f>
        <v>62.92857142857143</v>
      </c>
      <c r="V8" s="3">
        <f>'[4]Outubro'!$E$25</f>
        <v>78.9</v>
      </c>
      <c r="W8" s="3">
        <f>'[4]Outubro'!$E$26</f>
        <v>67.46153846153847</v>
      </c>
      <c r="X8" s="3">
        <f>'[4]Outubro'!$E$27</f>
        <v>57.388888888888886</v>
      </c>
      <c r="Y8" s="3">
        <f>'[4]Outubro'!$E$28</f>
        <v>57.65217391304348</v>
      </c>
      <c r="Z8" s="3">
        <f>'[4]Outubro'!$E$29</f>
        <v>55.583333333333336</v>
      </c>
      <c r="AA8" s="3">
        <f>'[4]Outubro'!$E$30</f>
        <v>53.95652173913044</v>
      </c>
      <c r="AB8" s="3">
        <f>'[4]Outubro'!$E$31</f>
        <v>56.17391304347826</v>
      </c>
      <c r="AC8" s="3">
        <f>'[4]Outubro'!$E$32</f>
        <v>50.1578947368421</v>
      </c>
      <c r="AD8" s="3">
        <f>'[4]Outubro'!$E$33</f>
        <v>53.05</v>
      </c>
      <c r="AE8" s="3">
        <f>'[4]Outubro'!$E$34</f>
        <v>70.15789473684211</v>
      </c>
      <c r="AF8" s="3">
        <f>'[4]Outubro'!$E$35</f>
        <v>68</v>
      </c>
      <c r="AG8" s="14">
        <f t="shared" si="1"/>
        <v>60.422391189428716</v>
      </c>
    </row>
    <row r="9" spans="1:33" ht="16.5" customHeight="1">
      <c r="A9" s="8" t="s">
        <v>4</v>
      </c>
      <c r="B9" s="3">
        <f>'[5]Outubro'!$E$5</f>
        <v>51.78260869565217</v>
      </c>
      <c r="C9" s="3">
        <f>'[5]Outubro'!$E$6</f>
        <v>74.08333333333333</v>
      </c>
      <c r="D9" s="3">
        <f>'[5]Outubro'!$E$7</f>
        <v>75.91666666666667</v>
      </c>
      <c r="E9" s="3">
        <f>'[5]Outubro'!$E$8</f>
        <v>61.666666666666664</v>
      </c>
      <c r="F9" s="3">
        <f>'[5]Outubro'!$E$9</f>
        <v>70.83333333333333</v>
      </c>
      <c r="G9" s="3">
        <f>'[5]Outubro'!$E$10</f>
        <v>92.5</v>
      </c>
      <c r="H9" s="3">
        <f>'[5]Outubro'!$E$11</f>
        <v>80.82352941176471</v>
      </c>
      <c r="I9" s="3">
        <f>'[5]Outubro'!$E$12</f>
        <v>67.95454545454545</v>
      </c>
      <c r="J9" s="3">
        <f>'[5]Outubro'!$E$13</f>
        <v>78</v>
      </c>
      <c r="K9" s="3">
        <f>'[5]Outubro'!$E$14</f>
        <v>67.25</v>
      </c>
      <c r="L9" s="3">
        <f>'[5]Outubro'!$E$15</f>
        <v>85.70833333333333</v>
      </c>
      <c r="M9" s="3">
        <f>'[5]Outubro'!$E$16</f>
        <v>57.26315789473684</v>
      </c>
      <c r="N9" s="3">
        <f>'[5]Outubro'!$E$17</f>
        <v>52.208333333333336</v>
      </c>
      <c r="O9" s="3">
        <f>'[5]Outubro'!$E$18</f>
        <v>39.416666666666664</v>
      </c>
      <c r="P9" s="3">
        <f>'[5]Outubro'!$E$19</f>
        <v>28.625</v>
      </c>
      <c r="Q9" s="3">
        <f>'[5]Outubro'!$E$20</f>
        <v>27.208333333333332</v>
      </c>
      <c r="R9" s="3">
        <f>'[5]Outubro'!$E$21</f>
        <v>49.666666666666664</v>
      </c>
      <c r="S9" s="3">
        <f>'[5]Outubro'!$E$22</f>
        <v>78.83333333333333</v>
      </c>
      <c r="T9" s="3">
        <f>'[5]Outubro'!$E$23</f>
        <v>79.25</v>
      </c>
      <c r="U9" s="3">
        <f>'[5]Outubro'!$E$24</f>
        <v>75.89473684210526</v>
      </c>
      <c r="V9" s="3">
        <f>'[5]Outubro'!$E$25</f>
        <v>84.52380952380952</v>
      </c>
      <c r="W9" s="3">
        <f>'[5]Outubro'!$E$26</f>
        <v>80.61904761904762</v>
      </c>
      <c r="X9" s="3">
        <f>'[5]Outubro'!$E$27</f>
        <v>62.5</v>
      </c>
      <c r="Y9" s="3">
        <f>'[5]Outubro'!$E$28</f>
        <v>54.90909090909091</v>
      </c>
      <c r="Z9" s="3">
        <f>'[5]Outubro'!$E$29</f>
        <v>51.38095238095238</v>
      </c>
      <c r="AA9" s="3">
        <f>'[5]Outubro'!$E$30</f>
        <v>58.2</v>
      </c>
      <c r="AB9" s="3">
        <f>'[5]Outubro'!$E$31</f>
        <v>59.95</v>
      </c>
      <c r="AC9" s="3">
        <f>'[5]Outubro'!$E$32</f>
        <v>64.84210526315789</v>
      </c>
      <c r="AD9" s="3">
        <f>'[5]Outubro'!$E$33</f>
        <v>56.77777777777778</v>
      </c>
      <c r="AE9" s="3">
        <f>'[5]Outubro'!$E$34</f>
        <v>72.21052631578948</v>
      </c>
      <c r="AF9" s="3">
        <f>'[5]Outubro'!$E$35</f>
        <v>77.11764705882354</v>
      </c>
      <c r="AG9" s="14">
        <f t="shared" si="1"/>
        <v>65.09407102625549</v>
      </c>
    </row>
    <row r="10" spans="1:33" ht="16.5" customHeight="1">
      <c r="A10" s="8" t="s">
        <v>5</v>
      </c>
      <c r="B10" s="3">
        <f>'[6]Outubro'!$E$5</f>
        <v>68.04347826086956</v>
      </c>
      <c r="C10" s="3">
        <f>'[6]Outubro'!$E$6</f>
        <v>76</v>
      </c>
      <c r="D10" s="3">
        <f>'[6]Outubro'!$E$7</f>
        <v>78.4090909090909</v>
      </c>
      <c r="E10" s="3">
        <f>'[6]Outubro'!$E$8</f>
        <v>67.45833333333333</v>
      </c>
      <c r="F10" s="3">
        <f>'[6]Outubro'!$E$9</f>
        <v>87.52941176470588</v>
      </c>
      <c r="G10" s="3">
        <f>'[6]Outubro'!$E$10</f>
        <v>79.27272727272727</v>
      </c>
      <c r="H10" s="3">
        <f>'[6]Outubro'!$E$11</f>
        <v>56.23076923076923</v>
      </c>
      <c r="I10" s="3">
        <f>'[6]Outubro'!$E$12</f>
        <v>33.166666666666664</v>
      </c>
      <c r="J10" s="3">
        <f>'[6]Outubro'!$E$13</f>
        <v>44.625</v>
      </c>
      <c r="K10" s="3">
        <f>'[6]Outubro'!$E$14</f>
        <v>58.416666666666664</v>
      </c>
      <c r="L10" s="3">
        <f>'[6]Outubro'!$E$15</f>
        <v>75.54166666666667</v>
      </c>
      <c r="M10" s="3">
        <f>'[6]Outubro'!$E$16</f>
        <v>65.58333333333333</v>
      </c>
      <c r="N10" s="3">
        <f>'[6]Outubro'!$E$17</f>
        <v>56.416666666666664</v>
      </c>
      <c r="O10" s="3">
        <f>'[6]Outubro'!$E$18</f>
        <v>51.958333333333336</v>
      </c>
      <c r="P10" s="3">
        <f>'[6]Outubro'!$E$19</f>
        <v>53.958333333333336</v>
      </c>
      <c r="Q10" s="3">
        <f>'[6]Outubro'!$E$20</f>
        <v>61.25</v>
      </c>
      <c r="R10" s="3">
        <f>'[6]Outubro'!$E$21</f>
        <v>70.20833333333333</v>
      </c>
      <c r="S10" s="3">
        <f>'[6]Outubro'!$E$22</f>
        <v>74.75</v>
      </c>
      <c r="T10" s="3">
        <f>'[6]Outubro'!$E$23</f>
        <v>69.41666666666667</v>
      </c>
      <c r="U10" s="3">
        <f>'[6]Outubro'!$E$24</f>
        <v>60.416666666666664</v>
      </c>
      <c r="V10" s="3">
        <f>'[6]Outubro'!$E$25</f>
        <v>66.91666666666667</v>
      </c>
      <c r="W10" s="3">
        <f>'[6]Outubro'!$E$26</f>
        <v>68.70833333333333</v>
      </c>
      <c r="X10" s="3">
        <f>'[6]Outubro'!$E$27</f>
        <v>59.625</v>
      </c>
      <c r="Y10" s="3">
        <f>'[6]Outubro'!$E$28</f>
        <v>59.75</v>
      </c>
      <c r="Z10" s="3">
        <f>'[6]Outubro'!$E$29</f>
        <v>59.291666666666664</v>
      </c>
      <c r="AA10" s="3">
        <f>'[6]Outubro'!$E$30</f>
        <v>62.208333333333336</v>
      </c>
      <c r="AB10" s="3">
        <f>'[6]Outubro'!$E$31</f>
        <v>52.375</v>
      </c>
      <c r="AC10" s="3">
        <f>'[6]Outubro'!$E$32</f>
        <v>53.416666666666664</v>
      </c>
      <c r="AD10" s="3">
        <f>'[6]Outubro'!$E$33</f>
        <v>52.125</v>
      </c>
      <c r="AE10" s="3">
        <f>'[6]Outubro'!$E$34</f>
        <v>83.20833333333333</v>
      </c>
      <c r="AF10" s="3">
        <f>'[6]Outubro'!$E$35</f>
        <v>78.47619047619048</v>
      </c>
      <c r="AG10" s="14">
        <f t="shared" si="1"/>
        <v>64.02430111551678</v>
      </c>
    </row>
    <row r="11" spans="1:33" ht="16.5" customHeight="1">
      <c r="A11" s="8" t="s">
        <v>6</v>
      </c>
      <c r="B11" s="3">
        <f>'[7]Outubro'!$E$5</f>
        <v>58.083333333333336</v>
      </c>
      <c r="C11" s="3">
        <f>'[7]Outubro'!$E$6</f>
        <v>76.84</v>
      </c>
      <c r="D11" s="3">
        <f>'[7]Outubro'!$E$7</f>
        <v>80.3913043478261</v>
      </c>
      <c r="E11" s="3">
        <f>'[7]Outubro'!$E$8</f>
        <v>67</v>
      </c>
      <c r="F11" s="3">
        <f>'[7]Outubro'!$E$9</f>
        <v>73.20833333333333</v>
      </c>
      <c r="G11" s="3">
        <f>'[7]Outubro'!$E$10</f>
        <v>84.125</v>
      </c>
      <c r="H11" s="3">
        <f>'[7]Outubro'!$E$11</f>
        <v>83.95833333333333</v>
      </c>
      <c r="I11" s="3">
        <f>'[7]Outubro'!$E$12</f>
        <v>68.45833333333333</v>
      </c>
      <c r="J11" s="3">
        <f>'[7]Outubro'!$E$13</f>
        <v>58.416666666666664</v>
      </c>
      <c r="K11" s="3">
        <f>'[7]Outubro'!$E$14</f>
        <v>68.70833333333333</v>
      </c>
      <c r="L11" s="3">
        <f>'[7]Outubro'!$E$15</f>
        <v>86.25</v>
      </c>
      <c r="M11" s="3">
        <f>'[7]Outubro'!$E$16</f>
        <v>76.83333333333333</v>
      </c>
      <c r="N11" s="3">
        <f>'[7]Outubro'!$E$17</f>
        <v>65</v>
      </c>
      <c r="O11" s="3">
        <f>'[7]Outubro'!$E$18</f>
        <v>61.166666666666664</v>
      </c>
      <c r="P11" s="3">
        <f>'[7]Outubro'!$E$19</f>
        <v>57.083333333333336</v>
      </c>
      <c r="Q11" s="3">
        <f>'[7]Outubro'!$E$20</f>
        <v>55.083333333333336</v>
      </c>
      <c r="R11" s="3">
        <f>'[7]Outubro'!$E$21</f>
        <v>60.875</v>
      </c>
      <c r="S11" s="3">
        <f>'[7]Outubro'!$E$22</f>
        <v>77.08333333333333</v>
      </c>
      <c r="T11" s="3">
        <f>'[7]Outubro'!$E$23</f>
        <v>80.45833333333333</v>
      </c>
      <c r="U11" s="3">
        <f>'[7]Outubro'!$E$24</f>
        <v>75.91666666666667</v>
      </c>
      <c r="V11" s="3">
        <f>'[7]Outubro'!$E$25</f>
        <v>81.375</v>
      </c>
      <c r="W11" s="3">
        <f>'[7]Outubro'!$E$26</f>
        <v>73.75</v>
      </c>
      <c r="X11" s="3">
        <f>'[7]Outubro'!$E$27</f>
        <v>70</v>
      </c>
      <c r="Y11" s="3">
        <f>'[7]Outubro'!$E$28</f>
        <v>68.58333333333333</v>
      </c>
      <c r="Z11" s="3">
        <f>'[7]Outubro'!$E$29</f>
        <v>61.541666666666664</v>
      </c>
      <c r="AA11" s="3">
        <f>'[7]Outubro'!$E$30</f>
        <v>66.33333333333333</v>
      </c>
      <c r="AB11" s="3">
        <f>'[7]Outubro'!$E$31</f>
        <v>66.66666666666667</v>
      </c>
      <c r="AC11" s="3">
        <f>'[7]Outubro'!$E$32</f>
        <v>67.875</v>
      </c>
      <c r="AD11" s="3">
        <f>'[7]Outubro'!$E$33</f>
        <v>64.58333333333333</v>
      </c>
      <c r="AE11" s="3">
        <f>'[7]Outubro'!$E$34</f>
        <v>69.29166666666667</v>
      </c>
      <c r="AF11" s="3">
        <f>'[7]Outubro'!$E$35</f>
        <v>80.58333333333333</v>
      </c>
      <c r="AG11" s="14">
        <f t="shared" si="1"/>
        <v>70.5007410004675</v>
      </c>
    </row>
    <row r="12" spans="1:33" ht="16.5" customHeight="1">
      <c r="A12" s="8" t="s">
        <v>7</v>
      </c>
      <c r="B12" s="3">
        <f>'[8]Outubro'!$E$5</f>
        <v>73.375</v>
      </c>
      <c r="C12" s="3">
        <f>'[8]Outubro'!$E$6</f>
        <v>77.41666666666667</v>
      </c>
      <c r="D12" s="3">
        <f>'[8]Outubro'!$E$7</f>
        <v>70.5</v>
      </c>
      <c r="E12" s="3">
        <f>'[8]Outubro'!$E$8</f>
        <v>75.25</v>
      </c>
      <c r="F12" s="3">
        <f>'[8]Outubro'!$E$9</f>
        <v>87.54166666666667</v>
      </c>
      <c r="G12" s="3">
        <f>'[8]Outubro'!$E$10</f>
        <v>78.16666666666667</v>
      </c>
      <c r="H12" s="3">
        <f>'[8]Outubro'!$E$11</f>
        <v>58.25</v>
      </c>
      <c r="I12" s="3">
        <f>'[8]Outubro'!$E$12</f>
        <v>51.833333333333336</v>
      </c>
      <c r="J12" s="3">
        <f>'[8]Outubro'!$E$13</f>
        <v>62.666666666666664</v>
      </c>
      <c r="K12" s="3">
        <f>'[8]Outubro'!$E$14</f>
        <v>69.54166666666667</v>
      </c>
      <c r="L12" s="3">
        <f>'[8]Outubro'!$E$15</f>
        <v>80.58333333333333</v>
      </c>
      <c r="M12" s="3">
        <f>'[8]Outubro'!$E$16</f>
        <v>68.5</v>
      </c>
      <c r="N12" s="3">
        <f>'[8]Outubro'!$E$17</f>
        <v>54.625</v>
      </c>
      <c r="O12" s="3">
        <f>'[8]Outubro'!$E$18</f>
        <v>50.25</v>
      </c>
      <c r="P12" s="3">
        <f>'[8]Outubro'!$E$19</f>
        <v>49.416666666666664</v>
      </c>
      <c r="Q12" s="3">
        <f>'[8]Outubro'!$E$20</f>
        <v>63.791666666666664</v>
      </c>
      <c r="R12" s="3">
        <f>'[8]Outubro'!$E$21</f>
        <v>80.375</v>
      </c>
      <c r="S12" s="3">
        <f>'[8]Outubro'!$E$22</f>
        <v>86.83333333333333</v>
      </c>
      <c r="T12" s="3">
        <f>'[8]Outubro'!$E$23</f>
        <v>80.58333333333333</v>
      </c>
      <c r="U12" s="3">
        <f>'[8]Outubro'!$E$24</f>
        <v>76.29166666666667</v>
      </c>
      <c r="V12" s="3">
        <f>'[8]Outubro'!$E$25</f>
        <v>66.375</v>
      </c>
      <c r="W12" s="3">
        <f>'[8]Outubro'!$E$26</f>
        <v>69.54166666666667</v>
      </c>
      <c r="X12" s="3">
        <f>'[8]Outubro'!$E$27</f>
        <v>63.375</v>
      </c>
      <c r="Y12" s="3">
        <f>'[8]Outubro'!$E$28</f>
        <v>55.791666666666664</v>
      </c>
      <c r="Z12" s="3">
        <f>'[8]Outubro'!$E$29</f>
        <v>45.166666666666664</v>
      </c>
      <c r="AA12" s="3">
        <f>'[8]Outubro'!$E$30</f>
        <v>55.458333333333336</v>
      </c>
      <c r="AB12" s="3">
        <f>'[8]Outubro'!$E$31</f>
        <v>74.625</v>
      </c>
      <c r="AC12" s="3">
        <f>'[8]Outubro'!$E$32</f>
        <v>61.5</v>
      </c>
      <c r="AD12" s="3">
        <f>'[8]Outubro'!$E$33</f>
        <v>64.16666666666667</v>
      </c>
      <c r="AE12" s="3">
        <f>'[8]Outubro'!$E$34</f>
        <v>94.25</v>
      </c>
      <c r="AF12" s="3">
        <f>'[8]Outubro'!$E$35</f>
        <v>77.41666666666667</v>
      </c>
      <c r="AG12" s="14">
        <f t="shared" si="1"/>
        <v>68.4986559139785</v>
      </c>
    </row>
    <row r="13" spans="1:33" ht="16.5" customHeight="1">
      <c r="A13" s="8" t="s">
        <v>8</v>
      </c>
      <c r="B13" s="3" t="str">
        <f>'[9]Outubro'!$E$5</f>
        <v>**</v>
      </c>
      <c r="C13" s="3" t="str">
        <f>'[9]Outubro'!$E$6</f>
        <v>**</v>
      </c>
      <c r="D13" s="3" t="str">
        <f>'[9]Outubro'!$E$7</f>
        <v>**</v>
      </c>
      <c r="E13" s="3" t="str">
        <f>'[9]Outubro'!$E$8</f>
        <v>**</v>
      </c>
      <c r="F13" s="3" t="str">
        <f>'[9]Outubro'!$E$9</f>
        <v>**</v>
      </c>
      <c r="G13" s="3" t="str">
        <f>'[9]Outubro'!$E$10</f>
        <v>**</v>
      </c>
      <c r="H13" s="3" t="str">
        <f>'[9]Outubro'!$E$11</f>
        <v>**</v>
      </c>
      <c r="I13" s="3" t="str">
        <f>'[9]Outubro'!$E$12</f>
        <v>**</v>
      </c>
      <c r="J13" s="3" t="str">
        <f>'[9]Outubro'!$E$13</f>
        <v>**</v>
      </c>
      <c r="K13" s="3" t="str">
        <f>'[9]Outubro'!$E$14</f>
        <v>**</v>
      </c>
      <c r="L13" s="3" t="str">
        <f>'[9]Outubro'!$E$15</f>
        <v>**</v>
      </c>
      <c r="M13" s="3" t="str">
        <f>'[9]Outubro'!$E$16</f>
        <v>**</v>
      </c>
      <c r="N13" s="3" t="str">
        <f>'[9]Outubro'!$E$17</f>
        <v>**</v>
      </c>
      <c r="O13" s="3" t="str">
        <f>'[9]Outubro'!$E$18</f>
        <v>**</v>
      </c>
      <c r="P13" s="3" t="str">
        <f>'[9]Outubro'!$E$19</f>
        <v>**</v>
      </c>
      <c r="Q13" s="3" t="str">
        <f>'[9]Outubro'!$E$20</f>
        <v>**</v>
      </c>
      <c r="R13" s="3" t="str">
        <f>'[9]Outubro'!$E$21</f>
        <v>**</v>
      </c>
      <c r="S13" s="3" t="str">
        <f>'[9]Outubro'!$E$22</f>
        <v>**</v>
      </c>
      <c r="T13" s="3" t="str">
        <f>'[9]Outubro'!$E$23</f>
        <v>**</v>
      </c>
      <c r="U13" s="3" t="str">
        <f>'[9]Outubro'!$E$24</f>
        <v>**</v>
      </c>
      <c r="V13" s="3" t="str">
        <f>'[9]Outubro'!$E$25</f>
        <v>**</v>
      </c>
      <c r="W13" s="3" t="str">
        <f>'[9]Outubro'!$E$26</f>
        <v>**</v>
      </c>
      <c r="X13" s="3" t="str">
        <f>'[9]Outubro'!$E$27</f>
        <v>**</v>
      </c>
      <c r="Y13" s="3" t="str">
        <f>'[9]Outubro'!$E$28</f>
        <v>**</v>
      </c>
      <c r="Z13" s="3" t="str">
        <f>'[9]Outubro'!$E$29</f>
        <v>**</v>
      </c>
      <c r="AA13" s="3" t="str">
        <f>'[9]Outubro'!$E$30</f>
        <v>**</v>
      </c>
      <c r="AB13" s="3" t="str">
        <f>'[9]Outubro'!$E$31</f>
        <v>**</v>
      </c>
      <c r="AC13" s="3" t="str">
        <f>'[9]Outubro'!$E$32</f>
        <v>**</v>
      </c>
      <c r="AD13" s="3" t="str">
        <f>'[9]Outubro'!$E$33</f>
        <v>**</v>
      </c>
      <c r="AE13" s="3" t="str">
        <f>'[9]Outubro'!$E$34</f>
        <v>**</v>
      </c>
      <c r="AF13" s="3" t="str">
        <f>'[9]Outubro'!$E$35</f>
        <v>**</v>
      </c>
      <c r="AG13" s="14" t="s">
        <v>33</v>
      </c>
    </row>
    <row r="14" spans="1:33" ht="16.5" customHeight="1">
      <c r="A14" s="8" t="s">
        <v>9</v>
      </c>
      <c r="B14" s="3">
        <f>'[10]Outubro'!$E$5</f>
        <v>66.91666666666667</v>
      </c>
      <c r="C14" s="3">
        <f>'[10]Outubro'!$E$6</f>
        <v>78.95833333333333</v>
      </c>
      <c r="D14" s="3">
        <f>'[10]Outubro'!$E$7</f>
        <v>74.375</v>
      </c>
      <c r="E14" s="3">
        <f>'[10]Outubro'!$E$8</f>
        <v>75.33333333333333</v>
      </c>
      <c r="F14" s="3">
        <f>'[10]Outubro'!$E$9</f>
        <v>84.125</v>
      </c>
      <c r="G14" s="3">
        <f>'[10]Outubro'!$E$10</f>
        <v>79.5</v>
      </c>
      <c r="H14" s="3">
        <f>'[10]Outubro'!$E$11</f>
        <v>68.5</v>
      </c>
      <c r="I14" s="3">
        <f>'[10]Outubro'!$E$12</f>
        <v>53.25</v>
      </c>
      <c r="J14" s="3">
        <f>'[10]Outubro'!$E$13</f>
        <v>62.375</v>
      </c>
      <c r="K14" s="3">
        <f>'[10]Outubro'!$E$14</f>
        <v>66.125</v>
      </c>
      <c r="L14" s="3">
        <f>'[10]Outubro'!$E$15</f>
        <v>74.66666666666667</v>
      </c>
      <c r="M14" s="3">
        <f>'[10]Outubro'!$E$16</f>
        <v>71.04166666666667</v>
      </c>
      <c r="N14" s="3">
        <f>'[10]Outubro'!$E$17</f>
        <v>52.25</v>
      </c>
      <c r="O14" s="3">
        <f>'[10]Outubro'!$E$18</f>
        <v>48.291666666666664</v>
      </c>
      <c r="P14" s="3">
        <f>'[10]Outubro'!$E$19</f>
        <v>47.791666666666664</v>
      </c>
      <c r="Q14" s="3">
        <f>'[10]Outubro'!$E$20</f>
        <v>57.416666666666664</v>
      </c>
      <c r="R14" s="3">
        <f>'[10]Outubro'!$E$21</f>
        <v>67.41666666666667</v>
      </c>
      <c r="S14" s="3">
        <f>'[10]Outubro'!$E$22</f>
        <v>83.83333333333333</v>
      </c>
      <c r="T14" s="3">
        <f>'[10]Outubro'!$E$23</f>
        <v>78.625</v>
      </c>
      <c r="U14" s="3">
        <f>'[10]Outubro'!$E$24</f>
        <v>72.29166666666667</v>
      </c>
      <c r="V14" s="3">
        <f>'[10]Outubro'!$E$25</f>
        <v>65.25</v>
      </c>
      <c r="W14" s="3">
        <f>'[10]Outubro'!$E$26</f>
        <v>67.25</v>
      </c>
      <c r="X14" s="3">
        <f>'[10]Outubro'!$E$27</f>
        <v>63.125</v>
      </c>
      <c r="Y14" s="3">
        <f>'[10]Outubro'!$E$28</f>
        <v>56.291666666666664</v>
      </c>
      <c r="Z14" s="3">
        <f>'[10]Outubro'!$E$29</f>
        <v>45.125</v>
      </c>
      <c r="AA14" s="3">
        <f>'[10]Outubro'!$E$30</f>
        <v>53.166666666666664</v>
      </c>
      <c r="AB14" s="3">
        <f>'[10]Outubro'!$E$31</f>
        <v>76.29166666666667</v>
      </c>
      <c r="AC14" s="3">
        <f>'[10]Outubro'!$E$32</f>
        <v>66.625</v>
      </c>
      <c r="AD14" s="3">
        <f>'[10]Outubro'!$E$33</f>
        <v>70.45833333333333</v>
      </c>
      <c r="AE14" s="3">
        <f>'[10]Outubro'!$E$34</f>
        <v>93.16666666666667</v>
      </c>
      <c r="AF14" s="3">
        <f>'[10]Outubro'!$E$35</f>
        <v>79.08333333333333</v>
      </c>
      <c r="AG14" s="14">
        <f t="shared" si="1"/>
        <v>67.70698924731184</v>
      </c>
    </row>
    <row r="15" spans="1:33" ht="16.5" customHeight="1">
      <c r="A15" s="8" t="s">
        <v>10</v>
      </c>
      <c r="B15" s="3">
        <f>'[11]Outubro'!$E$5</f>
        <v>77.04166666666667</v>
      </c>
      <c r="C15" s="3">
        <f>'[11]Outubro'!$E$6</f>
        <v>79.16666666666667</v>
      </c>
      <c r="D15" s="3">
        <f>'[11]Outubro'!$E$7</f>
        <v>66.375</v>
      </c>
      <c r="E15" s="3">
        <f>'[11]Outubro'!$E$8</f>
        <v>74.5</v>
      </c>
      <c r="F15" s="3">
        <f>'[11]Outubro'!$E$9</f>
        <v>87.04166666666667</v>
      </c>
      <c r="G15" s="3">
        <f>'[11]Outubro'!$E$10</f>
        <v>76.95833333333333</v>
      </c>
      <c r="H15" s="3">
        <f>'[11]Outubro'!$E$11</f>
        <v>59.791666666666664</v>
      </c>
      <c r="I15" s="3">
        <f>'[11]Outubro'!$E$12</f>
        <v>59.791666666666664</v>
      </c>
      <c r="J15" s="3">
        <f>'[11]Outubro'!$E$13</f>
        <v>61.625</v>
      </c>
      <c r="K15" s="3">
        <f>'[11]Outubro'!$E$14</f>
        <v>64.79166666666667</v>
      </c>
      <c r="L15" s="3">
        <f>'[11]Outubro'!$E$15</f>
        <v>73.54166666666667</v>
      </c>
      <c r="M15" s="3">
        <f>'[11]Outubro'!$E$16</f>
        <v>67.08333333333333</v>
      </c>
      <c r="N15" s="3">
        <f>'[11]Outubro'!$E$17</f>
        <v>53.625</v>
      </c>
      <c r="O15" s="3">
        <f>'[11]Outubro'!$E$18</f>
        <v>52.75</v>
      </c>
      <c r="P15" s="3">
        <f>'[11]Outubro'!$E$19</f>
        <v>60.458333333333336</v>
      </c>
      <c r="Q15" s="3">
        <f>'[11]Outubro'!$E$20</f>
        <v>67.66666666666667</v>
      </c>
      <c r="R15" s="3">
        <f>'[11]Outubro'!$E$21</f>
        <v>78.875</v>
      </c>
      <c r="S15" s="3">
        <f>'[11]Outubro'!$E$22</f>
        <v>88.5</v>
      </c>
      <c r="T15" s="3">
        <f>'[11]Outubro'!$E$23</f>
        <v>79.5</v>
      </c>
      <c r="U15" s="3">
        <f>'[11]Outubro'!$E$24</f>
        <v>72</v>
      </c>
      <c r="V15" s="3">
        <f>'[11]Outubro'!$E$25</f>
        <v>64.5</v>
      </c>
      <c r="W15" s="3">
        <f>'[11]Outubro'!$E$26</f>
        <v>67.25</v>
      </c>
      <c r="X15" s="3">
        <f>'[11]Outubro'!$E$27</f>
        <v>67.5</v>
      </c>
      <c r="Y15" s="3">
        <f>'[11]Outubro'!$E$28</f>
        <v>63.666666666666664</v>
      </c>
      <c r="Z15" s="3">
        <f>'[11]Outubro'!$E$29</f>
        <v>54.083333333333336</v>
      </c>
      <c r="AA15" s="3">
        <f>'[11]Outubro'!$E$30</f>
        <v>55.291666666666664</v>
      </c>
      <c r="AB15" s="3">
        <f>'[11]Outubro'!$E$31</f>
        <v>75.70833333333333</v>
      </c>
      <c r="AC15" s="3">
        <f>'[11]Outubro'!$E$32</f>
        <v>71.66666666666667</v>
      </c>
      <c r="AD15" s="3">
        <f>'[11]Outubro'!$E$33</f>
        <v>75.79166666666667</v>
      </c>
      <c r="AE15" s="3">
        <f>'[11]Outubro'!$E$34</f>
        <v>93.66666666666667</v>
      </c>
      <c r="AF15" s="3">
        <f>'[11]Outubro'!$E$35</f>
        <v>80.45833333333333</v>
      </c>
      <c r="AG15" s="14">
        <f t="shared" si="1"/>
        <v>70.0215053763441</v>
      </c>
    </row>
    <row r="16" spans="1:33" ht="16.5" customHeight="1">
      <c r="A16" s="8" t="s">
        <v>11</v>
      </c>
      <c r="B16" s="3">
        <f>'[12]Outubro'!$E$5</f>
        <v>73</v>
      </c>
      <c r="C16" s="3">
        <f>'[12]Outubro'!$E$6</f>
        <v>85.33333333333333</v>
      </c>
      <c r="D16" s="3">
        <f>'[12]Outubro'!$E$7</f>
        <v>81.625</v>
      </c>
      <c r="E16" s="3">
        <f>'[12]Outubro'!$E$8</f>
        <v>74.70833333333333</v>
      </c>
      <c r="F16" s="3">
        <f>'[12]Outubro'!$E$9</f>
        <v>86.58333333333333</v>
      </c>
      <c r="G16" s="3">
        <f>'[12]Outubro'!$E$10</f>
        <v>77.44444444444444</v>
      </c>
      <c r="H16" s="3">
        <f>'[12]Outubro'!$E$11</f>
        <v>63.81818181818182</v>
      </c>
      <c r="I16" s="3">
        <f>'[12]Outubro'!$E$12</f>
        <v>51.833333333333336</v>
      </c>
      <c r="J16" s="3">
        <f>'[12]Outubro'!$E$13</f>
        <v>63.791666666666664</v>
      </c>
      <c r="K16" s="3">
        <f>'[12]Outubro'!$E$14</f>
        <v>74.70833333333333</v>
      </c>
      <c r="L16" s="3">
        <f>'[12]Outubro'!$E$15</f>
        <v>82.5</v>
      </c>
      <c r="M16" s="3">
        <f>'[12]Outubro'!$E$16</f>
        <v>70.41666666666667</v>
      </c>
      <c r="N16" s="3">
        <f>'[12]Outubro'!$E$17</f>
        <v>61.125</v>
      </c>
      <c r="O16" s="3">
        <f>'[12]Outubro'!$E$18</f>
        <v>65.41666666666667</v>
      </c>
      <c r="P16" s="3">
        <f>'[12]Outubro'!$E$19</f>
        <v>60.166666666666664</v>
      </c>
      <c r="Q16" s="3">
        <f>'[12]Outubro'!$E$20</f>
        <v>75.875</v>
      </c>
      <c r="R16" s="3">
        <f>'[12]Outubro'!$E$21</f>
        <v>75.875</v>
      </c>
      <c r="S16" s="3">
        <f>'[12]Outubro'!$E$22</f>
        <v>80.375</v>
      </c>
      <c r="T16" s="3">
        <f>'[12]Outubro'!$E$23</f>
        <v>74</v>
      </c>
      <c r="U16" s="3">
        <f>'[12]Outubro'!$E$24</f>
        <v>74.95454545454545</v>
      </c>
      <c r="V16" s="3">
        <f>'[12]Outubro'!$E$25</f>
        <v>67.5</v>
      </c>
      <c r="W16" s="3">
        <f>'[12]Outubro'!$E$26</f>
        <v>68.875</v>
      </c>
      <c r="X16" s="3">
        <f>'[12]Outubro'!$E$27</f>
        <v>67.5</v>
      </c>
      <c r="Y16" s="3">
        <f>'[12]Outubro'!$E$28</f>
        <v>58.166666666666664</v>
      </c>
      <c r="Z16" s="3">
        <f>'[12]Outubro'!$E$29</f>
        <v>57.541666666666664</v>
      </c>
      <c r="AA16" s="3">
        <f>'[12]Outubro'!$E$30</f>
        <v>58.875</v>
      </c>
      <c r="AB16" s="3">
        <f>'[12]Outubro'!$E$31</f>
        <v>67.70833333333333</v>
      </c>
      <c r="AC16" s="3">
        <f>'[12]Outubro'!$E$32</f>
        <v>61.25</v>
      </c>
      <c r="AD16" s="3">
        <f>'[12]Outubro'!$E$33</f>
        <v>63.291666666666664</v>
      </c>
      <c r="AE16" s="3">
        <f>'[12]Outubro'!$E$34</f>
        <v>89.91666666666667</v>
      </c>
      <c r="AF16" s="3">
        <f>'[12]Outubro'!$E$35</f>
        <v>76.18181818181819</v>
      </c>
      <c r="AG16" s="14">
        <f t="shared" si="1"/>
        <v>70.65668784620398</v>
      </c>
    </row>
    <row r="17" spans="1:33" ht="16.5" customHeight="1">
      <c r="A17" s="8" t="s">
        <v>12</v>
      </c>
      <c r="B17" s="3">
        <f>'[13]Outubro'!$E$5</f>
        <v>64.91304347826087</v>
      </c>
      <c r="C17" s="3">
        <f>'[13]Outubro'!$E$6</f>
        <v>85.20833333333333</v>
      </c>
      <c r="D17" s="3">
        <f>'[13]Outubro'!$E$7</f>
        <v>79.79166666666667</v>
      </c>
      <c r="E17" s="3">
        <f>'[13]Outubro'!$E$8</f>
        <v>73.66666666666667</v>
      </c>
      <c r="F17" s="3">
        <f>'[13]Outubro'!$E$9</f>
        <v>89.54166666666667</v>
      </c>
      <c r="G17" s="3">
        <f>'[13]Outubro'!$E$10</f>
        <v>78.3913043478261</v>
      </c>
      <c r="H17" s="3">
        <f>'[13]Outubro'!$E$11</f>
        <v>61.916666666666664</v>
      </c>
      <c r="I17" s="3">
        <f>'[13]Outubro'!$E$12</f>
        <v>47.083333333333336</v>
      </c>
      <c r="J17" s="3">
        <f>'[13]Outubro'!$E$13</f>
        <v>54.041666666666664</v>
      </c>
      <c r="K17" s="3">
        <f>'[13]Outubro'!$E$14</f>
        <v>66.58333333333333</v>
      </c>
      <c r="L17" s="3">
        <f>'[13]Outubro'!$E$15</f>
        <v>84.875</v>
      </c>
      <c r="M17" s="3">
        <f>'[13]Outubro'!$E$16</f>
        <v>73.33333333333333</v>
      </c>
      <c r="N17" s="3">
        <f>'[13]Outubro'!$E$17</f>
        <v>65.33333333333333</v>
      </c>
      <c r="O17" s="3">
        <f>'[13]Outubro'!$E$18</f>
        <v>67.04166666666667</v>
      </c>
      <c r="P17" s="3">
        <f>'[13]Outubro'!$E$19</f>
        <v>64.45833333333333</v>
      </c>
      <c r="Q17" s="3">
        <f>'[13]Outubro'!$E$20</f>
        <v>61.25</v>
      </c>
      <c r="R17" s="3">
        <f>'[13]Outubro'!$E$21</f>
        <v>69.75</v>
      </c>
      <c r="S17" s="3">
        <f>'[13]Outubro'!$E$22</f>
        <v>78.91666666666667</v>
      </c>
      <c r="T17" s="3">
        <f>'[13]Outubro'!$E$23</f>
        <v>73.75</v>
      </c>
      <c r="U17" s="3">
        <f>'[13]Outubro'!$E$24</f>
        <v>71</v>
      </c>
      <c r="V17" s="3">
        <f>'[13]Outubro'!$E$25</f>
        <v>69.29166666666667</v>
      </c>
      <c r="W17" s="3">
        <f>'[13]Outubro'!$E$26</f>
        <v>68.16666666666667</v>
      </c>
      <c r="X17" s="3">
        <f>'[13]Outubro'!$E$27</f>
        <v>64.375</v>
      </c>
      <c r="Y17" s="3">
        <f>'[13]Outubro'!$E$28</f>
        <v>61.75</v>
      </c>
      <c r="Z17" s="3">
        <f>'[13]Outubro'!$E$29</f>
        <v>64.125</v>
      </c>
      <c r="AA17" s="3">
        <f>'[13]Outubro'!$E$30</f>
        <v>60.958333333333336</v>
      </c>
      <c r="AB17" s="3">
        <f>'[13]Outubro'!$E$31</f>
        <v>60.333333333333336</v>
      </c>
      <c r="AC17" s="3">
        <f>'[13]Outubro'!$E$32</f>
        <v>59.041666666666664</v>
      </c>
      <c r="AD17" s="3">
        <f>'[13]Outubro'!$E$33</f>
        <v>58.416666666666664</v>
      </c>
      <c r="AE17" s="3">
        <f>'[13]Outubro'!$E$34</f>
        <v>82.75</v>
      </c>
      <c r="AF17" s="3">
        <f>'[13]Outubro'!$E$35</f>
        <v>78.75</v>
      </c>
      <c r="AG17" s="14">
        <f t="shared" si="1"/>
        <v>68.9936886395512</v>
      </c>
    </row>
    <row r="18" spans="1:33" ht="16.5" customHeight="1">
      <c r="A18" s="8" t="s">
        <v>13</v>
      </c>
      <c r="B18" s="3">
        <f>'[14]Outubro'!$E$5</f>
        <v>67.125</v>
      </c>
      <c r="C18" s="3">
        <f>'[14]Outubro'!$E$6</f>
        <v>81.29166666666667</v>
      </c>
      <c r="D18" s="3">
        <f>'[14]Outubro'!$E$7</f>
        <v>82.45833333333333</v>
      </c>
      <c r="E18" s="3">
        <f>'[14]Outubro'!$E$8</f>
        <v>67.54166666666667</v>
      </c>
      <c r="F18" s="3">
        <f>'[14]Outubro'!$E$9</f>
        <v>91.58333333333333</v>
      </c>
      <c r="G18" s="3">
        <f>'[14]Outubro'!$E$10</f>
        <v>89.5</v>
      </c>
      <c r="H18" s="3">
        <f>'[14]Outubro'!$E$11</f>
        <v>70.5</v>
      </c>
      <c r="I18" s="3">
        <f>'[14]Outubro'!$E$12</f>
        <v>61.708333333333336</v>
      </c>
      <c r="J18" s="3">
        <f>'[14]Outubro'!$E$13</f>
        <v>64.45833333333333</v>
      </c>
      <c r="K18" s="3">
        <f>'[14]Outubro'!$E$14</f>
        <v>63.958333333333336</v>
      </c>
      <c r="L18" s="3">
        <f>'[14]Outubro'!$E$15</f>
        <v>81</v>
      </c>
      <c r="M18" s="3">
        <f>'[14]Outubro'!$E$16</f>
        <v>72.95833333333333</v>
      </c>
      <c r="N18" s="3">
        <f>'[14]Outubro'!$E$17</f>
        <v>66.33333333333333</v>
      </c>
      <c r="O18" s="3">
        <f>'[14]Outubro'!$E$18</f>
        <v>67.66666666666667</v>
      </c>
      <c r="P18" s="3">
        <f>'[14]Outubro'!$E$19</f>
        <v>74.70833333333333</v>
      </c>
      <c r="Q18" s="3">
        <f>'[14]Outubro'!$E$20</f>
        <v>75.04166666666667</v>
      </c>
      <c r="R18" s="3">
        <f>'[14]Outubro'!$E$21</f>
        <v>76.25</v>
      </c>
      <c r="S18" s="3">
        <f>'[14]Outubro'!$E$22</f>
        <v>80.66666666666667</v>
      </c>
      <c r="T18" s="3">
        <f>'[14]Outubro'!$E$23</f>
        <v>75.16666666666667</v>
      </c>
      <c r="U18" s="3">
        <f>'[14]Outubro'!$E$24</f>
        <v>72.79166666666667</v>
      </c>
      <c r="V18" s="3">
        <f>'[14]Outubro'!$E$25</f>
        <v>71.625</v>
      </c>
      <c r="W18" s="3">
        <f>'[14]Outubro'!$E$26</f>
        <v>70.75</v>
      </c>
      <c r="X18" s="3">
        <f>'[14]Outubro'!$E$27</f>
        <v>67</v>
      </c>
      <c r="Y18" s="3">
        <f>'[14]Outubro'!$E$28</f>
        <v>66.20833333333333</v>
      </c>
      <c r="Z18" s="3">
        <f>'[14]Outubro'!$E$29</f>
        <v>71.79166666666667</v>
      </c>
      <c r="AA18" s="3">
        <f>'[14]Outubro'!$E$30</f>
        <v>64.54166666666667</v>
      </c>
      <c r="AB18" s="3">
        <f>'[14]Outubro'!$E$31</f>
        <v>60.625</v>
      </c>
      <c r="AC18" s="3">
        <f>'[14]Outubro'!$E$32</f>
        <v>61.791666666666664</v>
      </c>
      <c r="AD18" s="3">
        <f>'[14]Outubro'!$E$33</f>
        <v>60.75</v>
      </c>
      <c r="AE18" s="3">
        <f>'[14]Outubro'!$E$34</f>
        <v>76.625</v>
      </c>
      <c r="AF18" s="3">
        <f>'[14]Outubro'!$E$35</f>
        <v>80.5</v>
      </c>
      <c r="AG18" s="14">
        <f t="shared" si="1"/>
        <v>72.09408602150539</v>
      </c>
    </row>
    <row r="19" spans="1:33" ht="16.5" customHeight="1">
      <c r="A19" s="8" t="s">
        <v>14</v>
      </c>
      <c r="B19" s="3">
        <f>'[20]Outubro'!$E$5</f>
        <v>47.52173913043478</v>
      </c>
      <c r="C19" s="3">
        <f>'[20]Outubro'!$E$6</f>
        <v>76.875</v>
      </c>
      <c r="D19" s="3">
        <f>'[20]Outubro'!$E$7</f>
        <v>70.625</v>
      </c>
      <c r="E19" s="3">
        <f>'[20]Outubro'!$E$8</f>
        <v>57.416666666666664</v>
      </c>
      <c r="F19" s="3">
        <f>'[20]Outubro'!$E$9</f>
        <v>75.625</v>
      </c>
      <c r="G19" s="3">
        <f>'[20]Outubro'!$E$10</f>
        <v>75.625</v>
      </c>
      <c r="H19" s="3">
        <f>'[20]Outubro'!$E$11</f>
        <v>86.54166666666667</v>
      </c>
      <c r="I19" s="3">
        <f>'[20]Outubro'!$E$12</f>
        <v>66.79166666666667</v>
      </c>
      <c r="J19" s="3">
        <f>'[20]Outubro'!$E$13</f>
        <v>62.541666666666664</v>
      </c>
      <c r="K19" s="3">
        <f>'[20]Outubro'!$E$14</f>
        <v>62.958333333333336</v>
      </c>
      <c r="L19" s="3">
        <f>'[20]Outubro'!$E$15</f>
        <v>79.79166666666667</v>
      </c>
      <c r="M19" s="3">
        <f>'[20]Outubro'!$E$16</f>
        <v>69.125</v>
      </c>
      <c r="N19" s="3">
        <f>'[20]Outubro'!$E$17</f>
        <v>52.041666666666664</v>
      </c>
      <c r="O19" s="3">
        <f>'[20]Outubro'!$E$18</f>
        <v>45.25</v>
      </c>
      <c r="P19" s="3">
        <f>'[20]Outubro'!$E$19</f>
        <v>43.625</v>
      </c>
      <c r="Q19" s="3">
        <f>'[20]Outubro'!$E$20</f>
        <v>40.041666666666664</v>
      </c>
      <c r="R19" s="3">
        <f>'[20]Outubro'!$E$21</f>
        <v>45.875</v>
      </c>
      <c r="S19" s="3">
        <f>'[20]Outubro'!$E$22</f>
        <v>62.291666666666664</v>
      </c>
      <c r="T19" s="3">
        <f>'[20]Outubro'!$E$23</f>
        <v>76.875</v>
      </c>
      <c r="U19" s="3">
        <f>'[20]Outubro'!$E$24</f>
        <v>71.54166666666667</v>
      </c>
      <c r="V19" s="3">
        <f>'[20]Outubro'!$E$25</f>
        <v>77.08333333333333</v>
      </c>
      <c r="W19" s="3">
        <f>'[20]Outubro'!$E$26</f>
        <v>74.33333333333333</v>
      </c>
      <c r="X19" s="3">
        <f>'[20]Outubro'!$E$27</f>
        <v>59.375</v>
      </c>
      <c r="Y19" s="3">
        <f>'[20]Outubro'!$E$28</f>
        <v>52.583333333333336</v>
      </c>
      <c r="Z19" s="3">
        <f>'[20]Outubro'!$E$29</f>
        <v>50.458333333333336</v>
      </c>
      <c r="AA19" s="3">
        <f>'[20]Outubro'!$E$30</f>
        <v>54.125</v>
      </c>
      <c r="AB19" s="3">
        <f>'[20]Outubro'!$E$31</f>
        <v>65.08333333333333</v>
      </c>
      <c r="AC19" s="3">
        <f>'[20]Outubro'!$E$32</f>
        <v>58.333333333333336</v>
      </c>
      <c r="AD19" s="3">
        <f>'[20]Outubro'!$E$33</f>
        <v>53.416666666666664</v>
      </c>
      <c r="AE19" s="3">
        <f>'[20]Outubro'!$E$34</f>
        <v>74.45833333333333</v>
      </c>
      <c r="AF19" s="3">
        <f>'[20]Outubro'!$E$35</f>
        <v>72.45833333333333</v>
      </c>
      <c r="AG19" s="14">
        <f t="shared" si="1"/>
        <v>63.24801309022906</v>
      </c>
    </row>
    <row r="20" spans="1:33" ht="16.5" customHeight="1">
      <c r="A20" s="8" t="s">
        <v>15</v>
      </c>
      <c r="B20" s="3">
        <f>'[15]Outubro'!$E$5</f>
        <v>80.1304347826087</v>
      </c>
      <c r="C20" s="3">
        <f>'[15]Outubro'!$E$6</f>
        <v>72.79166666666667</v>
      </c>
      <c r="D20" s="3">
        <f>'[15]Outubro'!$E$7</f>
        <v>73.25</v>
      </c>
      <c r="E20" s="3">
        <f>'[15]Outubro'!$E$8</f>
        <v>82.70833333333333</v>
      </c>
      <c r="F20" s="3">
        <f>'[15]Outubro'!$E$9</f>
        <v>90.5</v>
      </c>
      <c r="G20" s="3">
        <f>'[15]Outubro'!$E$10</f>
        <v>70.125</v>
      </c>
      <c r="H20" s="3">
        <f>'[15]Outubro'!$E$11</f>
        <v>49</v>
      </c>
      <c r="I20" s="3">
        <f>'[15]Outubro'!$E$12</f>
        <v>48.916666666666664</v>
      </c>
      <c r="J20" s="3">
        <f>'[15]Outubro'!$E$13</f>
        <v>68.66666666666667</v>
      </c>
      <c r="K20" s="3">
        <f>'[15]Outubro'!$E$14</f>
        <v>74.5</v>
      </c>
      <c r="L20" s="3">
        <f>'[15]Outubro'!$E$15</f>
        <v>88.58333333333333</v>
      </c>
      <c r="M20" s="3">
        <f>'[15]Outubro'!$E$16</f>
        <v>74.29166666666667</v>
      </c>
      <c r="N20" s="3">
        <f>'[15]Outubro'!$E$17</f>
        <v>59.333333333333336</v>
      </c>
      <c r="O20" s="3">
        <f>'[15]Outubro'!$E$18</f>
        <v>60.958333333333336</v>
      </c>
      <c r="P20" s="3">
        <f>'[15]Outubro'!$E$19</f>
        <v>60.708333333333336</v>
      </c>
      <c r="Q20" s="3">
        <f>'[15]Outubro'!$E$20</f>
        <v>66.83333333333333</v>
      </c>
      <c r="R20" s="3">
        <f>'[15]Outubro'!$E$21</f>
        <v>78.75</v>
      </c>
      <c r="S20" s="3">
        <f>'[15]Outubro'!$E$22</f>
        <v>93.875</v>
      </c>
      <c r="T20" s="3">
        <f>'[15]Outubro'!$E$23</f>
        <v>80.25</v>
      </c>
      <c r="U20" s="3">
        <f>'[15]Outubro'!$E$24</f>
        <v>83</v>
      </c>
      <c r="V20" s="3">
        <f>'[15]Outubro'!$E$25</f>
        <v>72.29166666666667</v>
      </c>
      <c r="W20" s="3">
        <f>'[15]Outubro'!$E$26</f>
        <v>74.33333333333333</v>
      </c>
      <c r="X20" s="3">
        <f>'[15]Outubro'!$E$27</f>
        <v>69.25</v>
      </c>
      <c r="Y20" s="3">
        <f>'[15]Outubro'!$E$28</f>
        <v>68.79166666666667</v>
      </c>
      <c r="Z20" s="3">
        <f>'[15]Outubro'!$E$29</f>
        <v>56.458333333333336</v>
      </c>
      <c r="AA20" s="3">
        <f>'[15]Outubro'!$E$30</f>
        <v>58.583333333333336</v>
      </c>
      <c r="AB20" s="3">
        <f>'[15]Outubro'!$E$31</f>
        <v>83.83333333333333</v>
      </c>
      <c r="AC20" s="3">
        <f>'[15]Outubro'!$E$32</f>
        <v>66.41666666666667</v>
      </c>
      <c r="AD20" s="3">
        <f>'[15]Outubro'!$E$33</f>
        <v>73.95833333333333</v>
      </c>
      <c r="AE20" s="3">
        <f>'[15]Outubro'!$E$34</f>
        <v>95.20833333333333</v>
      </c>
      <c r="AF20" s="3">
        <f>'[15]Outubro'!$E$35</f>
        <v>79.79166666666667</v>
      </c>
      <c r="AG20" s="14">
        <f t="shared" si="1"/>
        <v>72.77705703599813</v>
      </c>
    </row>
    <row r="21" spans="1:33" ht="16.5" customHeight="1">
      <c r="A21" s="8" t="s">
        <v>16</v>
      </c>
      <c r="B21" s="3">
        <f>'[16]Outubro'!$E$5</f>
        <v>75.58333333333333</v>
      </c>
      <c r="C21" s="3">
        <f>'[16]Outubro'!$E$6</f>
        <v>64.75</v>
      </c>
      <c r="D21" s="3">
        <f>'[16]Outubro'!$E$7</f>
        <v>67.66666666666667</v>
      </c>
      <c r="E21" s="3">
        <f>'[16]Outubro'!$E$8</f>
        <v>74.29166666666667</v>
      </c>
      <c r="F21" s="3">
        <f>'[16]Outubro'!$E$9</f>
        <v>84.08333333333333</v>
      </c>
      <c r="G21" s="3">
        <f>'[16]Outubro'!$E$10</f>
        <v>66.04166666666667</v>
      </c>
      <c r="H21" s="3">
        <f>'[16]Outubro'!$E$11</f>
        <v>50.833333333333336</v>
      </c>
      <c r="I21" s="3">
        <f>'[16]Outubro'!$E$12</f>
        <v>43</v>
      </c>
      <c r="J21" s="3">
        <f>'[16]Outubro'!$E$13</f>
        <v>49.625</v>
      </c>
      <c r="K21" s="3">
        <f>'[16]Outubro'!$E$14</f>
        <v>70.04166666666667</v>
      </c>
      <c r="L21" s="3">
        <f>'[16]Outubro'!$E$15</f>
        <v>71.58333333333333</v>
      </c>
      <c r="M21" s="3">
        <f>'[16]Outubro'!$E$16</f>
        <v>63.125</v>
      </c>
      <c r="N21" s="3">
        <f>'[16]Outubro'!$E$17</f>
        <v>51.875</v>
      </c>
      <c r="O21" s="3">
        <f>'[16]Outubro'!$E$18</f>
        <v>51.25</v>
      </c>
      <c r="P21" s="3">
        <f>'[16]Outubro'!$E$19</f>
        <v>53</v>
      </c>
      <c r="Q21" s="3">
        <f>'[16]Outubro'!$E$20</f>
        <v>75.83333333333333</v>
      </c>
      <c r="R21" s="3">
        <f>'[16]Outubro'!$E$21</f>
        <v>85.33333333333333</v>
      </c>
      <c r="S21" s="3">
        <f>'[16]Outubro'!$E$22</f>
        <v>82.66666666666667</v>
      </c>
      <c r="T21" s="3">
        <f>'[16]Outubro'!$E$23</f>
        <v>69.58333333333333</v>
      </c>
      <c r="U21" s="3">
        <f>'[16]Outubro'!$E$24</f>
        <v>63.208333333333336</v>
      </c>
      <c r="V21" s="3">
        <f>'[16]Outubro'!$E$25</f>
        <v>56.166666666666664</v>
      </c>
      <c r="W21" s="3">
        <f>'[16]Outubro'!$E$26</f>
        <v>57.708333333333336</v>
      </c>
      <c r="X21" s="3">
        <f>'[16]Outubro'!$E$27</f>
        <v>59.791666666666664</v>
      </c>
      <c r="Y21" s="3">
        <f>'[16]Outubro'!$E$28</f>
        <v>60.375</v>
      </c>
      <c r="Z21" s="3">
        <f>'[16]Outubro'!$E$29</f>
        <v>53.166666666666664</v>
      </c>
      <c r="AA21" s="3">
        <f>'[16]Outubro'!$E$30</f>
        <v>51.125</v>
      </c>
      <c r="AB21" s="3">
        <f>'[16]Outubro'!$E$31</f>
        <v>68.66666666666667</v>
      </c>
      <c r="AC21" s="3">
        <f>'[16]Outubro'!$E$32</f>
        <v>57.791666666666664</v>
      </c>
      <c r="AD21" s="3">
        <f>'[16]Outubro'!$E$33</f>
        <v>45.666666666666664</v>
      </c>
      <c r="AE21" s="3">
        <f>'[16]Outubro'!$E$34</f>
        <v>86.04166666666667</v>
      </c>
      <c r="AF21" s="3">
        <f>'[16]Outubro'!$E$35</f>
        <v>71.91666666666667</v>
      </c>
      <c r="AG21" s="14">
        <f t="shared" si="1"/>
        <v>63.92876344086023</v>
      </c>
    </row>
    <row r="22" spans="1:33" ht="16.5" customHeight="1">
      <c r="A22" s="8" t="s">
        <v>17</v>
      </c>
      <c r="B22" s="3">
        <f>'[17]Outubro'!$E$5</f>
        <v>72.65217391304348</v>
      </c>
      <c r="C22" s="3">
        <f>'[17]Outubro'!$E$6</f>
        <v>77.80900621118012</v>
      </c>
      <c r="D22" s="3">
        <f>'[17]Outubro'!$E$7</f>
        <v>80.20833333333333</v>
      </c>
      <c r="E22" s="3">
        <f>'[17]Outubro'!$E$8</f>
        <v>71.54166666666667</v>
      </c>
      <c r="F22" s="3">
        <f>'[17]Outubro'!$E$9</f>
        <v>87.41666666666667</v>
      </c>
      <c r="G22" s="3">
        <f>'[17]Outubro'!$E$10</f>
        <v>66.04166666666667</v>
      </c>
      <c r="H22" s="3">
        <f>'[17]Outubro'!$E$11</f>
        <v>50.833333333333336</v>
      </c>
      <c r="I22" s="3">
        <f>'[17]Outubro'!$E$12</f>
        <v>62.583333333333336</v>
      </c>
      <c r="J22" s="3">
        <f>'[17]Outubro'!$E$13</f>
        <v>62.666666666666664</v>
      </c>
      <c r="K22" s="3">
        <f>'[17]Outubro'!$E$14</f>
        <v>70.41666666666667</v>
      </c>
      <c r="L22" s="3">
        <f>'[17]Outubro'!$E$15</f>
        <v>78.54166666666667</v>
      </c>
      <c r="M22" s="3">
        <f>'[17]Outubro'!$E$16</f>
        <v>68.83333333333333</v>
      </c>
      <c r="N22" s="3">
        <f>'[17]Outubro'!$E$17</f>
        <v>59.708333333333336</v>
      </c>
      <c r="O22" s="3">
        <f>'[17]Outubro'!$E$18</f>
        <v>60.583333333333336</v>
      </c>
      <c r="P22" s="3">
        <f>'[17]Outubro'!$E$19</f>
        <v>58.916666666666664</v>
      </c>
      <c r="Q22" s="3">
        <f>'[17]Outubro'!$E$20</f>
        <v>63.583333333333336</v>
      </c>
      <c r="R22" s="3">
        <f>'[17]Outubro'!$E$21</f>
        <v>76.33333333333333</v>
      </c>
      <c r="S22" s="3">
        <f>'[17]Outubro'!$E$22</f>
        <v>84.125</v>
      </c>
      <c r="T22" s="3">
        <f>'[17]Outubro'!$E$23</f>
        <v>76.66666666666667</v>
      </c>
      <c r="U22" s="3">
        <f>'[17]Outubro'!$E$24</f>
        <v>76.875</v>
      </c>
      <c r="V22" s="3">
        <f>'[17]Outubro'!$E$25</f>
        <v>67.54166666666667</v>
      </c>
      <c r="W22" s="3">
        <f>'[17]Outubro'!$E$26</f>
        <v>68.33333333333333</v>
      </c>
      <c r="X22" s="3">
        <f>'[17]Outubro'!$E$27</f>
        <v>66.25</v>
      </c>
      <c r="Y22" s="3">
        <f>'[17]Outubro'!$E$28</f>
        <v>60.625</v>
      </c>
      <c r="Z22" s="3">
        <f>'[17]Outubro'!$E$29</f>
        <v>56.625</v>
      </c>
      <c r="AA22" s="3">
        <f>'[17]Outubro'!$E$30</f>
        <v>57.375</v>
      </c>
      <c r="AB22" s="3">
        <f>'[17]Outubro'!$E$31</f>
        <v>75.29166666666667</v>
      </c>
      <c r="AC22" s="3">
        <f>'[17]Outubro'!$E$32</f>
        <v>65.5</v>
      </c>
      <c r="AD22" s="3">
        <f>'[17]Outubro'!$E$33</f>
        <v>67.08333333333333</v>
      </c>
      <c r="AE22" s="3">
        <f>'[17]Outubro'!$E$34</f>
        <v>91.5</v>
      </c>
      <c r="AF22" s="3">
        <f>'[17]Outubro'!$E$35</f>
        <v>76.95833333333333</v>
      </c>
      <c r="AG22" s="14">
        <f t="shared" si="1"/>
        <v>69.65869398250184</v>
      </c>
    </row>
    <row r="23" spans="1:33" ht="16.5" customHeight="1">
      <c r="A23" s="8" t="s">
        <v>18</v>
      </c>
      <c r="B23" s="3">
        <f>'[18]Outubro'!$E$5</f>
        <v>55.333333333333336</v>
      </c>
      <c r="C23" s="3">
        <f>'[18]Outubro'!$E$6</f>
        <v>78.53846153846153</v>
      </c>
      <c r="D23" s="3">
        <f>'[18]Outubro'!$E$7</f>
        <v>69</v>
      </c>
      <c r="E23" s="3">
        <f>'[18]Outubro'!$E$8</f>
        <v>66.91304347826087</v>
      </c>
      <c r="F23" s="3">
        <f>'[18]Outubro'!$E$9</f>
        <v>86.33333333333333</v>
      </c>
      <c r="G23" s="3">
        <f>'[18]Outubro'!$E$10</f>
        <v>66.04166666666667</v>
      </c>
      <c r="H23" s="3">
        <f>'[18]Outubro'!$E$11</f>
        <v>50.833333333333336</v>
      </c>
      <c r="I23" s="3">
        <f>'[18]Outubro'!$E$12</f>
        <v>67.73913043478261</v>
      </c>
      <c r="J23" s="3">
        <f>'[18]Outubro'!$E$13</f>
        <v>64.33333333333333</v>
      </c>
      <c r="K23" s="3">
        <f>'[18]Outubro'!$E$14</f>
        <v>65.26086956521739</v>
      </c>
      <c r="L23" s="3">
        <f>'[18]Outubro'!$E$15</f>
        <v>85.61111111111111</v>
      </c>
      <c r="M23" s="3">
        <f>'[18]Outubro'!$E$16</f>
        <v>62.5</v>
      </c>
      <c r="N23" s="3">
        <f>'[18]Outubro'!$E$17</f>
        <v>64.43478260869566</v>
      </c>
      <c r="O23" s="3">
        <f>'[18]Outubro'!$E$18</f>
        <v>52.56521739130435</v>
      </c>
      <c r="P23" s="3">
        <f>'[18]Outubro'!$E$19</f>
        <v>48.608695652173914</v>
      </c>
      <c r="Q23" s="3">
        <f>'[18]Outubro'!$E$20</f>
        <v>41.5047258979206</v>
      </c>
      <c r="R23" s="3">
        <f>'[18]Outubro'!$E$21</f>
        <v>58</v>
      </c>
      <c r="S23" s="3">
        <f>'[18]Outubro'!$E$22</f>
        <v>82.15</v>
      </c>
      <c r="T23" s="3">
        <f>'[18]Outubro'!$E$23</f>
        <v>76.29411764705883</v>
      </c>
      <c r="U23" s="3">
        <f>'[18]Outubro'!$E$24</f>
        <v>80.76190476190476</v>
      </c>
      <c r="V23" s="3">
        <f>'[18]Outubro'!$E$25</f>
        <v>77.75</v>
      </c>
      <c r="W23" s="3">
        <f>'[18]Outubro'!$E$26</f>
        <v>70.95652173913044</v>
      </c>
      <c r="X23" s="3">
        <f>'[18]Outubro'!$E$27</f>
        <v>76.16666666666667</v>
      </c>
      <c r="Y23" s="3">
        <f>'[18]Outubro'!$E$28</f>
        <v>62.08695652173913</v>
      </c>
      <c r="Z23" s="3">
        <f>'[18]Outubro'!$E$29</f>
        <v>56.04545454545455</v>
      </c>
      <c r="AA23" s="3">
        <f>'[18]Outubro'!$E$30</f>
        <v>58.904761904761905</v>
      </c>
      <c r="AB23" s="3">
        <f>'[18]Outubro'!$E$31</f>
        <v>61.15</v>
      </c>
      <c r="AC23" s="3">
        <f>'[18]Outubro'!$E$32</f>
        <v>62.9</v>
      </c>
      <c r="AD23" s="3">
        <f>'[18]Outubro'!$E$33</f>
        <v>62.35</v>
      </c>
      <c r="AE23" s="3">
        <f>'[18]Outubro'!$E$34</f>
        <v>82.85</v>
      </c>
      <c r="AF23" s="3">
        <f>'[18]Outubro'!$E$35</f>
        <v>85.625</v>
      </c>
      <c r="AG23" s="14">
        <f t="shared" si="1"/>
        <v>67.0820135956337</v>
      </c>
    </row>
    <row r="24" spans="1:33" ht="16.5" customHeight="1">
      <c r="A24" s="8" t="s">
        <v>19</v>
      </c>
      <c r="B24" s="3">
        <f>'[21]Outubro'!$E$5</f>
        <v>85.375</v>
      </c>
      <c r="C24" s="3">
        <f>'[21]Outubro'!$E$6</f>
        <v>73.25</v>
      </c>
      <c r="D24" s="3">
        <f>'[21]Outubro'!$E$7</f>
        <v>69.54166666666667</v>
      </c>
      <c r="E24" s="3">
        <f>'[21]Outubro'!$E$8</f>
        <v>88.875</v>
      </c>
      <c r="F24" s="3">
        <f>'[21]Outubro'!$E$9</f>
        <v>83.33333333333333</v>
      </c>
      <c r="G24" s="3">
        <f>'[21]Outubro'!$E$10</f>
        <v>62.041666666666664</v>
      </c>
      <c r="H24" s="3">
        <f>'[21]Outubro'!$E$11</f>
        <v>48.5</v>
      </c>
      <c r="I24" s="3">
        <f>'[21]Outubro'!$E$12</f>
        <v>49.208333333333336</v>
      </c>
      <c r="J24" s="3">
        <f>'[21]Outubro'!$E$13</f>
        <v>62.041666666666664</v>
      </c>
      <c r="K24" s="3">
        <f>'[21]Outubro'!$E$14</f>
        <v>66.375</v>
      </c>
      <c r="L24" s="3">
        <f>'[21]Outubro'!$E$15</f>
        <v>80.45833333333333</v>
      </c>
      <c r="M24" s="3">
        <f>'[21]Outubro'!$E$16</f>
        <v>72.45833333333333</v>
      </c>
      <c r="N24" s="3">
        <f>'[21]Outubro'!$E$17</f>
        <v>59.5</v>
      </c>
      <c r="O24" s="3">
        <f>'[21]Outubro'!$E$18</f>
        <v>59.416666666666664</v>
      </c>
      <c r="P24" s="3">
        <f>'[21]Outubro'!$E$19</f>
        <v>67.91666666666667</v>
      </c>
      <c r="Q24" s="3">
        <f>'[21]Outubro'!$E$20</f>
        <v>82.45833333333333</v>
      </c>
      <c r="R24" s="3">
        <f>'[21]Outubro'!$E$21</f>
        <v>87</v>
      </c>
      <c r="S24" s="3">
        <f>'[21]Outubro'!$E$22</f>
        <v>85.79166666666667</v>
      </c>
      <c r="T24" s="3">
        <f>'[21]Outubro'!$E$23</f>
        <v>74.83333333333333</v>
      </c>
      <c r="U24" s="3">
        <f>'[21]Outubro'!$E$24</f>
        <v>71.33333333333333</v>
      </c>
      <c r="V24" s="3">
        <f>'[21]Outubro'!$E$25</f>
        <v>64.95833333333333</v>
      </c>
      <c r="W24" s="3">
        <f>'[21]Outubro'!$E$26</f>
        <v>77.33333333333333</v>
      </c>
      <c r="X24" s="3">
        <f>'[21]Outubro'!$E$27</f>
        <v>80.41666666666667</v>
      </c>
      <c r="Y24" s="3">
        <f>'[21]Outubro'!$E$28</f>
        <v>74.04166666666667</v>
      </c>
      <c r="Z24" s="3">
        <f>'[21]Outubro'!$E$29</f>
        <v>57.083333333333336</v>
      </c>
      <c r="AA24" s="3">
        <f>'[21]Outubro'!$E$30</f>
        <v>68.16666666666667</v>
      </c>
      <c r="AB24" s="3">
        <f>'[21]Outubro'!$E$31</f>
        <v>83.33333333333333</v>
      </c>
      <c r="AC24" s="3">
        <f>'[21]Outubro'!$E$32</f>
        <v>77.66666666666667</v>
      </c>
      <c r="AD24" s="3">
        <f>'[21]Outubro'!$E$33</f>
        <v>79.95833333333333</v>
      </c>
      <c r="AE24" s="3">
        <f>'[21]Outubro'!$E$34</f>
        <v>87.875</v>
      </c>
      <c r="AF24" s="3">
        <f>'[21]Outubro'!$E$35</f>
        <v>77.79166666666667</v>
      </c>
      <c r="AG24" s="14">
        <f t="shared" si="1"/>
        <v>72.84946236559139</v>
      </c>
    </row>
    <row r="25" spans="1:33" ht="16.5" customHeight="1">
      <c r="A25" s="8" t="s">
        <v>32</v>
      </c>
      <c r="B25" s="3">
        <f>'[22]Outubro'!$E$5</f>
        <v>69.78260869565217</v>
      </c>
      <c r="C25" s="3">
        <f>'[22]Outubro'!$E$6</f>
        <v>82.33333333333333</v>
      </c>
      <c r="D25" s="3">
        <f>'[22]Outubro'!$E$7</f>
        <v>81.375</v>
      </c>
      <c r="E25" s="3">
        <f>'[22]Outubro'!$E$8</f>
        <v>71.25</v>
      </c>
      <c r="F25" s="3">
        <f>'[22]Outubro'!$E$9</f>
        <v>88.54166666666667</v>
      </c>
      <c r="G25" s="3">
        <f>'[22]Outubro'!$E$10</f>
        <v>84.29166666666667</v>
      </c>
      <c r="H25" s="3">
        <f>'[22]Outubro'!$E$11</f>
        <v>72.125</v>
      </c>
      <c r="I25" s="3">
        <f>'[22]Outubro'!$E$12</f>
        <v>57.208333333333336</v>
      </c>
      <c r="J25" s="3">
        <f>'[22]Outubro'!$E$13</f>
        <v>63.791666666666664</v>
      </c>
      <c r="K25" s="3">
        <f>'[22]Outubro'!$E$14</f>
        <v>73.625</v>
      </c>
      <c r="L25" s="3">
        <f>'[22]Outubro'!$E$15</f>
        <v>81.04166666666667</v>
      </c>
      <c r="M25" s="3">
        <f>'[22]Outubro'!$E$16</f>
        <v>63.083333333333336</v>
      </c>
      <c r="N25" s="3">
        <f>'[22]Outubro'!$E$17</f>
        <v>53.166666666666664</v>
      </c>
      <c r="O25" s="3">
        <f>'[22]Outubro'!$E$18</f>
        <v>52.666666666666664</v>
      </c>
      <c r="P25" s="3">
        <f>'[22]Outubro'!$E$19</f>
        <v>51.208333333333336</v>
      </c>
      <c r="Q25" s="3">
        <f>'[22]Outubro'!$E$20</f>
        <v>57.333333333333336</v>
      </c>
      <c r="R25" s="3">
        <f>'[22]Outubro'!$E$21</f>
        <v>72.29166666666667</v>
      </c>
      <c r="S25" s="3">
        <f>'[22]Outubro'!$E$22</f>
        <v>82.83333333333333</v>
      </c>
      <c r="T25" s="3">
        <f>'[22]Outubro'!$E$23</f>
        <v>77.75</v>
      </c>
      <c r="U25" s="3">
        <f>'[22]Outubro'!$E$24</f>
        <v>78.16666666666667</v>
      </c>
      <c r="V25" s="3">
        <f>'[22]Outubro'!$E$25</f>
        <v>71.04166666666667</v>
      </c>
      <c r="W25" s="3">
        <f>'[22]Outubro'!$E$26</f>
        <v>69.625</v>
      </c>
      <c r="X25" s="3">
        <f>'[22]Outubro'!$E$27</f>
        <v>59.833333333333336</v>
      </c>
      <c r="Y25" s="3">
        <f>'[22]Outubro'!$E$28</f>
        <v>50.25</v>
      </c>
      <c r="Z25" s="3">
        <f>'[22]Outubro'!$E$29</f>
        <v>54.083333333333336</v>
      </c>
      <c r="AA25" s="3">
        <f>'[22]Outubro'!$E$30</f>
        <v>53.958333333333336</v>
      </c>
      <c r="AB25" s="3">
        <f>'[22]Outubro'!$E$31</f>
        <v>61.958333333333336</v>
      </c>
      <c r="AC25" s="3">
        <f>'[22]Outubro'!$E$32</f>
        <v>58.375</v>
      </c>
      <c r="AD25" s="3">
        <f>'[22]Outubro'!$E$33</f>
        <v>59.958333333333336</v>
      </c>
      <c r="AE25" s="3">
        <f>'[22]Outubro'!$E$34</f>
        <v>86.25</v>
      </c>
      <c r="AF25" s="3">
        <f>'[22]Outubro'!$E$35</f>
        <v>78.66666666666667</v>
      </c>
      <c r="AG25" s="14">
        <f t="shared" si="1"/>
        <v>68.31825619448338</v>
      </c>
    </row>
    <row r="26" spans="1:33" ht="16.5" customHeight="1">
      <c r="A26" s="8" t="s">
        <v>20</v>
      </c>
      <c r="B26" s="3">
        <f>'[19]Outubro'!$E$5</f>
        <v>51.52173913043478</v>
      </c>
      <c r="C26" s="3">
        <f>'[19]Outubro'!$E$6</f>
        <v>71.33333333333333</v>
      </c>
      <c r="D26" s="3">
        <f>'[19]Outubro'!$E$7</f>
        <v>66.95833333333333</v>
      </c>
      <c r="E26" s="3">
        <f>'[19]Outubro'!$E$8</f>
        <v>56.583333333333336</v>
      </c>
      <c r="F26" s="3">
        <f>'[19]Outubro'!$E$9</f>
        <v>67.83333333333333</v>
      </c>
      <c r="G26" s="3">
        <f>'[19]Outubro'!$E$10</f>
        <v>80.33333333333333</v>
      </c>
      <c r="H26" s="3">
        <f>'[19]Outubro'!$E$11</f>
        <v>73.25</v>
      </c>
      <c r="I26" s="3">
        <f>'[19]Outubro'!$E$12</f>
        <v>60.666666666666664</v>
      </c>
      <c r="J26" s="3">
        <f>'[19]Outubro'!$E$13</f>
        <v>56.125</v>
      </c>
      <c r="K26" s="3">
        <f>'[19]Outubro'!$E$14</f>
        <v>54.041666666666664</v>
      </c>
      <c r="L26" s="3">
        <f>'[19]Outubro'!$E$15</f>
        <v>78</v>
      </c>
      <c r="M26" s="3">
        <f>'[19]Outubro'!$E$16</f>
        <v>64.70833333333333</v>
      </c>
      <c r="N26" s="3">
        <f>'[19]Outubro'!$E$17</f>
        <v>51.708333333333336</v>
      </c>
      <c r="O26" s="3">
        <f>'[19]Outubro'!$E$18</f>
        <v>47.916666666666664</v>
      </c>
      <c r="P26" s="3">
        <f>'[19]Outubro'!$E$19</f>
        <v>42.458333333333336</v>
      </c>
      <c r="Q26" s="3">
        <f>'[19]Outubro'!$E$20</f>
        <v>39.416666666666664</v>
      </c>
      <c r="R26" s="3">
        <f>'[19]Outubro'!$E$21</f>
        <v>47.291666666666664</v>
      </c>
      <c r="S26" s="3">
        <f>'[19]Outubro'!$E$22</f>
        <v>65.04166666666667</v>
      </c>
      <c r="T26" s="3">
        <f>'[19]Outubro'!$E$23</f>
        <v>77.33333333333333</v>
      </c>
      <c r="U26" s="3">
        <f>'[19]Outubro'!$E$24</f>
        <v>69.20833333333333</v>
      </c>
      <c r="V26" s="3">
        <f>'[19]Outubro'!$E$25</f>
        <v>71.08333333333333</v>
      </c>
      <c r="W26" s="3">
        <f>'[19]Outubro'!$E$26</f>
        <v>69.29166666666667</v>
      </c>
      <c r="X26" s="3">
        <f>'[19]Outubro'!$E$27</f>
        <v>58.875</v>
      </c>
      <c r="Y26" s="3">
        <f>'[19]Outubro'!$E$28</f>
        <v>46.833333333333336</v>
      </c>
      <c r="Z26" s="3">
        <f>'[19]Outubro'!$E$29</f>
        <v>43.291666666666664</v>
      </c>
      <c r="AA26" s="3">
        <f>'[19]Outubro'!$E$30</f>
        <v>49.791666666666664</v>
      </c>
      <c r="AB26" s="3">
        <f>'[19]Outubro'!$E$31</f>
        <v>50.458333333333336</v>
      </c>
      <c r="AC26" s="3">
        <f>'[19]Outubro'!$E$32</f>
        <v>51.375</v>
      </c>
      <c r="AD26" s="3">
        <f>'[19]Outubro'!$E$33</f>
        <v>58.666666666666664</v>
      </c>
      <c r="AE26" s="3">
        <f>'[19]Outubro'!$E$34</f>
        <v>76.29166666666667</v>
      </c>
      <c r="AF26" s="3">
        <f>'[19]Outubro'!$E$35</f>
        <v>66.58333333333333</v>
      </c>
      <c r="AG26" s="14">
        <f t="shared" si="1"/>
        <v>60.13779803646564</v>
      </c>
    </row>
    <row r="27" spans="1:35" s="5" customFormat="1" ht="16.5" customHeight="1">
      <c r="A27" s="11" t="s">
        <v>41</v>
      </c>
      <c r="B27" s="19">
        <f aca="true" t="shared" si="2" ref="B27:O27">AVERAGE(B5:B26)</f>
        <v>66.30253623188405</v>
      </c>
      <c r="C27" s="19">
        <f t="shared" si="2"/>
        <v>77.65376830553848</v>
      </c>
      <c r="D27" s="19">
        <f t="shared" si="2"/>
        <v>74.51090317549945</v>
      </c>
      <c r="E27" s="19">
        <f t="shared" si="2"/>
        <v>70.18567402806534</v>
      </c>
      <c r="F27" s="19">
        <f t="shared" si="2"/>
        <v>83.11481210841823</v>
      </c>
      <c r="G27" s="19">
        <f t="shared" si="2"/>
        <v>76.90631992805908</v>
      </c>
      <c r="H27" s="19">
        <f t="shared" si="2"/>
        <v>63.75690616572968</v>
      </c>
      <c r="I27" s="19">
        <f t="shared" si="2"/>
        <v>55.52254465686143</v>
      </c>
      <c r="J27" s="19">
        <f t="shared" si="2"/>
        <v>61.5436507936508</v>
      </c>
      <c r="K27" s="19">
        <f t="shared" si="2"/>
        <v>66.40621320992166</v>
      </c>
      <c r="L27" s="19">
        <f t="shared" si="2"/>
        <v>80.71249055177626</v>
      </c>
      <c r="M27" s="19">
        <f t="shared" si="2"/>
        <v>66.82289457618403</v>
      </c>
      <c r="N27" s="19">
        <f t="shared" si="2"/>
        <v>57.96118012422361</v>
      </c>
      <c r="O27" s="19">
        <f t="shared" si="2"/>
        <v>54.92283863479516</v>
      </c>
      <c r="P27" s="19">
        <f aca="true" t="shared" si="3" ref="P27:U27">AVERAGE(P5:P26)</f>
        <v>54.5309696342305</v>
      </c>
      <c r="Q27" s="19">
        <f t="shared" si="3"/>
        <v>58.64705043958352</v>
      </c>
      <c r="R27" s="19">
        <f t="shared" si="3"/>
        <v>68.18849206349206</v>
      </c>
      <c r="S27" s="19">
        <f t="shared" si="3"/>
        <v>79.42607709750568</v>
      </c>
      <c r="T27" s="19">
        <f t="shared" si="3"/>
        <v>75.5007926247422</v>
      </c>
      <c r="U27" s="19">
        <f t="shared" si="3"/>
        <v>72.81340119779968</v>
      </c>
      <c r="V27" s="19">
        <f aca="true" t="shared" si="4" ref="V27:AF27">AVERAGE(V5:V26)</f>
        <v>70.38327664399094</v>
      </c>
      <c r="W27" s="19">
        <f t="shared" si="4"/>
        <v>69.95414799141506</v>
      </c>
      <c r="X27" s="19">
        <f t="shared" si="4"/>
        <v>65.25661375661376</v>
      </c>
      <c r="Y27" s="19">
        <f t="shared" si="4"/>
        <v>60.086423238597156</v>
      </c>
      <c r="Z27" s="19">
        <f t="shared" si="4"/>
        <v>55.637368583797155</v>
      </c>
      <c r="AA27" s="19">
        <f t="shared" si="4"/>
        <v>57.70529922113773</v>
      </c>
      <c r="AB27" s="19">
        <f t="shared" si="4"/>
        <v>66.31264665286406</v>
      </c>
      <c r="AC27" s="19">
        <f t="shared" si="4"/>
        <v>62.417857142857144</v>
      </c>
      <c r="AD27" s="19">
        <f t="shared" si="4"/>
        <v>62.859656084656066</v>
      </c>
      <c r="AE27" s="19">
        <f t="shared" si="4"/>
        <v>83.60762322472848</v>
      </c>
      <c r="AF27" s="19">
        <f t="shared" si="4"/>
        <v>76.92185662143646</v>
      </c>
      <c r="AG27" s="15">
        <f>AVERAGE(AG5:AG26)</f>
        <v>67.63136402290499</v>
      </c>
      <c r="AH27" s="10"/>
      <c r="AI27" s="10"/>
    </row>
    <row r="28" ht="12.75">
      <c r="A28" s="48" t="s">
        <v>52</v>
      </c>
    </row>
    <row r="29" ht="12.75">
      <c r="A29" s="47" t="s">
        <v>53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9"/>
  <sheetViews>
    <sheetView zoomScalePageLayoutView="0" workbookViewId="0" topLeftCell="A10">
      <selection activeCell="H39" sqref="H39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6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5" s="4" customFormat="1" ht="19.5" customHeight="1">
      <c r="A2" s="53" t="s">
        <v>21</v>
      </c>
      <c r="B2" s="62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"/>
    </row>
    <row r="3" spans="1:35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8" t="s">
        <v>47</v>
      </c>
      <c r="AH3" s="37" t="s">
        <v>45</v>
      </c>
      <c r="AI3" s="10"/>
    </row>
    <row r="4" spans="1:35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9" t="s">
        <v>46</v>
      </c>
      <c r="AH4" s="36" t="s">
        <v>46</v>
      </c>
      <c r="AI4" s="10"/>
    </row>
    <row r="5" spans="1:34" ht="16.5" customHeight="1" thickTop="1">
      <c r="A5" s="7" t="s">
        <v>0</v>
      </c>
      <c r="B5" s="3">
        <f>'[1]Outubro'!$F$5</f>
        <v>97</v>
      </c>
      <c r="C5" s="3">
        <f>'[1]Outubro'!$F$6</f>
        <v>96</v>
      </c>
      <c r="D5" s="3">
        <f>'[1]Outubro'!$F$7</f>
        <v>85</v>
      </c>
      <c r="E5" s="3">
        <f>'[1]Outubro'!$F$8</f>
        <v>94</v>
      </c>
      <c r="F5" s="3">
        <f>'[1]Outubro'!$F$9</f>
        <v>97</v>
      </c>
      <c r="G5" s="3">
        <f>'[1]Outubro'!$F$10</f>
        <v>92</v>
      </c>
      <c r="H5" s="3">
        <f>'[1]Outubro'!$F$11</f>
        <v>90</v>
      </c>
      <c r="I5" s="3">
        <f>'[1]Outubro'!$F$12</f>
        <v>69</v>
      </c>
      <c r="J5" s="3">
        <f>'[1]Outubro'!$F$13</f>
        <v>92</v>
      </c>
      <c r="K5" s="3">
        <f>'[1]Outubro'!$F$14</f>
        <v>90</v>
      </c>
      <c r="L5" s="3">
        <f>'[1]Outubro'!$F$15</f>
        <v>96</v>
      </c>
      <c r="M5" s="3">
        <f>'[1]Outubro'!$F$16</f>
        <v>97</v>
      </c>
      <c r="N5" s="3">
        <f>'[1]Outubro'!$F$17</f>
        <v>94</v>
      </c>
      <c r="O5" s="3">
        <f>'[1]Outubro'!$F$18</f>
        <v>83</v>
      </c>
      <c r="P5" s="3">
        <f>'[1]Outubro'!$F$19</f>
        <v>96</v>
      </c>
      <c r="Q5" s="3">
        <f>'[1]Outubro'!$F$20</f>
        <v>92</v>
      </c>
      <c r="R5" s="3">
        <f>'[1]Outubro'!$F$21</f>
        <v>96</v>
      </c>
      <c r="S5" s="3">
        <f>'[1]Outubro'!$F$22</f>
        <v>94</v>
      </c>
      <c r="T5" s="3">
        <f>'[1]Outubro'!$F$23</f>
        <v>95</v>
      </c>
      <c r="U5" s="3">
        <f>'[1]Outubro'!$F$24</f>
        <v>96</v>
      </c>
      <c r="V5" s="3">
        <f>'[1]Outubro'!$F$25</f>
        <v>96</v>
      </c>
      <c r="W5" s="3">
        <f>'[1]Outubro'!$F$26</f>
        <v>93</v>
      </c>
      <c r="X5" s="3">
        <f>'[1]Outubro'!$F$27</f>
        <v>96</v>
      </c>
      <c r="Y5" s="3">
        <f>'[1]Outubro'!$F$28</f>
        <v>95</v>
      </c>
      <c r="Z5" s="3">
        <f>'[1]Outubro'!$F$29</f>
        <v>93</v>
      </c>
      <c r="AA5" s="3">
        <f>'[1]Outubro'!$F$30</f>
        <v>96</v>
      </c>
      <c r="AB5" s="3">
        <f>'[1]Outubro'!$F$31</f>
        <v>96</v>
      </c>
      <c r="AC5" s="3">
        <f>'[1]Outubro'!$F$32</f>
        <v>97</v>
      </c>
      <c r="AD5" s="3">
        <f>'[1]Outubro'!$F$33</f>
        <v>97</v>
      </c>
      <c r="AE5" s="3">
        <f>'[1]Outubro'!$F$34</f>
        <v>96</v>
      </c>
      <c r="AF5" s="3">
        <f>'[1]Outubro'!$F$35</f>
        <v>97</v>
      </c>
      <c r="AG5" s="14">
        <f aca="true" t="shared" si="1" ref="AG5:AG26">MAX(B5:AF5)</f>
        <v>97</v>
      </c>
      <c r="AH5" s="23">
        <f>AVERAGE(B5:AF5)</f>
        <v>93.3225806451613</v>
      </c>
    </row>
    <row r="6" spans="1:34" ht="16.5" customHeight="1">
      <c r="A6" s="8" t="s">
        <v>1</v>
      </c>
      <c r="B6" s="3">
        <f>'[2]Outubro'!$F$5</f>
        <v>94</v>
      </c>
      <c r="C6" s="3">
        <f>'[2]Outubro'!$F$6</f>
        <v>96</v>
      </c>
      <c r="D6" s="3">
        <f>'[2]Outubro'!$F$7</f>
        <v>97</v>
      </c>
      <c r="E6" s="3">
        <f>'[2]Outubro'!$F$8</f>
        <v>97</v>
      </c>
      <c r="F6" s="3">
        <f>'[2]Outubro'!$F$9</f>
        <v>96</v>
      </c>
      <c r="G6" s="3">
        <f>'[2]Outubro'!$F$10</f>
        <v>85</v>
      </c>
      <c r="H6" s="3">
        <f>'[2]Outubro'!$F$11</f>
        <v>91</v>
      </c>
      <c r="I6" s="3">
        <f>'[2]Outubro'!$F$12</f>
        <v>86</v>
      </c>
      <c r="J6" s="3">
        <f>'[2]Outubro'!$F$13</f>
        <v>68</v>
      </c>
      <c r="K6" s="3">
        <f>'[2]Outubro'!$F$14</f>
        <v>83</v>
      </c>
      <c r="L6" s="3">
        <f>'[2]Outubro'!$F$15</f>
        <v>95</v>
      </c>
      <c r="M6" s="3">
        <f>'[2]Outubro'!$F$16</f>
        <v>98</v>
      </c>
      <c r="N6" s="3">
        <f>'[2]Outubro'!$F$17</f>
        <v>95</v>
      </c>
      <c r="O6" s="3">
        <f>'[2]Outubro'!$F$18</f>
        <v>88</v>
      </c>
      <c r="P6" s="3">
        <f>'[2]Outubro'!$F$19</f>
        <v>95</v>
      </c>
      <c r="Q6" s="3">
        <f>'[2]Outubro'!$F$20</f>
        <v>86</v>
      </c>
      <c r="R6" s="3">
        <f>'[2]Outubro'!$F$21</f>
        <v>89</v>
      </c>
      <c r="S6" s="3">
        <f>'[2]Outubro'!$F$22</f>
        <v>87</v>
      </c>
      <c r="T6" s="3">
        <f>'[2]Outubro'!$F$23</f>
        <v>90</v>
      </c>
      <c r="U6" s="3">
        <f>'[2]Outubro'!$F$24</f>
        <v>87</v>
      </c>
      <c r="V6" s="3">
        <f>'[2]Outubro'!$F$25</f>
        <v>95</v>
      </c>
      <c r="W6" s="3">
        <f>'[2]Outubro'!$F$26</f>
        <v>78</v>
      </c>
      <c r="X6" s="3">
        <f>'[2]Outubro'!$F$27</f>
        <v>87</v>
      </c>
      <c r="Y6" s="3">
        <f>'[2]Outubro'!$F$28</f>
        <v>91</v>
      </c>
      <c r="Z6" s="3">
        <f>'[2]Outubro'!$F$29</f>
        <v>88</v>
      </c>
      <c r="AA6" s="3">
        <f>'[2]Outubro'!$F$30</f>
        <v>83</v>
      </c>
      <c r="AB6" s="3">
        <f>'[2]Outubro'!$F$31</f>
        <v>81</v>
      </c>
      <c r="AC6" s="3">
        <f>'[2]Outubro'!$F$32</f>
        <v>93</v>
      </c>
      <c r="AD6" s="3">
        <f>'[2]Outubro'!$F$33</f>
        <v>87</v>
      </c>
      <c r="AE6" s="3">
        <f>'[2]Outubro'!$F$34</f>
        <v>94</v>
      </c>
      <c r="AF6" s="3">
        <f>'[2]Outubro'!$F$35</f>
        <v>88</v>
      </c>
      <c r="AG6" s="14">
        <f t="shared" si="1"/>
        <v>98</v>
      </c>
      <c r="AH6" s="14">
        <f aca="true" t="shared" si="2" ref="AH6:AH26">AVERAGE(B6:AF6)</f>
        <v>89.29032258064517</v>
      </c>
    </row>
    <row r="7" spans="1:34" ht="16.5" customHeight="1">
      <c r="A7" s="8" t="s">
        <v>2</v>
      </c>
      <c r="B7" s="3">
        <f>'[3]Outubro'!$F$5</f>
        <v>87</v>
      </c>
      <c r="C7" s="3">
        <f>'[3]Outubro'!$F$6</f>
        <v>95</v>
      </c>
      <c r="D7" s="3">
        <f>'[3]Outubro'!$F$7</f>
        <v>93</v>
      </c>
      <c r="E7" s="3">
        <f>'[3]Outubro'!$F$8</f>
        <v>83</v>
      </c>
      <c r="F7" s="3">
        <f>'[3]Outubro'!$F$9</f>
        <v>92</v>
      </c>
      <c r="G7" s="3">
        <f>'[3]Outubro'!$F$10</f>
        <v>93</v>
      </c>
      <c r="H7" s="3">
        <f>'[3]Outubro'!$F$11</f>
        <v>92</v>
      </c>
      <c r="I7" s="3">
        <f>'[3]Outubro'!$F$12</f>
        <v>76</v>
      </c>
      <c r="J7" s="3">
        <f>'[3]Outubro'!$F$13</f>
        <v>79</v>
      </c>
      <c r="K7" s="3">
        <f>'[3]Outubro'!$F$14</f>
        <v>94</v>
      </c>
      <c r="L7" s="3">
        <f>'[3]Outubro'!$F$15</f>
        <v>95</v>
      </c>
      <c r="M7" s="3">
        <f>'[3]Outubro'!$F$16</f>
        <v>82</v>
      </c>
      <c r="N7" s="3">
        <f>'[3]Outubro'!$F$17</f>
        <v>80</v>
      </c>
      <c r="O7" s="3">
        <f>'[3]Outubro'!$F$18</f>
        <v>72</v>
      </c>
      <c r="P7" s="3">
        <f>'[3]Outubro'!$F$19</f>
        <v>80</v>
      </c>
      <c r="Q7" s="3">
        <f>'[3]Outubro'!$F$20</f>
        <v>68</v>
      </c>
      <c r="R7" s="3">
        <f>'[3]Outubro'!$F$21</f>
        <v>77</v>
      </c>
      <c r="S7" s="3">
        <f>'[3]Outubro'!$F$22</f>
        <v>95</v>
      </c>
      <c r="T7" s="3">
        <f>'[3]Outubro'!$F$23</f>
        <v>94</v>
      </c>
      <c r="U7" s="3">
        <f>'[3]Outubro'!$F$24</f>
        <v>90</v>
      </c>
      <c r="V7" s="3">
        <f>'[3]Outubro'!$F$25</f>
        <v>88</v>
      </c>
      <c r="W7" s="3">
        <f>'[3]Outubro'!$F$26</f>
        <v>85</v>
      </c>
      <c r="X7" s="3">
        <f>'[3]Outubro'!$F$27</f>
        <v>75</v>
      </c>
      <c r="Y7" s="3">
        <f>'[3]Outubro'!$F$28</f>
        <v>82</v>
      </c>
      <c r="Z7" s="3">
        <f>'[3]Outubro'!$F$29</f>
        <v>67</v>
      </c>
      <c r="AA7" s="3">
        <f>'[3]Outubro'!$F$30</f>
        <v>68</v>
      </c>
      <c r="AB7" s="3">
        <f>'[3]Outubro'!$F$31</f>
        <v>73</v>
      </c>
      <c r="AC7" s="3">
        <f>'[3]Outubro'!$F$32</f>
        <v>81</v>
      </c>
      <c r="AD7" s="3">
        <f>'[3]Outubro'!$F$33</f>
        <v>89</v>
      </c>
      <c r="AE7" s="3">
        <f>'[3]Outubro'!$F$34</f>
        <v>94</v>
      </c>
      <c r="AF7" s="3">
        <f>'[3]Outubro'!$F$35</f>
        <v>89</v>
      </c>
      <c r="AG7" s="14">
        <f t="shared" si="1"/>
        <v>95</v>
      </c>
      <c r="AH7" s="14">
        <f t="shared" si="2"/>
        <v>84.12903225806451</v>
      </c>
    </row>
    <row r="8" spans="1:34" ht="16.5" customHeight="1">
      <c r="A8" s="8" t="s">
        <v>3</v>
      </c>
      <c r="B8" s="3">
        <f>'[4]Outubro'!$F$5</f>
        <v>82</v>
      </c>
      <c r="C8" s="3">
        <f>'[4]Outubro'!$F$6</f>
        <v>93</v>
      </c>
      <c r="D8" s="3">
        <f>'[4]Outubro'!$F$7</f>
        <v>95</v>
      </c>
      <c r="E8" s="3">
        <f>'[4]Outubro'!$F$8</f>
        <v>91</v>
      </c>
      <c r="F8" s="3">
        <f>'[4]Outubro'!$F$9</f>
        <v>89</v>
      </c>
      <c r="G8" s="3">
        <f>'[4]Outubro'!$F$10</f>
        <v>92</v>
      </c>
      <c r="H8" s="3">
        <f>'[4]Outubro'!$F$11</f>
        <v>91</v>
      </c>
      <c r="I8" s="3">
        <f>'[4]Outubro'!$F$12</f>
        <v>83</v>
      </c>
      <c r="J8" s="3">
        <f>'[4]Outubro'!$F$13</f>
        <v>94</v>
      </c>
      <c r="K8" s="3">
        <f>'[4]Outubro'!$F$14</f>
        <v>92</v>
      </c>
      <c r="L8" s="3">
        <f>'[4]Outubro'!$F$15</f>
        <v>94</v>
      </c>
      <c r="M8" s="3">
        <f>'[4]Outubro'!$F$16</f>
        <v>95</v>
      </c>
      <c r="N8" s="3">
        <f>'[4]Outubro'!$F$17</f>
        <v>89</v>
      </c>
      <c r="O8" s="3">
        <f>'[4]Outubro'!$F$18</f>
        <v>83</v>
      </c>
      <c r="P8" s="3">
        <f>'[4]Outubro'!$F$19</f>
        <v>78</v>
      </c>
      <c r="Q8" s="3">
        <f>'[4]Outubro'!$F$20</f>
        <v>75</v>
      </c>
      <c r="R8" s="3">
        <f>'[4]Outubro'!$F$21</f>
        <v>70</v>
      </c>
      <c r="S8" s="3">
        <f>'[4]Outubro'!$F$22</f>
        <v>82</v>
      </c>
      <c r="T8" s="3">
        <f>'[4]Outubro'!$F$23</f>
        <v>86</v>
      </c>
      <c r="U8" s="3">
        <f>'[4]Outubro'!$F$24</f>
        <v>89</v>
      </c>
      <c r="V8" s="3">
        <f>'[4]Outubro'!$F$25</f>
        <v>95</v>
      </c>
      <c r="W8" s="3">
        <f>'[4]Outubro'!$F$26</f>
        <v>91</v>
      </c>
      <c r="X8" s="3">
        <f>'[4]Outubro'!$F$27</f>
        <v>92</v>
      </c>
      <c r="Y8" s="3">
        <f>'[4]Outubro'!$F$28</f>
        <v>88</v>
      </c>
      <c r="Z8" s="3">
        <f>'[4]Outubro'!$F$29</f>
        <v>88</v>
      </c>
      <c r="AA8" s="3">
        <f>'[4]Outubro'!$F$30</f>
        <v>82</v>
      </c>
      <c r="AB8" s="3">
        <f>'[4]Outubro'!$F$31</f>
        <v>85</v>
      </c>
      <c r="AC8" s="3">
        <f>'[4]Outubro'!$F$32</f>
        <v>80</v>
      </c>
      <c r="AD8" s="3">
        <f>'[4]Outubro'!$F$33</f>
        <v>86</v>
      </c>
      <c r="AE8" s="3">
        <f>'[4]Outubro'!$F$34</f>
        <v>90</v>
      </c>
      <c r="AF8" s="3">
        <f>'[4]Outubro'!$F$35</f>
        <v>91</v>
      </c>
      <c r="AG8" s="14">
        <f t="shared" si="1"/>
        <v>95</v>
      </c>
      <c r="AH8" s="14">
        <f t="shared" si="2"/>
        <v>87.45161290322581</v>
      </c>
    </row>
    <row r="9" spans="1:34" ht="16.5" customHeight="1">
      <c r="A9" s="8" t="s">
        <v>4</v>
      </c>
      <c r="B9" s="3">
        <f>'[5]Outubro'!$F$5</f>
        <v>75</v>
      </c>
      <c r="C9" s="3">
        <f>'[5]Outubro'!$F$6</f>
        <v>96</v>
      </c>
      <c r="D9" s="3">
        <f>'[5]Outubro'!$F$7</f>
        <v>94</v>
      </c>
      <c r="E9" s="3">
        <f>'[5]Outubro'!$F$8</f>
        <v>87</v>
      </c>
      <c r="F9" s="3">
        <f>'[5]Outubro'!$F$9</f>
        <v>96</v>
      </c>
      <c r="G9" s="3">
        <f>'[5]Outubro'!$F$10</f>
        <v>97</v>
      </c>
      <c r="H9" s="3">
        <f>'[5]Outubro'!$F$11</f>
        <v>97</v>
      </c>
      <c r="I9" s="3">
        <f>'[5]Outubro'!$F$12</f>
        <v>92</v>
      </c>
      <c r="J9" s="3">
        <f>'[5]Outubro'!$F$13</f>
        <v>93</v>
      </c>
      <c r="K9" s="3">
        <f>'[5]Outubro'!$F$14</f>
        <v>93</v>
      </c>
      <c r="L9" s="3">
        <f>'[5]Outubro'!$F$15</f>
        <v>97</v>
      </c>
      <c r="M9" s="3">
        <f>'[5]Outubro'!$F$16</f>
        <v>91</v>
      </c>
      <c r="N9" s="3">
        <f>'[5]Outubro'!$F$17</f>
        <v>75</v>
      </c>
      <c r="O9" s="3">
        <f>'[5]Outubro'!$F$18</f>
        <v>63</v>
      </c>
      <c r="P9" s="3">
        <f>'[5]Outubro'!$F$19</f>
        <v>52</v>
      </c>
      <c r="Q9" s="3">
        <f>'[5]Outubro'!$F$20</f>
        <v>47</v>
      </c>
      <c r="R9" s="3">
        <f>'[5]Outubro'!$F$21</f>
        <v>92</v>
      </c>
      <c r="S9" s="3">
        <f>'[5]Outubro'!$F$22</f>
        <v>94</v>
      </c>
      <c r="T9" s="3">
        <f>'[5]Outubro'!$F$23</f>
        <v>96</v>
      </c>
      <c r="U9" s="3">
        <f>'[5]Outubro'!$F$24</f>
        <v>94</v>
      </c>
      <c r="V9" s="3">
        <f>'[5]Outubro'!$F$25</f>
        <v>96</v>
      </c>
      <c r="W9" s="3">
        <f>'[5]Outubro'!$F$26</f>
        <v>95</v>
      </c>
      <c r="X9" s="3">
        <f>'[5]Outubro'!$F$27</f>
        <v>93</v>
      </c>
      <c r="Y9" s="3">
        <f>'[5]Outubro'!$F$28</f>
        <v>83</v>
      </c>
      <c r="Z9" s="3">
        <f>'[5]Outubro'!$F$29</f>
        <v>86</v>
      </c>
      <c r="AA9" s="3">
        <f>'[5]Outubro'!$F$30</f>
        <v>88</v>
      </c>
      <c r="AB9" s="3">
        <f>'[5]Outubro'!$F$31</f>
        <v>77</v>
      </c>
      <c r="AC9" s="3">
        <f>'[5]Outubro'!$F$32</f>
        <v>86</v>
      </c>
      <c r="AD9" s="3">
        <f>'[5]Outubro'!$F$33</f>
        <v>86</v>
      </c>
      <c r="AE9" s="3">
        <f>'[5]Outubro'!$F$34</f>
        <v>90</v>
      </c>
      <c r="AF9" s="3">
        <f>'[5]Outubro'!$F$35</f>
        <v>93</v>
      </c>
      <c r="AG9" s="14">
        <f t="shared" si="1"/>
        <v>97</v>
      </c>
      <c r="AH9" s="14">
        <f t="shared" si="2"/>
        <v>86.90322580645162</v>
      </c>
    </row>
    <row r="10" spans="1:34" ht="16.5" customHeight="1">
      <c r="A10" s="8" t="s">
        <v>5</v>
      </c>
      <c r="B10" s="12">
        <f>'[6]Outubro'!$F$5</f>
        <v>90</v>
      </c>
      <c r="C10" s="12">
        <f>'[6]Outubro'!$F$6</f>
        <v>94</v>
      </c>
      <c r="D10" s="12">
        <f>'[6]Outubro'!$F$7</f>
        <v>91</v>
      </c>
      <c r="E10" s="12">
        <f>'[6]Outubro'!$F$8</f>
        <v>85</v>
      </c>
      <c r="F10" s="12">
        <f>'[6]Outubro'!$F$9</f>
        <v>91</v>
      </c>
      <c r="G10" s="12">
        <f>'[6]Outubro'!$F$10</f>
        <v>87</v>
      </c>
      <c r="H10" s="12">
        <f>'[6]Outubro'!$F$11</f>
        <v>87</v>
      </c>
      <c r="I10" s="12">
        <f>'[6]Outubro'!$F$12</f>
        <v>53</v>
      </c>
      <c r="J10" s="12">
        <f>'[6]Outubro'!$F$13</f>
        <v>56</v>
      </c>
      <c r="K10" s="12">
        <f>'[6]Outubro'!$F$14</f>
        <v>91</v>
      </c>
      <c r="L10" s="12">
        <f>'[6]Outubro'!$F$15</f>
        <v>91</v>
      </c>
      <c r="M10" s="12">
        <f>'[6]Outubro'!$F$16</f>
        <v>81</v>
      </c>
      <c r="N10" s="12">
        <f>'[6]Outubro'!$F$17</f>
        <v>75</v>
      </c>
      <c r="O10" s="12">
        <f>'[6]Outubro'!$F$18</f>
        <v>69</v>
      </c>
      <c r="P10" s="12">
        <f>'[6]Outubro'!$F$19</f>
        <v>85</v>
      </c>
      <c r="Q10" s="12">
        <f>'[6]Outubro'!$F$20</f>
        <v>91</v>
      </c>
      <c r="R10" s="12">
        <f>'[6]Outubro'!$F$21</f>
        <v>85</v>
      </c>
      <c r="S10" s="12">
        <f>'[6]Outubro'!$F$22</f>
        <v>86</v>
      </c>
      <c r="T10" s="12">
        <f>'[6]Outubro'!$F$23</f>
        <v>90</v>
      </c>
      <c r="U10" s="12">
        <f>'[6]Outubro'!$F$24</f>
        <v>87</v>
      </c>
      <c r="V10" s="12">
        <f>'[6]Outubro'!$F$25</f>
        <v>84</v>
      </c>
      <c r="W10" s="12">
        <f>'[6]Outubro'!$F$26</f>
        <v>90</v>
      </c>
      <c r="X10" s="12">
        <f>'[6]Outubro'!$F$27</f>
        <v>82</v>
      </c>
      <c r="Y10" s="12">
        <f>'[6]Outubro'!$F$28</f>
        <v>91</v>
      </c>
      <c r="Z10" s="12">
        <f>'[6]Outubro'!$F$29</f>
        <v>79</v>
      </c>
      <c r="AA10" s="12">
        <f>'[6]Outubro'!$F$30</f>
        <v>80</v>
      </c>
      <c r="AB10" s="12">
        <f>'[6]Outubro'!$F$31</f>
        <v>67</v>
      </c>
      <c r="AC10" s="12">
        <f>'[6]Outubro'!$F$32</f>
        <v>67</v>
      </c>
      <c r="AD10" s="12">
        <f>'[6]Outubro'!$F$33</f>
        <v>66</v>
      </c>
      <c r="AE10" s="12">
        <f>'[6]Outubro'!$F$34</f>
        <v>93</v>
      </c>
      <c r="AF10" s="12">
        <f>'[6]Outubro'!$F$35</f>
        <v>91</v>
      </c>
      <c r="AG10" s="14">
        <f t="shared" si="1"/>
        <v>94</v>
      </c>
      <c r="AH10" s="14">
        <f t="shared" si="2"/>
        <v>82.41935483870968</v>
      </c>
    </row>
    <row r="11" spans="1:34" ht="16.5" customHeight="1">
      <c r="A11" s="8" t="s">
        <v>6</v>
      </c>
      <c r="B11" s="12">
        <f>'[7]Outubro'!$F$5</f>
        <v>83</v>
      </c>
      <c r="C11" s="12">
        <f>'[7]Outubro'!$F$6</f>
        <v>90</v>
      </c>
      <c r="D11" s="12">
        <f>'[7]Outubro'!$F$7</f>
        <v>93</v>
      </c>
      <c r="E11" s="12">
        <f>'[7]Outubro'!$F$8</f>
        <v>85</v>
      </c>
      <c r="F11" s="12">
        <f>'[7]Outubro'!$F$9</f>
        <v>82</v>
      </c>
      <c r="G11" s="12">
        <f>'[7]Outubro'!$F$10</f>
        <v>87</v>
      </c>
      <c r="H11" s="12">
        <f>'[7]Outubro'!$F$11</f>
        <v>90</v>
      </c>
      <c r="I11" s="12">
        <f>'[7]Outubro'!$F$12</f>
        <v>86</v>
      </c>
      <c r="J11" s="12">
        <f>'[7]Outubro'!$F$13</f>
        <v>70</v>
      </c>
      <c r="K11" s="12">
        <f>'[7]Outubro'!$F$14</f>
        <v>83</v>
      </c>
      <c r="L11" s="12">
        <f>'[7]Outubro'!$F$15</f>
        <v>92</v>
      </c>
      <c r="M11" s="12">
        <f>'[7]Outubro'!$F$16</f>
        <v>93</v>
      </c>
      <c r="N11" s="12">
        <f>'[7]Outubro'!$F$17</f>
        <v>85</v>
      </c>
      <c r="O11" s="12">
        <f>'[7]Outubro'!$F$18</f>
        <v>84</v>
      </c>
      <c r="P11" s="12">
        <f>'[7]Outubro'!$F$19</f>
        <v>81</v>
      </c>
      <c r="Q11" s="12">
        <f>'[7]Outubro'!$F$20</f>
        <v>76</v>
      </c>
      <c r="R11" s="12">
        <f>'[7]Outubro'!$F$21</f>
        <v>75</v>
      </c>
      <c r="S11" s="12">
        <f>'[7]Outubro'!$F$22</f>
        <v>87</v>
      </c>
      <c r="T11" s="12">
        <f>'[7]Outubro'!$F$23</f>
        <v>90</v>
      </c>
      <c r="U11" s="12">
        <f>'[7]Outubro'!$F$24</f>
        <v>85</v>
      </c>
      <c r="V11" s="12">
        <f>'[7]Outubro'!$F$25</f>
        <v>89</v>
      </c>
      <c r="W11" s="12">
        <f>'[7]Outubro'!$F$26</f>
        <v>88</v>
      </c>
      <c r="X11" s="12">
        <f>'[7]Outubro'!$F$27</f>
        <v>87</v>
      </c>
      <c r="Y11" s="12">
        <f>'[7]Outubro'!$F$28</f>
        <v>88</v>
      </c>
      <c r="Z11" s="12">
        <f>'[7]Outubro'!$F$29</f>
        <v>80</v>
      </c>
      <c r="AA11" s="12">
        <f>'[7]Outubro'!$F$30</f>
        <v>85</v>
      </c>
      <c r="AB11" s="12">
        <f>'[7]Outubro'!$F$31</f>
        <v>85</v>
      </c>
      <c r="AC11" s="12">
        <f>'[7]Outubro'!$F$32</f>
        <v>86</v>
      </c>
      <c r="AD11" s="12">
        <f>'[7]Outubro'!$F$33</f>
        <v>82</v>
      </c>
      <c r="AE11" s="12">
        <f>'[7]Outubro'!$F$34</f>
        <v>79</v>
      </c>
      <c r="AF11" s="12">
        <f>'[7]Outubro'!$F$35</f>
        <v>88</v>
      </c>
      <c r="AG11" s="14">
        <f t="shared" si="1"/>
        <v>93</v>
      </c>
      <c r="AH11" s="14">
        <f t="shared" si="2"/>
        <v>84.96774193548387</v>
      </c>
    </row>
    <row r="12" spans="1:34" ht="16.5" customHeight="1">
      <c r="A12" s="8" t="s">
        <v>7</v>
      </c>
      <c r="B12" s="12">
        <f>'[8]Outubro'!$F$5</f>
        <v>98</v>
      </c>
      <c r="C12" s="12">
        <f>'[8]Outubro'!$F$6</f>
        <v>96</v>
      </c>
      <c r="D12" s="12">
        <f>'[8]Outubro'!$F$7</f>
        <v>91</v>
      </c>
      <c r="E12" s="12">
        <f>'[8]Outubro'!$F$8</f>
        <v>96</v>
      </c>
      <c r="F12" s="12">
        <f>'[8]Outubro'!$F$9</f>
        <v>99</v>
      </c>
      <c r="G12" s="12">
        <f>'[8]Outubro'!$F$10</f>
        <v>95</v>
      </c>
      <c r="H12" s="12">
        <f>'[8]Outubro'!$F$11</f>
        <v>86</v>
      </c>
      <c r="I12" s="12">
        <f>'[8]Outubro'!$F$12</f>
        <v>71</v>
      </c>
      <c r="J12" s="12">
        <f>'[8]Outubro'!$F$13</f>
        <v>85</v>
      </c>
      <c r="K12" s="12">
        <f>'[8]Outubro'!$F$14</f>
        <v>83</v>
      </c>
      <c r="L12" s="12">
        <f>'[8]Outubro'!$F$15</f>
        <v>97</v>
      </c>
      <c r="M12" s="12">
        <f>'[8]Outubro'!$F$16</f>
        <v>96</v>
      </c>
      <c r="N12" s="12">
        <f>'[8]Outubro'!$F$17</f>
        <v>80</v>
      </c>
      <c r="O12" s="12">
        <f>'[8]Outubro'!$F$18</f>
        <v>72</v>
      </c>
      <c r="P12" s="12">
        <f>'[8]Outubro'!$F$19</f>
        <v>83</v>
      </c>
      <c r="Q12" s="12">
        <f>'[8]Outubro'!$F$20</f>
        <v>92</v>
      </c>
      <c r="R12" s="12">
        <f>'[8]Outubro'!$F$21</f>
        <v>98</v>
      </c>
      <c r="S12" s="12">
        <f>'[8]Outubro'!$F$22</f>
        <v>95</v>
      </c>
      <c r="T12" s="12">
        <f>'[8]Outubro'!$F$23</f>
        <v>95</v>
      </c>
      <c r="U12" s="12">
        <f>'[8]Outubro'!$F$24</f>
        <v>93</v>
      </c>
      <c r="V12" s="12">
        <f>'[8]Outubro'!$F$25</f>
        <v>89</v>
      </c>
      <c r="W12" s="12">
        <f>'[8]Outubro'!$F$26</f>
        <v>92</v>
      </c>
      <c r="X12" s="12">
        <f>'[8]Outubro'!$F$27</f>
        <v>87</v>
      </c>
      <c r="Y12" s="12">
        <f>'[8]Outubro'!$F$28</f>
        <v>84</v>
      </c>
      <c r="Z12" s="12">
        <f>'[8]Outubro'!$F$29</f>
        <v>61</v>
      </c>
      <c r="AA12" s="12">
        <f>'[8]Outubro'!$F$30</f>
        <v>76</v>
      </c>
      <c r="AB12" s="12">
        <f>'[8]Outubro'!$F$31</f>
        <v>93</v>
      </c>
      <c r="AC12" s="12">
        <f>'[8]Outubro'!$F$32</f>
        <v>87</v>
      </c>
      <c r="AD12" s="12">
        <f>'[8]Outubro'!$F$33</f>
        <v>93</v>
      </c>
      <c r="AE12" s="12">
        <f>'[8]Outubro'!$F$34</f>
        <v>98</v>
      </c>
      <c r="AF12" s="12">
        <f>'[8]Outubro'!$F$35</f>
        <v>98</v>
      </c>
      <c r="AG12" s="14">
        <f t="shared" si="1"/>
        <v>99</v>
      </c>
      <c r="AH12" s="14">
        <f t="shared" si="2"/>
        <v>89</v>
      </c>
    </row>
    <row r="13" spans="1:34" ht="16.5" customHeight="1">
      <c r="A13" s="8" t="s">
        <v>8</v>
      </c>
      <c r="B13" s="12" t="str">
        <f>'[9]Outubro'!$F$5</f>
        <v>**</v>
      </c>
      <c r="C13" s="12" t="str">
        <f>'[9]Outubro'!$F$6</f>
        <v>**</v>
      </c>
      <c r="D13" s="12" t="str">
        <f>'[9]Outubro'!$F$7</f>
        <v>**</v>
      </c>
      <c r="E13" s="12" t="str">
        <f>'[9]Outubro'!$F$8</f>
        <v>**</v>
      </c>
      <c r="F13" s="12" t="str">
        <f>'[9]Outubro'!$F$9</f>
        <v>**</v>
      </c>
      <c r="G13" s="12" t="str">
        <f>'[9]Outubro'!$F$10</f>
        <v>**</v>
      </c>
      <c r="H13" s="12" t="str">
        <f>'[9]Outubro'!$F$11</f>
        <v>**</v>
      </c>
      <c r="I13" s="12" t="str">
        <f>'[9]Outubro'!$F$12</f>
        <v>**</v>
      </c>
      <c r="J13" s="12" t="str">
        <f>'[9]Outubro'!$F$13</f>
        <v>**</v>
      </c>
      <c r="K13" s="12" t="str">
        <f>'[9]Outubro'!$F$14</f>
        <v>**</v>
      </c>
      <c r="L13" s="12" t="str">
        <f>'[9]Outubro'!$F$15</f>
        <v>**</v>
      </c>
      <c r="M13" s="12" t="str">
        <f>'[9]Outubro'!$F$16</f>
        <v>**</v>
      </c>
      <c r="N13" s="12" t="str">
        <f>'[9]Outubro'!$F$17</f>
        <v>**</v>
      </c>
      <c r="O13" s="12" t="str">
        <f>'[9]Outubro'!$F$18</f>
        <v>**</v>
      </c>
      <c r="P13" s="12" t="str">
        <f>'[9]Outubro'!$F$19</f>
        <v>**</v>
      </c>
      <c r="Q13" s="12" t="str">
        <f>'[9]Outubro'!$F$20</f>
        <v>**</v>
      </c>
      <c r="R13" s="12" t="str">
        <f>'[9]Outubro'!$F$21</f>
        <v>**</v>
      </c>
      <c r="S13" s="12" t="str">
        <f>'[9]Outubro'!$F$22</f>
        <v>**</v>
      </c>
      <c r="T13" s="12" t="str">
        <f>'[9]Outubro'!$F$23</f>
        <v>**</v>
      </c>
      <c r="U13" s="12" t="str">
        <f>'[9]Outubro'!$F$24</f>
        <v>**</v>
      </c>
      <c r="V13" s="12" t="str">
        <f>'[9]Outubro'!$F$25</f>
        <v>**</v>
      </c>
      <c r="W13" s="12" t="str">
        <f>'[9]Outubro'!$F$26</f>
        <v>**</v>
      </c>
      <c r="X13" s="12" t="str">
        <f>'[9]Outubro'!$F$27</f>
        <v>**</v>
      </c>
      <c r="Y13" s="12" t="str">
        <f>'[9]Outubro'!$F$28</f>
        <v>**</v>
      </c>
      <c r="Z13" s="12" t="str">
        <f>'[9]Outubro'!$F$29</f>
        <v>**</v>
      </c>
      <c r="AA13" s="12" t="str">
        <f>'[9]Outubro'!$F$30</f>
        <v>**</v>
      </c>
      <c r="AB13" s="12" t="str">
        <f>'[9]Outubro'!$F$31</f>
        <v>**</v>
      </c>
      <c r="AC13" s="12" t="str">
        <f>'[9]Outubro'!$F$32</f>
        <v>**</v>
      </c>
      <c r="AD13" s="12" t="str">
        <f>'[9]Outubro'!$F$33</f>
        <v>**</v>
      </c>
      <c r="AE13" s="12" t="str">
        <f>'[9]Outubro'!$F$34</f>
        <v>**</v>
      </c>
      <c r="AF13" s="12" t="str">
        <f>'[9]Outubro'!$F$35</f>
        <v>**</v>
      </c>
      <c r="AG13" s="14" t="s">
        <v>33</v>
      </c>
      <c r="AH13" s="14" t="s">
        <v>33</v>
      </c>
    </row>
    <row r="14" spans="1:34" ht="16.5" customHeight="1">
      <c r="A14" s="8" t="s">
        <v>9</v>
      </c>
      <c r="B14" s="12">
        <f>'[10]Outubro'!$F$5</f>
        <v>85</v>
      </c>
      <c r="C14" s="12">
        <f>'[10]Outubro'!$F$6</f>
        <v>95</v>
      </c>
      <c r="D14" s="12">
        <f>'[10]Outubro'!$F$7</f>
        <v>91</v>
      </c>
      <c r="E14" s="12">
        <f>'[10]Outubro'!$F$8</f>
        <v>93</v>
      </c>
      <c r="F14" s="12">
        <f>'[10]Outubro'!$F$9</f>
        <v>96</v>
      </c>
      <c r="G14" s="12">
        <f>'[10]Outubro'!$F$10</f>
        <v>92</v>
      </c>
      <c r="H14" s="12">
        <f>'[10]Outubro'!$F$11</f>
        <v>93</v>
      </c>
      <c r="I14" s="12">
        <f>'[10]Outubro'!$F$12</f>
        <v>78</v>
      </c>
      <c r="J14" s="12">
        <f>'[10]Outubro'!$F$13</f>
        <v>84</v>
      </c>
      <c r="K14" s="12">
        <f>'[10]Outubro'!$F$14</f>
        <v>86</v>
      </c>
      <c r="L14" s="12">
        <f>'[10]Outubro'!$F$15</f>
        <v>96</v>
      </c>
      <c r="M14" s="12">
        <f>'[10]Outubro'!$F$16</f>
        <v>94</v>
      </c>
      <c r="N14" s="12">
        <f>'[10]Outubro'!$F$17</f>
        <v>75</v>
      </c>
      <c r="O14" s="12">
        <f>'[10]Outubro'!$F$18</f>
        <v>71</v>
      </c>
      <c r="P14" s="12">
        <f>'[10]Outubro'!$F$19</f>
        <v>74</v>
      </c>
      <c r="Q14" s="12">
        <f>'[10]Outubro'!$F$20</f>
        <v>76</v>
      </c>
      <c r="R14" s="12">
        <f>'[10]Outubro'!$F$21</f>
        <v>84</v>
      </c>
      <c r="S14" s="12">
        <f>'[10]Outubro'!$F$22</f>
        <v>93</v>
      </c>
      <c r="T14" s="12">
        <f>'[10]Outubro'!$F$23</f>
        <v>88</v>
      </c>
      <c r="U14" s="12">
        <f>'[10]Outubro'!$F$24</f>
        <v>87</v>
      </c>
      <c r="V14" s="12">
        <f>'[10]Outubro'!$F$25</f>
        <v>87</v>
      </c>
      <c r="W14" s="12">
        <f>'[10]Outubro'!$F$26</f>
        <v>87</v>
      </c>
      <c r="X14" s="12">
        <f>'[10]Outubro'!$F$27</f>
        <v>84</v>
      </c>
      <c r="Y14" s="12">
        <f>'[10]Outubro'!$F$28</f>
        <v>80</v>
      </c>
      <c r="Z14" s="12">
        <f>'[10]Outubro'!$F$29</f>
        <v>69</v>
      </c>
      <c r="AA14" s="12">
        <f>'[10]Outubro'!$F$30</f>
        <v>75</v>
      </c>
      <c r="AB14" s="12">
        <f>'[10]Outubro'!$F$31</f>
        <v>94</v>
      </c>
      <c r="AC14" s="12">
        <f>'[10]Outubro'!$F$32</f>
        <v>92</v>
      </c>
      <c r="AD14" s="12">
        <f>'[10]Outubro'!$F$33</f>
        <v>97</v>
      </c>
      <c r="AE14" s="12">
        <f>'[10]Outubro'!$F$34</f>
        <v>97</v>
      </c>
      <c r="AF14" s="12">
        <f>'[10]Outubro'!$F$35</f>
        <v>94</v>
      </c>
      <c r="AG14" s="14">
        <f t="shared" si="1"/>
        <v>97</v>
      </c>
      <c r="AH14" s="14">
        <f t="shared" si="2"/>
        <v>86.6774193548387</v>
      </c>
    </row>
    <row r="15" spans="1:34" ht="16.5" customHeight="1">
      <c r="A15" s="8" t="s">
        <v>10</v>
      </c>
      <c r="B15" s="12">
        <f>'[11]Outubro'!$F$5</f>
        <v>96</v>
      </c>
      <c r="C15" s="12">
        <f>'[11]Outubro'!$F$6</f>
        <v>97</v>
      </c>
      <c r="D15" s="12">
        <f>'[11]Outubro'!$F$7</f>
        <v>78</v>
      </c>
      <c r="E15" s="12">
        <f>'[11]Outubro'!$F$8</f>
        <v>96</v>
      </c>
      <c r="F15" s="12">
        <f>'[11]Outubro'!$F$9</f>
        <v>97</v>
      </c>
      <c r="G15" s="12">
        <f>'[11]Outubro'!$F$10</f>
        <v>93</v>
      </c>
      <c r="H15" s="12">
        <f>'[11]Outubro'!$F$11</f>
        <v>94</v>
      </c>
      <c r="I15" s="12">
        <f>'[11]Outubro'!$F$12</f>
        <v>87</v>
      </c>
      <c r="J15" s="12">
        <f>'[11]Outubro'!$F$13</f>
        <v>79</v>
      </c>
      <c r="K15" s="12">
        <f>'[11]Outubro'!$F$14</f>
        <v>84</v>
      </c>
      <c r="L15" s="12">
        <f>'[11]Outubro'!$F$15</f>
        <v>96</v>
      </c>
      <c r="M15" s="12">
        <f>'[11]Outubro'!$F$16</f>
        <v>92</v>
      </c>
      <c r="N15" s="12">
        <f>'[11]Outubro'!$F$17</f>
        <v>78</v>
      </c>
      <c r="O15" s="12">
        <f>'[11]Outubro'!$F$18</f>
        <v>73</v>
      </c>
      <c r="P15" s="12">
        <f>'[11]Outubro'!$F$19</f>
        <v>90</v>
      </c>
      <c r="Q15" s="12">
        <f>'[11]Outubro'!$F$20</f>
        <v>88</v>
      </c>
      <c r="R15" s="12">
        <f>'[11]Outubro'!$F$21</f>
        <v>96</v>
      </c>
      <c r="S15" s="12">
        <f>'[11]Outubro'!$F$22</f>
        <v>95</v>
      </c>
      <c r="T15" s="12">
        <f>'[11]Outubro'!$F$23</f>
        <v>96</v>
      </c>
      <c r="U15" s="12">
        <f>'[11]Outubro'!$F$24</f>
        <v>90</v>
      </c>
      <c r="V15" s="12">
        <f>'[11]Outubro'!$F$25</f>
        <v>87</v>
      </c>
      <c r="W15" s="12">
        <f>'[11]Outubro'!$F$26</f>
        <v>87</v>
      </c>
      <c r="X15" s="12">
        <f>'[11]Outubro'!$F$27</f>
        <v>92</v>
      </c>
      <c r="Y15" s="12">
        <f>'[11]Outubro'!$F$28</f>
        <v>92</v>
      </c>
      <c r="Z15" s="12">
        <f>'[11]Outubro'!$F$29</f>
        <v>85</v>
      </c>
      <c r="AA15" s="12">
        <f>'[11]Outubro'!$F$30</f>
        <v>77</v>
      </c>
      <c r="AB15" s="12">
        <f>'[11]Outubro'!$F$31</f>
        <v>95</v>
      </c>
      <c r="AC15" s="12">
        <f>'[11]Outubro'!$F$32</f>
        <v>93</v>
      </c>
      <c r="AD15" s="12">
        <f>'[11]Outubro'!$F$33</f>
        <v>94</v>
      </c>
      <c r="AE15" s="12">
        <f>'[11]Outubro'!$F$34</f>
        <v>96</v>
      </c>
      <c r="AF15" s="12">
        <f>'[11]Outubro'!$F$35</f>
        <v>98</v>
      </c>
      <c r="AG15" s="14">
        <f t="shared" si="1"/>
        <v>98</v>
      </c>
      <c r="AH15" s="14">
        <f t="shared" si="2"/>
        <v>90.03225806451613</v>
      </c>
    </row>
    <row r="16" spans="1:34" ht="16.5" customHeight="1">
      <c r="A16" s="8" t="s">
        <v>11</v>
      </c>
      <c r="B16" s="12">
        <f>'[12]Outubro'!$F$5</f>
        <v>96</v>
      </c>
      <c r="C16" s="12">
        <f>'[12]Outubro'!$F$6</f>
        <v>96</v>
      </c>
      <c r="D16" s="12">
        <f>'[12]Outubro'!$F$7</f>
        <v>97</v>
      </c>
      <c r="E16" s="12">
        <f>'[12]Outubro'!$F$8</f>
        <v>96</v>
      </c>
      <c r="F16" s="12">
        <f>'[12]Outubro'!$F$9</f>
        <v>96</v>
      </c>
      <c r="G16" s="12">
        <f>'[12]Outubro'!$F$10</f>
        <v>94</v>
      </c>
      <c r="H16" s="12">
        <f>'[12]Outubro'!$F$11</f>
        <v>95</v>
      </c>
      <c r="I16" s="12">
        <f>'[12]Outubro'!$F$12</f>
        <v>70</v>
      </c>
      <c r="J16" s="12">
        <f>'[12]Outubro'!$F$13</f>
        <v>86</v>
      </c>
      <c r="K16" s="12">
        <f>'[12]Outubro'!$F$14</f>
        <v>88</v>
      </c>
      <c r="L16" s="12">
        <f>'[12]Outubro'!$F$15</f>
        <v>96</v>
      </c>
      <c r="M16" s="12">
        <f>'[12]Outubro'!$F$16</f>
        <v>97</v>
      </c>
      <c r="N16" s="12">
        <f>'[12]Outubro'!$F$17</f>
        <v>93</v>
      </c>
      <c r="O16" s="12">
        <f>'[12]Outubro'!$F$18</f>
        <v>91</v>
      </c>
      <c r="P16" s="12">
        <f>'[12]Outubro'!$F$19</f>
        <v>92</v>
      </c>
      <c r="Q16" s="12">
        <f>'[12]Outubro'!$F$20</f>
        <v>96</v>
      </c>
      <c r="R16" s="12">
        <f>'[12]Outubro'!$F$21</f>
        <v>96</v>
      </c>
      <c r="S16" s="12">
        <f>'[12]Outubro'!$F$22</f>
        <v>91</v>
      </c>
      <c r="T16" s="12">
        <f>'[12]Outubro'!$F$23</f>
        <v>94</v>
      </c>
      <c r="U16" s="12">
        <f>'[12]Outubro'!$F$24</f>
        <v>95</v>
      </c>
      <c r="V16" s="12">
        <f>'[12]Outubro'!$F$25</f>
        <v>95</v>
      </c>
      <c r="W16" s="12">
        <f>'[12]Outubro'!$F$26</f>
        <v>95</v>
      </c>
      <c r="X16" s="12">
        <f>'[12]Outubro'!$F$27</f>
        <v>92</v>
      </c>
      <c r="Y16" s="12">
        <f>'[12]Outubro'!$F$28</f>
        <v>89</v>
      </c>
      <c r="Z16" s="12">
        <f>'[12]Outubro'!$F$29</f>
        <v>89</v>
      </c>
      <c r="AA16" s="12">
        <f>'[12]Outubro'!$F$30</f>
        <v>79</v>
      </c>
      <c r="AB16" s="12">
        <f>'[12]Outubro'!$F$31</f>
        <v>88</v>
      </c>
      <c r="AC16" s="12">
        <f>'[12]Outubro'!$F$32</f>
        <v>92</v>
      </c>
      <c r="AD16" s="12">
        <f>'[12]Outubro'!$F$33</f>
        <v>92</v>
      </c>
      <c r="AE16" s="12">
        <f>'[12]Outubro'!$F$34</f>
        <v>96</v>
      </c>
      <c r="AF16" s="12">
        <f>'[12]Outubro'!$F$35</f>
        <v>94</v>
      </c>
      <c r="AG16" s="14">
        <f t="shared" si="1"/>
        <v>97</v>
      </c>
      <c r="AH16" s="14">
        <f t="shared" si="2"/>
        <v>92.12903225806451</v>
      </c>
    </row>
    <row r="17" spans="1:34" ht="16.5" customHeight="1">
      <c r="A17" s="8" t="s">
        <v>12</v>
      </c>
      <c r="B17" s="12">
        <f>'[13]Outubro'!$F$5</f>
        <v>92</v>
      </c>
      <c r="C17" s="12">
        <f>'[13]Outubro'!$F$6</f>
        <v>95</v>
      </c>
      <c r="D17" s="12">
        <f>'[13]Outubro'!$F$7</f>
        <v>95</v>
      </c>
      <c r="E17" s="12">
        <f>'[13]Outubro'!$F$8</f>
        <v>90</v>
      </c>
      <c r="F17" s="12">
        <f>'[13]Outubro'!$F$9</f>
        <v>95</v>
      </c>
      <c r="G17" s="12">
        <f>'[13]Outubro'!$F$10</f>
        <v>95</v>
      </c>
      <c r="H17" s="12">
        <f>'[13]Outubro'!$F$11</f>
        <v>90</v>
      </c>
      <c r="I17" s="12">
        <f>'[13]Outubro'!$F$12</f>
        <v>81</v>
      </c>
      <c r="J17" s="12">
        <f>'[13]Outubro'!$F$13</f>
        <v>68</v>
      </c>
      <c r="K17" s="12">
        <f>'[13]Outubro'!$F$14</f>
        <v>93</v>
      </c>
      <c r="L17" s="12">
        <f>'[13]Outubro'!$F$15</f>
        <v>94</v>
      </c>
      <c r="M17" s="12">
        <f>'[13]Outubro'!$F$16</f>
        <v>96</v>
      </c>
      <c r="N17" s="12">
        <f>'[13]Outubro'!$F$17</f>
        <v>93</v>
      </c>
      <c r="O17" s="12">
        <f>'[13]Outubro'!$F$18</f>
        <v>93</v>
      </c>
      <c r="P17" s="12">
        <f>'[13]Outubro'!$F$19</f>
        <v>88</v>
      </c>
      <c r="Q17" s="12">
        <f>'[13]Outubro'!$F$20</f>
        <v>84</v>
      </c>
      <c r="R17" s="12">
        <f>'[13]Outubro'!$F$21</f>
        <v>91</v>
      </c>
      <c r="S17" s="12">
        <f>'[13]Outubro'!$F$22</f>
        <v>93</v>
      </c>
      <c r="T17" s="12">
        <f>'[13]Outubro'!$F$23</f>
        <v>91</v>
      </c>
      <c r="U17" s="12">
        <f>'[13]Outubro'!$F$24</f>
        <v>92</v>
      </c>
      <c r="V17" s="12">
        <f>'[13]Outubro'!$F$25</f>
        <v>95</v>
      </c>
      <c r="W17" s="12">
        <f>'[13]Outubro'!$F$26</f>
        <v>88</v>
      </c>
      <c r="X17" s="12">
        <f>'[13]Outubro'!$F$27</f>
        <v>92</v>
      </c>
      <c r="Y17" s="12">
        <f>'[13]Outubro'!$F$28</f>
        <v>93</v>
      </c>
      <c r="Z17" s="12">
        <f>'[13]Outubro'!$F$29</f>
        <v>87</v>
      </c>
      <c r="AA17" s="12">
        <f>'[13]Outubro'!$F$30</f>
        <v>91</v>
      </c>
      <c r="AB17" s="12">
        <f>'[13]Outubro'!$F$31</f>
        <v>89</v>
      </c>
      <c r="AC17" s="12">
        <f>'[13]Outubro'!$F$32</f>
        <v>91</v>
      </c>
      <c r="AD17" s="12">
        <f>'[13]Outubro'!$F$33</f>
        <v>91</v>
      </c>
      <c r="AE17" s="12">
        <f>'[13]Outubro'!$F$34</f>
        <v>94</v>
      </c>
      <c r="AF17" s="12">
        <f>'[13]Outubro'!$F$35</f>
        <v>89</v>
      </c>
      <c r="AG17" s="14">
        <f t="shared" si="1"/>
        <v>96</v>
      </c>
      <c r="AH17" s="14">
        <f t="shared" si="2"/>
        <v>90.61290322580645</v>
      </c>
    </row>
    <row r="18" spans="1:34" ht="16.5" customHeight="1">
      <c r="A18" s="8" t="s">
        <v>13</v>
      </c>
      <c r="B18" s="12">
        <f>'[14]Outubro'!$F$5</f>
        <v>96</v>
      </c>
      <c r="C18" s="12">
        <f>'[14]Outubro'!$F$6</f>
        <v>97</v>
      </c>
      <c r="D18" s="12">
        <f>'[14]Outubro'!$F$7</f>
        <v>97</v>
      </c>
      <c r="E18" s="12">
        <f>'[14]Outubro'!$F$8</f>
        <v>93</v>
      </c>
      <c r="F18" s="12">
        <f>'[14]Outubro'!$F$9</f>
        <v>96</v>
      </c>
      <c r="G18" s="12">
        <f>'[14]Outubro'!$F$10</f>
        <v>97</v>
      </c>
      <c r="H18" s="12">
        <f>'[14]Outubro'!$F$11</f>
        <v>96</v>
      </c>
      <c r="I18" s="12">
        <f>'[14]Outubro'!$F$12</f>
        <v>95</v>
      </c>
      <c r="J18" s="12">
        <f>'[14]Outubro'!$F$13</f>
        <v>90</v>
      </c>
      <c r="K18" s="12">
        <f>'[14]Outubro'!$F$14</f>
        <v>90</v>
      </c>
      <c r="L18" s="12">
        <f>'[14]Outubro'!$F$15</f>
        <v>96</v>
      </c>
      <c r="M18" s="12">
        <f>'[14]Outubro'!$F$16</f>
        <v>97</v>
      </c>
      <c r="N18" s="12">
        <f>'[14]Outubro'!$F$17</f>
        <v>92</v>
      </c>
      <c r="O18" s="12">
        <f>'[14]Outubro'!$F$18</f>
        <v>94</v>
      </c>
      <c r="P18" s="12">
        <f>'[14]Outubro'!$F$19</f>
        <v>93</v>
      </c>
      <c r="Q18" s="12">
        <f>'[14]Outubro'!$F$20</f>
        <v>96</v>
      </c>
      <c r="R18" s="12">
        <f>'[14]Outubro'!$F$21</f>
        <v>96</v>
      </c>
      <c r="S18" s="12">
        <f>'[14]Outubro'!$F$22</f>
        <v>89</v>
      </c>
      <c r="T18" s="12">
        <f>'[14]Outubro'!$F$23</f>
        <v>93</v>
      </c>
      <c r="U18" s="12">
        <f>'[14]Outubro'!$F$24</f>
        <v>97</v>
      </c>
      <c r="V18" s="12">
        <f>'[14]Outubro'!$F$25</f>
        <v>92</v>
      </c>
      <c r="W18" s="12">
        <f>'[14]Outubro'!$F$26</f>
        <v>94</v>
      </c>
      <c r="X18" s="12">
        <f>'[14]Outubro'!$F$27</f>
        <v>92</v>
      </c>
      <c r="Y18" s="12">
        <f>'[14]Outubro'!$F$28</f>
        <v>96</v>
      </c>
      <c r="Z18" s="12">
        <f>'[14]Outubro'!$F$29</f>
        <v>92</v>
      </c>
      <c r="AA18" s="12">
        <f>'[14]Outubro'!$F$30</f>
        <v>94</v>
      </c>
      <c r="AB18" s="12">
        <f>'[14]Outubro'!$F$31</f>
        <v>85</v>
      </c>
      <c r="AC18" s="12">
        <f>'[14]Outubro'!$F$32</f>
        <v>94</v>
      </c>
      <c r="AD18" s="12">
        <f>'[14]Outubro'!$F$33</f>
        <v>88</v>
      </c>
      <c r="AE18" s="12">
        <f>'[14]Outubro'!$F$34</f>
        <v>93</v>
      </c>
      <c r="AF18" s="12">
        <f>'[14]Outubro'!$F$35</f>
        <v>96</v>
      </c>
      <c r="AG18" s="14">
        <f t="shared" si="1"/>
        <v>97</v>
      </c>
      <c r="AH18" s="14">
        <f t="shared" si="2"/>
        <v>93.74193548387096</v>
      </c>
    </row>
    <row r="19" spans="1:34" ht="16.5" customHeight="1">
      <c r="A19" s="8" t="s">
        <v>14</v>
      </c>
      <c r="B19" s="12">
        <f>'[20]Outubro'!$F$5</f>
        <v>77</v>
      </c>
      <c r="C19" s="12">
        <f>'[20]Outubro'!$F$6</f>
        <v>96</v>
      </c>
      <c r="D19" s="12">
        <f>'[20]Outubro'!$F$7</f>
        <v>98</v>
      </c>
      <c r="E19" s="12">
        <f>'[20]Outubro'!$F$8</f>
        <v>83</v>
      </c>
      <c r="F19" s="12">
        <f>'[20]Outubro'!$F$9</f>
        <v>92</v>
      </c>
      <c r="G19" s="12">
        <f>'[20]Outubro'!$F$10</f>
        <v>92</v>
      </c>
      <c r="H19" s="12">
        <f>'[20]Outubro'!$F$11</f>
        <v>93</v>
      </c>
      <c r="I19" s="12">
        <f>'[20]Outubro'!$F$12</f>
        <v>90</v>
      </c>
      <c r="J19" s="12">
        <f>'[20]Outubro'!$F$13</f>
        <v>82</v>
      </c>
      <c r="K19" s="12">
        <f>'[20]Outubro'!$F$14</f>
        <v>90</v>
      </c>
      <c r="L19" s="12">
        <f>'[20]Outubro'!$F$15</f>
        <v>95</v>
      </c>
      <c r="M19" s="12">
        <f>'[20]Outubro'!$F$16</f>
        <v>97</v>
      </c>
      <c r="N19" s="12">
        <f>'[20]Outubro'!$F$17</f>
        <v>84</v>
      </c>
      <c r="O19" s="12">
        <f>'[20]Outubro'!$F$18</f>
        <v>88</v>
      </c>
      <c r="P19" s="12">
        <f>'[20]Outubro'!$F$19</f>
        <v>86</v>
      </c>
      <c r="Q19" s="12">
        <f>'[20]Outubro'!$F$20</f>
        <v>84</v>
      </c>
      <c r="R19" s="12">
        <f>'[20]Outubro'!$F$21</f>
        <v>85</v>
      </c>
      <c r="S19" s="12">
        <f>'[20]Outubro'!$F$22</f>
        <v>83</v>
      </c>
      <c r="T19" s="12">
        <f>'[20]Outubro'!$F$23</f>
        <v>90</v>
      </c>
      <c r="U19" s="12">
        <f>'[20]Outubro'!$F$24</f>
        <v>94</v>
      </c>
      <c r="V19" s="12">
        <f>'[20]Outubro'!$F$25</f>
        <v>94</v>
      </c>
      <c r="W19" s="12">
        <f>'[20]Outubro'!$F$26</f>
        <v>93</v>
      </c>
      <c r="X19" s="12">
        <f>'[20]Outubro'!$F$27</f>
        <v>89</v>
      </c>
      <c r="Y19" s="12">
        <f>'[20]Outubro'!$F$28</f>
        <v>84</v>
      </c>
      <c r="Z19" s="12">
        <f>'[20]Outubro'!$F$29</f>
        <v>91</v>
      </c>
      <c r="AA19" s="12">
        <f>'[20]Outubro'!$F$30</f>
        <v>78</v>
      </c>
      <c r="AB19" s="12">
        <f>'[20]Outubro'!$F$31</f>
        <v>91</v>
      </c>
      <c r="AC19" s="12">
        <f>'[20]Outubro'!$F$32</f>
        <v>89</v>
      </c>
      <c r="AD19" s="12">
        <f>'[20]Outubro'!$F$33</f>
        <v>83</v>
      </c>
      <c r="AE19" s="12">
        <f>'[20]Outubro'!$F$34</f>
        <v>92</v>
      </c>
      <c r="AF19" s="12">
        <f>'[20]Outubro'!$F$35</f>
        <v>96</v>
      </c>
      <c r="AG19" s="14">
        <f t="shared" si="1"/>
        <v>98</v>
      </c>
      <c r="AH19" s="14">
        <f t="shared" si="2"/>
        <v>89</v>
      </c>
    </row>
    <row r="20" spans="1:34" ht="16.5" customHeight="1">
      <c r="A20" s="8" t="s">
        <v>15</v>
      </c>
      <c r="B20" s="12">
        <f>'[15]Outubro'!$F$5</f>
        <v>98</v>
      </c>
      <c r="C20" s="12">
        <f>'[15]Outubro'!$F$6</f>
        <v>97</v>
      </c>
      <c r="D20" s="12">
        <f>'[15]Outubro'!$F$7</f>
        <v>88</v>
      </c>
      <c r="E20" s="12">
        <f>'[15]Outubro'!$F$8</f>
        <v>99</v>
      </c>
      <c r="F20" s="12">
        <f>'[15]Outubro'!$F$9</f>
        <v>100</v>
      </c>
      <c r="G20" s="12">
        <f>'[15]Outubro'!$F$10</f>
        <v>88</v>
      </c>
      <c r="H20" s="12">
        <f>'[15]Outubro'!$F$11</f>
        <v>69</v>
      </c>
      <c r="I20" s="12">
        <f>'[15]Outubro'!$F$12</f>
        <v>60</v>
      </c>
      <c r="J20" s="12">
        <f>'[15]Outubro'!$F$13</f>
        <v>94</v>
      </c>
      <c r="K20" s="12">
        <f>'[15]Outubro'!$F$14</f>
        <v>91</v>
      </c>
      <c r="L20" s="12">
        <f>'[15]Outubro'!$F$15</f>
        <v>97</v>
      </c>
      <c r="M20" s="12">
        <f>'[15]Outubro'!$F$16</f>
        <v>99</v>
      </c>
      <c r="N20" s="12">
        <f>'[15]Outubro'!$F$17</f>
        <v>88</v>
      </c>
      <c r="O20" s="12">
        <f>'[15]Outubro'!$F$18</f>
        <v>80</v>
      </c>
      <c r="P20" s="12">
        <f>'[15]Outubro'!$F$19</f>
        <v>83</v>
      </c>
      <c r="Q20" s="12">
        <f>'[15]Outubro'!$F$20</f>
        <v>91</v>
      </c>
      <c r="R20" s="12">
        <f>'[15]Outubro'!$F$21</f>
        <v>98</v>
      </c>
      <c r="S20" s="12">
        <f>'[15]Outubro'!$F$22</f>
        <v>99</v>
      </c>
      <c r="T20" s="12">
        <f>'[15]Outubro'!$F$23</f>
        <v>95</v>
      </c>
      <c r="U20" s="12">
        <f>'[15]Outubro'!$F$24</f>
        <v>99</v>
      </c>
      <c r="V20" s="12">
        <f>'[15]Outubro'!$F$25</f>
        <v>94</v>
      </c>
      <c r="W20" s="12">
        <f>'[15]Outubro'!$F$26</f>
        <v>94</v>
      </c>
      <c r="X20" s="12">
        <f>'[15]Outubro'!$F$27</f>
        <v>93</v>
      </c>
      <c r="Y20" s="12">
        <f>'[15]Outubro'!$F$28</f>
        <v>96</v>
      </c>
      <c r="Z20" s="12">
        <f>'[15]Outubro'!$F$29</f>
        <v>78</v>
      </c>
      <c r="AA20" s="12">
        <f>'[15]Outubro'!$F$30</f>
        <v>74</v>
      </c>
      <c r="AB20" s="12">
        <f>'[15]Outubro'!$F$31</f>
        <v>98</v>
      </c>
      <c r="AC20" s="12">
        <f>'[15]Outubro'!$F$32</f>
        <v>92</v>
      </c>
      <c r="AD20" s="12">
        <f>'[15]Outubro'!$F$33</f>
        <v>93</v>
      </c>
      <c r="AE20" s="12">
        <f>'[15]Outubro'!$F$34</f>
        <v>99</v>
      </c>
      <c r="AF20" s="12">
        <f>'[15]Outubro'!$F$35</f>
        <v>99</v>
      </c>
      <c r="AG20" s="14">
        <f t="shared" si="1"/>
        <v>100</v>
      </c>
      <c r="AH20" s="14">
        <f t="shared" si="2"/>
        <v>91.06451612903226</v>
      </c>
    </row>
    <row r="21" spans="1:34" ht="16.5" customHeight="1">
      <c r="A21" s="8" t="s">
        <v>16</v>
      </c>
      <c r="B21" s="12">
        <f>'[16]Outubro'!$F$5</f>
        <v>94</v>
      </c>
      <c r="C21" s="12">
        <f>'[16]Outubro'!$F$6</f>
        <v>93</v>
      </c>
      <c r="D21" s="12">
        <f>'[16]Outubro'!$F$7</f>
        <v>86</v>
      </c>
      <c r="E21" s="12">
        <f>'[16]Outubro'!$F$8</f>
        <v>95</v>
      </c>
      <c r="F21" s="12">
        <f>'[16]Outubro'!$F$9</f>
        <v>96</v>
      </c>
      <c r="G21" s="12">
        <f>'[16]Outubro'!$F$10</f>
        <v>89</v>
      </c>
      <c r="H21" s="12">
        <f>'[16]Outubro'!$F$11</f>
        <v>90</v>
      </c>
      <c r="I21" s="12">
        <f>'[16]Outubro'!$F$12</f>
        <v>70</v>
      </c>
      <c r="J21" s="12">
        <f>'[16]Outubro'!$F$13</f>
        <v>79</v>
      </c>
      <c r="K21" s="12">
        <f>'[16]Outubro'!$F$14</f>
        <v>93</v>
      </c>
      <c r="L21" s="12">
        <f>'[16]Outubro'!$F$15</f>
        <v>94</v>
      </c>
      <c r="M21" s="12">
        <f>'[16]Outubro'!$F$16</f>
        <v>84</v>
      </c>
      <c r="N21" s="12">
        <f>'[16]Outubro'!$F$17</f>
        <v>73</v>
      </c>
      <c r="O21" s="12">
        <f>'[16]Outubro'!$F$18</f>
        <v>71</v>
      </c>
      <c r="P21" s="12">
        <f>'[16]Outubro'!$F$19</f>
        <v>75</v>
      </c>
      <c r="Q21" s="12">
        <f>'[16]Outubro'!$F$20</f>
        <v>93</v>
      </c>
      <c r="R21" s="12">
        <f>'[16]Outubro'!$F$21</f>
        <v>96</v>
      </c>
      <c r="S21" s="12">
        <f>'[16]Outubro'!$F$22</f>
        <v>96</v>
      </c>
      <c r="T21" s="12">
        <f>'[16]Outubro'!$F$23</f>
        <v>95</v>
      </c>
      <c r="U21" s="12">
        <f>'[16]Outubro'!$F$24</f>
        <v>92</v>
      </c>
      <c r="V21" s="12">
        <f>'[16]Outubro'!$F$25</f>
        <v>81</v>
      </c>
      <c r="W21" s="12">
        <f>'[16]Outubro'!$F$26</f>
        <v>78</v>
      </c>
      <c r="X21" s="12">
        <f>'[16]Outubro'!$F$27</f>
        <v>86</v>
      </c>
      <c r="Y21" s="12">
        <f>'[16]Outubro'!$F$28</f>
        <v>89</v>
      </c>
      <c r="Z21" s="12">
        <f>'[16]Outubro'!$F$29</f>
        <v>76</v>
      </c>
      <c r="AA21" s="12">
        <f>'[16]Outubro'!$F$30</f>
        <v>76</v>
      </c>
      <c r="AB21" s="12">
        <f>'[16]Outubro'!$F$31</f>
        <v>92</v>
      </c>
      <c r="AC21" s="12">
        <f>'[16]Outubro'!$F$32</f>
        <v>90</v>
      </c>
      <c r="AD21" s="12">
        <f>'[16]Outubro'!$F$33</f>
        <v>82</v>
      </c>
      <c r="AE21" s="12">
        <f>'[16]Outubro'!$F$34</f>
        <v>96</v>
      </c>
      <c r="AF21" s="12">
        <f>'[16]Outubro'!$F$35</f>
        <v>92</v>
      </c>
      <c r="AG21" s="14">
        <f t="shared" si="1"/>
        <v>96</v>
      </c>
      <c r="AH21" s="14">
        <f t="shared" si="2"/>
        <v>86.83870967741936</v>
      </c>
    </row>
    <row r="22" spans="1:34" ht="16.5" customHeight="1">
      <c r="A22" s="8" t="s">
        <v>17</v>
      </c>
      <c r="B22" s="12">
        <f>'[17]Outubro'!$F$5</f>
        <v>98</v>
      </c>
      <c r="C22" s="12">
        <f>'[17]Outubro'!$F$6</f>
        <v>96</v>
      </c>
      <c r="D22" s="12">
        <f>'[17]Outubro'!$F$7</f>
        <v>98</v>
      </c>
      <c r="E22" s="12">
        <f>'[17]Outubro'!$F$8</f>
        <v>89</v>
      </c>
      <c r="F22" s="12">
        <f>'[17]Outubro'!$F$9</f>
        <v>97</v>
      </c>
      <c r="G22" s="12">
        <f>'[17]Outubro'!$F$10</f>
        <v>89</v>
      </c>
      <c r="H22" s="12">
        <f>'[17]Outubro'!$F$11</f>
        <v>90</v>
      </c>
      <c r="I22" s="12">
        <f>'[17]Outubro'!$F$12</f>
        <v>94</v>
      </c>
      <c r="J22" s="12">
        <f>'[17]Outubro'!$F$13</f>
        <v>89</v>
      </c>
      <c r="K22" s="12">
        <f>'[17]Outubro'!$F$14</f>
        <v>85</v>
      </c>
      <c r="L22" s="12">
        <f>'[17]Outubro'!$F$15</f>
        <v>97</v>
      </c>
      <c r="M22" s="12">
        <f>'[17]Outubro'!$F$16</f>
        <v>95</v>
      </c>
      <c r="N22" s="12">
        <f>'[17]Outubro'!$F$17</f>
        <v>90</v>
      </c>
      <c r="O22" s="12">
        <f>'[17]Outubro'!$F$18</f>
        <v>90</v>
      </c>
      <c r="P22" s="12">
        <f>'[17]Outubro'!$F$19</f>
        <v>95</v>
      </c>
      <c r="Q22" s="12">
        <f>'[17]Outubro'!$F$20</f>
        <v>93</v>
      </c>
      <c r="R22" s="12">
        <f>'[17]Outubro'!$F$21</f>
        <v>97</v>
      </c>
      <c r="S22" s="12">
        <f>'[17]Outubro'!$F$22</f>
        <v>95</v>
      </c>
      <c r="T22" s="12">
        <f>'[17]Outubro'!$F$23</f>
        <v>95</v>
      </c>
      <c r="U22" s="12">
        <f>'[17]Outubro'!$F$24</f>
        <v>94</v>
      </c>
      <c r="V22" s="12">
        <f>'[17]Outubro'!$F$25</f>
        <v>92</v>
      </c>
      <c r="W22" s="12">
        <f>'[17]Outubro'!$F$26</f>
        <v>93</v>
      </c>
      <c r="X22" s="12">
        <f>'[17]Outubro'!$F$27</f>
        <v>90</v>
      </c>
      <c r="Y22" s="12">
        <f>'[17]Outubro'!$F$28</f>
        <v>92</v>
      </c>
      <c r="Z22" s="12">
        <f>'[17]Outubro'!$F$29</f>
        <v>92</v>
      </c>
      <c r="AA22" s="12">
        <f>'[17]Outubro'!$F$30</f>
        <v>83</v>
      </c>
      <c r="AB22" s="12">
        <f>'[17]Outubro'!$F$31</f>
        <v>94</v>
      </c>
      <c r="AC22" s="12">
        <f>'[17]Outubro'!$F$32</f>
        <v>97</v>
      </c>
      <c r="AD22" s="12">
        <f>'[17]Outubro'!$F$33</f>
        <v>92</v>
      </c>
      <c r="AE22" s="12">
        <f>'[17]Outubro'!$F$34</f>
        <v>97</v>
      </c>
      <c r="AF22" s="12">
        <f>'[17]Outubro'!$F$35</f>
        <v>96</v>
      </c>
      <c r="AG22" s="14">
        <f t="shared" si="1"/>
        <v>98</v>
      </c>
      <c r="AH22" s="14">
        <f t="shared" si="2"/>
        <v>93.03225806451613</v>
      </c>
    </row>
    <row r="23" spans="1:34" ht="16.5" customHeight="1">
      <c r="A23" s="8" t="s">
        <v>18</v>
      </c>
      <c r="B23" s="12">
        <f>'[18]Outubro'!$F$5</f>
        <v>90</v>
      </c>
      <c r="C23" s="12">
        <f>'[18]Outubro'!$F$6</f>
        <v>97</v>
      </c>
      <c r="D23" s="12">
        <f>'[18]Outubro'!$F$7</f>
        <v>94</v>
      </c>
      <c r="E23" s="12">
        <f>'[18]Outubro'!$F$8</f>
        <v>90</v>
      </c>
      <c r="F23" s="12">
        <f>'[18]Outubro'!$F$9</f>
        <v>96</v>
      </c>
      <c r="G23" s="12">
        <f>'[18]Outubro'!$F$10</f>
        <v>89</v>
      </c>
      <c r="H23" s="12">
        <f>'[18]Outubro'!$F$11</f>
        <v>90</v>
      </c>
      <c r="I23" s="12">
        <f>'[18]Outubro'!$F$12</f>
        <v>94</v>
      </c>
      <c r="J23" s="12">
        <f>'[18]Outubro'!$F$13</f>
        <v>83</v>
      </c>
      <c r="K23" s="12">
        <f>'[18]Outubro'!$F$14</f>
        <v>89</v>
      </c>
      <c r="L23" s="12">
        <f>'[18]Outubro'!$F$15</f>
        <v>97</v>
      </c>
      <c r="M23" s="12">
        <f>'[18]Outubro'!$F$16</f>
        <v>96</v>
      </c>
      <c r="N23" s="12">
        <f>'[18]Outubro'!$F$17</f>
        <v>89</v>
      </c>
      <c r="O23" s="12">
        <f>'[18]Outubro'!$F$18</f>
        <v>80</v>
      </c>
      <c r="P23" s="12">
        <f>'[18]Outubro'!$F$19</f>
        <v>79</v>
      </c>
      <c r="Q23" s="12">
        <f>'[18]Outubro'!$F$20</f>
        <v>79</v>
      </c>
      <c r="R23" s="12">
        <f>'[18]Outubro'!$F$21</f>
        <v>80</v>
      </c>
      <c r="S23" s="12">
        <f>'[18]Outubro'!$F$22</f>
        <v>97</v>
      </c>
      <c r="T23" s="12">
        <f>'[18]Outubro'!$F$23</f>
        <v>97</v>
      </c>
      <c r="U23" s="12">
        <f>'[18]Outubro'!$F$24</f>
        <v>96</v>
      </c>
      <c r="V23" s="12">
        <f>'[18]Outubro'!$F$25</f>
        <v>95</v>
      </c>
      <c r="W23" s="12">
        <f>'[18]Outubro'!$F$26</f>
        <v>93</v>
      </c>
      <c r="X23" s="12">
        <f>'[18]Outubro'!$F$27</f>
        <v>97</v>
      </c>
      <c r="Y23" s="12">
        <f>'[18]Outubro'!$F$28</f>
        <v>90</v>
      </c>
      <c r="Z23" s="12">
        <f>'[18]Outubro'!$F$29</f>
        <v>83</v>
      </c>
      <c r="AA23" s="12">
        <f>'[18]Outubro'!$F$30</f>
        <v>84</v>
      </c>
      <c r="AB23" s="12">
        <f>'[18]Outubro'!$F$31</f>
        <v>86</v>
      </c>
      <c r="AC23" s="12">
        <f>'[18]Outubro'!$F$32</f>
        <v>90</v>
      </c>
      <c r="AD23" s="12">
        <f>'[18]Outubro'!$F$33</f>
        <v>84</v>
      </c>
      <c r="AE23" s="12">
        <f>'[18]Outubro'!$F$34</f>
        <v>94</v>
      </c>
      <c r="AF23" s="12">
        <f>'[18]Outubro'!$F$35</f>
        <v>95</v>
      </c>
      <c r="AG23" s="14">
        <f t="shared" si="1"/>
        <v>97</v>
      </c>
      <c r="AH23" s="14">
        <f t="shared" si="2"/>
        <v>90.09677419354838</v>
      </c>
    </row>
    <row r="24" spans="1:34" ht="16.5" customHeight="1">
      <c r="A24" s="8" t="s">
        <v>19</v>
      </c>
      <c r="B24" s="12">
        <f>'[21]Outubro'!$F$5</f>
        <v>95</v>
      </c>
      <c r="C24" s="12">
        <f>'[21]Outubro'!$F$6</f>
        <v>97</v>
      </c>
      <c r="D24" s="12">
        <f>'[21]Outubro'!$F$7</f>
        <v>85</v>
      </c>
      <c r="E24" s="12">
        <f>'[21]Outubro'!$F$8</f>
        <v>96</v>
      </c>
      <c r="F24" s="12">
        <f>'[21]Outubro'!$F$9</f>
        <v>96</v>
      </c>
      <c r="G24" s="12">
        <f>'[21]Outubro'!$F$10</f>
        <v>89</v>
      </c>
      <c r="H24" s="12">
        <f>'[21]Outubro'!$F$11</f>
        <v>76</v>
      </c>
      <c r="I24" s="12">
        <f>'[21]Outubro'!$F$12</f>
        <v>57</v>
      </c>
      <c r="J24" s="12">
        <f>'[21]Outubro'!$F$13</f>
        <v>86</v>
      </c>
      <c r="K24" s="12">
        <f>'[21]Outubro'!$F$14</f>
        <v>94</v>
      </c>
      <c r="L24" s="12">
        <f>'[21]Outubro'!$F$15</f>
        <v>97</v>
      </c>
      <c r="M24" s="12">
        <f>'[21]Outubro'!$F$16</f>
        <v>95</v>
      </c>
      <c r="N24" s="12">
        <f>'[21]Outubro'!$F$17</f>
        <v>84</v>
      </c>
      <c r="O24" s="12">
        <f>'[21]Outubro'!$F$18</f>
        <v>76</v>
      </c>
      <c r="P24" s="12">
        <f>'[21]Outubro'!$F$19</f>
        <v>85</v>
      </c>
      <c r="Q24" s="12">
        <f>'[21]Outubro'!$F$20</f>
        <v>96</v>
      </c>
      <c r="R24" s="12">
        <f>'[21]Outubro'!$F$21</f>
        <v>97</v>
      </c>
      <c r="S24" s="12">
        <f>'[21]Outubro'!$F$22</f>
        <v>96</v>
      </c>
      <c r="T24" s="12">
        <f>'[21]Outubro'!$F$23</f>
        <v>96</v>
      </c>
      <c r="U24" s="12">
        <f>'[21]Outubro'!$F$24</f>
        <v>89</v>
      </c>
      <c r="V24" s="12">
        <f>'[21]Outubro'!$F$25</f>
        <v>85</v>
      </c>
      <c r="W24" s="12">
        <f>'[21]Outubro'!$F$26</f>
        <v>96</v>
      </c>
      <c r="X24" s="12">
        <f>'[21]Outubro'!$F$27</f>
        <v>95</v>
      </c>
      <c r="Y24" s="12">
        <f>'[21]Outubro'!$F$28</f>
        <v>94</v>
      </c>
      <c r="Z24" s="12">
        <f>'[21]Outubro'!$F$29</f>
        <v>80</v>
      </c>
      <c r="AA24" s="12">
        <f>'[21]Outubro'!$F$30</f>
        <v>94</v>
      </c>
      <c r="AB24" s="12">
        <f>'[21]Outubro'!$F$31</f>
        <v>96</v>
      </c>
      <c r="AC24" s="12">
        <f>'[21]Outubro'!$F$32</f>
        <v>94</v>
      </c>
      <c r="AD24" s="12">
        <f>'[21]Outubro'!$F$33</f>
        <v>93</v>
      </c>
      <c r="AE24" s="12">
        <f>'[21]Outubro'!$F$34</f>
        <v>96</v>
      </c>
      <c r="AF24" s="12">
        <f>'[21]Outubro'!$F$35</f>
        <v>94</v>
      </c>
      <c r="AG24" s="14">
        <f t="shared" si="1"/>
        <v>97</v>
      </c>
      <c r="AH24" s="14">
        <f t="shared" si="2"/>
        <v>90.29032258064517</v>
      </c>
    </row>
    <row r="25" spans="1:34" ht="16.5" customHeight="1">
      <c r="A25" s="8" t="s">
        <v>32</v>
      </c>
      <c r="B25" s="12">
        <f>'[22]Outubro'!$F$5</f>
        <v>96</v>
      </c>
      <c r="C25" s="12">
        <f>'[22]Outubro'!$F$6</f>
        <v>97</v>
      </c>
      <c r="D25" s="12">
        <f>'[22]Outubro'!$F$7</f>
        <v>98</v>
      </c>
      <c r="E25" s="12">
        <f>'[22]Outubro'!$F$8</f>
        <v>94</v>
      </c>
      <c r="F25" s="12">
        <f>'[22]Outubro'!$F$9</f>
        <v>98</v>
      </c>
      <c r="G25" s="12">
        <f>'[22]Outubro'!$F$10</f>
        <v>96</v>
      </c>
      <c r="H25" s="12">
        <f>'[22]Outubro'!$F$11</f>
        <v>97</v>
      </c>
      <c r="I25" s="12">
        <f>'[22]Outubro'!$F$12</f>
        <v>83</v>
      </c>
      <c r="J25" s="12">
        <f>'[22]Outubro'!$F$13</f>
        <v>85</v>
      </c>
      <c r="K25" s="12">
        <f>'[22]Outubro'!$F$14</f>
        <v>92</v>
      </c>
      <c r="L25" s="12">
        <f>'[22]Outubro'!$F$15</f>
        <v>97</v>
      </c>
      <c r="M25" s="12">
        <f>'[22]Outubro'!$F$16</f>
        <v>92</v>
      </c>
      <c r="N25" s="12">
        <f>'[22]Outubro'!$F$17</f>
        <v>77</v>
      </c>
      <c r="O25" s="12">
        <f>'[22]Outubro'!$F$18</f>
        <v>79</v>
      </c>
      <c r="P25" s="12">
        <f>'[22]Outubro'!$F$19</f>
        <v>84</v>
      </c>
      <c r="Q25" s="12">
        <f>'[22]Outubro'!$F$20</f>
        <v>77</v>
      </c>
      <c r="R25" s="12">
        <f>'[22]Outubro'!$F$21</f>
        <v>95</v>
      </c>
      <c r="S25" s="12">
        <f>'[22]Outubro'!$F$22</f>
        <v>94</v>
      </c>
      <c r="T25" s="12">
        <f>'[22]Outubro'!$F$23</f>
        <v>94</v>
      </c>
      <c r="U25" s="12">
        <f>'[22]Outubro'!$F$24</f>
        <v>96</v>
      </c>
      <c r="V25" s="12">
        <f>'[22]Outubro'!$F$25</f>
        <v>91</v>
      </c>
      <c r="W25" s="12">
        <f>'[22]Outubro'!$F$26</f>
        <v>89</v>
      </c>
      <c r="X25" s="12">
        <f>'[22]Outubro'!$F$27</f>
        <v>82</v>
      </c>
      <c r="Y25" s="12">
        <f>'[22]Outubro'!$F$28</f>
        <v>80</v>
      </c>
      <c r="Z25" s="12">
        <f>'[22]Outubro'!$F$29</f>
        <v>76</v>
      </c>
      <c r="AA25" s="12">
        <f>'[22]Outubro'!$F$30</f>
        <v>77</v>
      </c>
      <c r="AB25" s="12">
        <f>'[22]Outubro'!$F$31</f>
        <v>92</v>
      </c>
      <c r="AC25" s="12">
        <f>'[22]Outubro'!$F$32</f>
        <v>89</v>
      </c>
      <c r="AD25" s="12">
        <f>'[22]Outubro'!$F$33</f>
        <v>93</v>
      </c>
      <c r="AE25" s="12">
        <f>'[22]Outubro'!$F$34</f>
        <v>97</v>
      </c>
      <c r="AF25" s="12">
        <f>'[22]Outubro'!$F$35</f>
        <v>96</v>
      </c>
      <c r="AG25" s="14">
        <f t="shared" si="1"/>
        <v>98</v>
      </c>
      <c r="AH25" s="14">
        <f t="shared" si="2"/>
        <v>89.7741935483871</v>
      </c>
    </row>
    <row r="26" spans="1:34" ht="16.5" customHeight="1">
      <c r="A26" s="8" t="s">
        <v>20</v>
      </c>
      <c r="B26" s="12">
        <f>'[19]Outubro'!$F$5</f>
        <v>80</v>
      </c>
      <c r="C26" s="12">
        <f>'[19]Outubro'!$F$6</f>
        <v>92</v>
      </c>
      <c r="D26" s="12">
        <f>'[19]Outubro'!$F$7</f>
        <v>89</v>
      </c>
      <c r="E26" s="12">
        <f>'[19]Outubro'!$F$8</f>
        <v>78</v>
      </c>
      <c r="F26" s="12">
        <f>'[19]Outubro'!$F$9</f>
        <v>83</v>
      </c>
      <c r="G26" s="12">
        <f>'[19]Outubro'!$F$10</f>
        <v>89</v>
      </c>
      <c r="H26" s="12">
        <f>'[19]Outubro'!$F$11</f>
        <v>91</v>
      </c>
      <c r="I26" s="12">
        <f>'[19]Outubro'!$F$12</f>
        <v>84</v>
      </c>
      <c r="J26" s="12">
        <f>'[19]Outubro'!$F$13</f>
        <v>71</v>
      </c>
      <c r="K26" s="12">
        <f>'[19]Outubro'!$F$14</f>
        <v>75</v>
      </c>
      <c r="L26" s="12">
        <f>'[19]Outubro'!$F$15</f>
        <v>90</v>
      </c>
      <c r="M26" s="12">
        <f>'[19]Outubro'!$F$16</f>
        <v>88</v>
      </c>
      <c r="N26" s="12">
        <f>'[19]Outubro'!$F$17</f>
        <v>77</v>
      </c>
      <c r="O26" s="12">
        <f>'[19]Outubro'!$F$18</f>
        <v>77</v>
      </c>
      <c r="P26" s="12">
        <f>'[19]Outubro'!$F$19</f>
        <v>75</v>
      </c>
      <c r="Q26" s="12">
        <f>'[19]Outubro'!$F$20</f>
        <v>67</v>
      </c>
      <c r="R26" s="12">
        <f>'[19]Outubro'!$F$21</f>
        <v>71</v>
      </c>
      <c r="S26" s="12">
        <f>'[19]Outubro'!$F$22</f>
        <v>84</v>
      </c>
      <c r="T26" s="12">
        <f>'[19]Outubro'!$F$23</f>
        <v>88</v>
      </c>
      <c r="U26" s="12">
        <f>'[19]Outubro'!$F$24</f>
        <v>88</v>
      </c>
      <c r="V26" s="12">
        <f>'[19]Outubro'!$F$25</f>
        <v>88</v>
      </c>
      <c r="W26" s="12">
        <f>'[19]Outubro'!$F$26</f>
        <v>86</v>
      </c>
      <c r="X26" s="12">
        <f>'[19]Outubro'!$F$27</f>
        <v>85</v>
      </c>
      <c r="Y26" s="12">
        <f>'[19]Outubro'!$F$28</f>
        <v>69</v>
      </c>
      <c r="Z26" s="12">
        <f>'[19]Outubro'!$F$29</f>
        <v>72</v>
      </c>
      <c r="AA26" s="12">
        <f>'[19]Outubro'!$F$30</f>
        <v>70</v>
      </c>
      <c r="AB26" s="12">
        <f>'[19]Outubro'!$F$31</f>
        <v>73</v>
      </c>
      <c r="AC26" s="12">
        <f>'[19]Outubro'!$F$32</f>
        <v>74</v>
      </c>
      <c r="AD26" s="12">
        <f>'[19]Outubro'!$F$33</f>
        <v>84</v>
      </c>
      <c r="AE26" s="12">
        <f>'[19]Outubro'!$F$34</f>
        <v>89</v>
      </c>
      <c r="AF26" s="12">
        <f>'[19]Outubro'!$F$35</f>
        <v>86</v>
      </c>
      <c r="AG26" s="14">
        <f t="shared" si="1"/>
        <v>92</v>
      </c>
      <c r="AH26" s="14">
        <f t="shared" si="2"/>
        <v>81.06451612903226</v>
      </c>
    </row>
    <row r="27" spans="1:35" s="5" customFormat="1" ht="16.5" customHeight="1">
      <c r="A27" s="11" t="s">
        <v>40</v>
      </c>
      <c r="B27" s="19">
        <f>MAX(B5:B26)</f>
        <v>98</v>
      </c>
      <c r="C27" s="19">
        <f aca="true" t="shared" si="3" ref="C27:O27">MAX(C5:C26)</f>
        <v>97</v>
      </c>
      <c r="D27" s="19">
        <f>MAX(D5:D26)</f>
        <v>98</v>
      </c>
      <c r="E27" s="19">
        <f t="shared" si="3"/>
        <v>99</v>
      </c>
      <c r="F27" s="19">
        <f t="shared" si="3"/>
        <v>100</v>
      </c>
      <c r="G27" s="19">
        <f t="shared" si="3"/>
        <v>97</v>
      </c>
      <c r="H27" s="19">
        <f t="shared" si="3"/>
        <v>97</v>
      </c>
      <c r="I27" s="19">
        <f t="shared" si="3"/>
        <v>95</v>
      </c>
      <c r="J27" s="19">
        <f t="shared" si="3"/>
        <v>94</v>
      </c>
      <c r="K27" s="19">
        <f t="shared" si="3"/>
        <v>94</v>
      </c>
      <c r="L27" s="19">
        <f t="shared" si="3"/>
        <v>97</v>
      </c>
      <c r="M27" s="19">
        <f t="shared" si="3"/>
        <v>99</v>
      </c>
      <c r="N27" s="19">
        <f t="shared" si="3"/>
        <v>95</v>
      </c>
      <c r="O27" s="19">
        <f t="shared" si="3"/>
        <v>94</v>
      </c>
      <c r="P27" s="19">
        <f aca="true" t="shared" si="4" ref="P27:U27">MAX(P5:P26)</f>
        <v>96</v>
      </c>
      <c r="Q27" s="19">
        <f t="shared" si="4"/>
        <v>96</v>
      </c>
      <c r="R27" s="19">
        <f t="shared" si="4"/>
        <v>98</v>
      </c>
      <c r="S27" s="19">
        <f t="shared" si="4"/>
        <v>99</v>
      </c>
      <c r="T27" s="19">
        <f t="shared" si="4"/>
        <v>97</v>
      </c>
      <c r="U27" s="19">
        <f t="shared" si="4"/>
        <v>99</v>
      </c>
      <c r="V27" s="19">
        <f aca="true" t="shared" si="5" ref="V27:AF27">MAX(V5:V26)</f>
        <v>96</v>
      </c>
      <c r="W27" s="19">
        <f t="shared" si="5"/>
        <v>96</v>
      </c>
      <c r="X27" s="19">
        <f t="shared" si="5"/>
        <v>97</v>
      </c>
      <c r="Y27" s="19">
        <f t="shared" si="5"/>
        <v>96</v>
      </c>
      <c r="Z27" s="19">
        <f t="shared" si="5"/>
        <v>93</v>
      </c>
      <c r="AA27" s="19">
        <f t="shared" si="5"/>
        <v>96</v>
      </c>
      <c r="AB27" s="19">
        <f t="shared" si="5"/>
        <v>98</v>
      </c>
      <c r="AC27" s="19">
        <f t="shared" si="5"/>
        <v>97</v>
      </c>
      <c r="AD27" s="19">
        <f t="shared" si="5"/>
        <v>97</v>
      </c>
      <c r="AE27" s="19">
        <f t="shared" si="5"/>
        <v>99</v>
      </c>
      <c r="AF27" s="19">
        <f t="shared" si="5"/>
        <v>99</v>
      </c>
      <c r="AG27" s="15">
        <f>MAX(AG5:AG26)</f>
        <v>100</v>
      </c>
      <c r="AH27" s="44">
        <f>AVERAGE(AH5:AH26)</f>
        <v>88.65898617511519</v>
      </c>
      <c r="AI27" s="10"/>
    </row>
    <row r="28" ht="12.75">
      <c r="A28" s="48" t="s">
        <v>52</v>
      </c>
    </row>
    <row r="29" ht="12.75">
      <c r="A29" s="47" t="s">
        <v>53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A10">
      <selection activeCell="A28" sqref="A28:A29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0" bestFit="1" customWidth="1"/>
  </cols>
  <sheetData>
    <row r="1" spans="1:34" ht="19.5" customHeight="1" thickBo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s="4" customFormat="1" ht="19.5" customHeight="1">
      <c r="A2" s="53" t="s">
        <v>21</v>
      </c>
      <c r="B2" s="62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8" t="s">
        <v>48</v>
      </c>
      <c r="AH3" s="37" t="s">
        <v>45</v>
      </c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9" t="s">
        <v>46</v>
      </c>
      <c r="AH4" s="36" t="s">
        <v>46</v>
      </c>
    </row>
    <row r="5" spans="1:34" ht="16.5" customHeight="1" thickTop="1">
      <c r="A5" s="7" t="s">
        <v>0</v>
      </c>
      <c r="B5" s="3">
        <f>'[1]Outubro'!$G$5</f>
        <v>43</v>
      </c>
      <c r="C5" s="3">
        <f>'[1]Outubro'!$G$6</f>
        <v>32</v>
      </c>
      <c r="D5" s="3">
        <f>'[1]Outubro'!$G$7</f>
        <v>56</v>
      </c>
      <c r="E5" s="3">
        <f>'[1]Outubro'!$G$8</f>
        <v>57</v>
      </c>
      <c r="F5" s="3">
        <f>'[1]Outubro'!$G$9</f>
        <v>64</v>
      </c>
      <c r="G5" s="3">
        <f>'[1]Outubro'!$G$10</f>
        <v>40</v>
      </c>
      <c r="H5" s="3">
        <f>'[1]Outubro'!$G$11</f>
        <v>22</v>
      </c>
      <c r="I5" s="3">
        <f>'[1]Outubro'!$G$12</f>
        <v>34</v>
      </c>
      <c r="J5" s="3">
        <f>'[1]Outubro'!$G$13</f>
        <v>43</v>
      </c>
      <c r="K5" s="3">
        <f>'[1]Outubro'!$G$14</f>
        <v>45</v>
      </c>
      <c r="L5" s="3">
        <f>'[1]Outubro'!$G$15</f>
        <v>51</v>
      </c>
      <c r="M5" s="3">
        <f>'[1]Outubro'!$G$16</f>
        <v>33</v>
      </c>
      <c r="N5" s="3">
        <f>'[1]Outubro'!$G$17</f>
        <v>27</v>
      </c>
      <c r="O5" s="3">
        <f>'[1]Outubro'!$G$18</f>
        <v>28</v>
      </c>
      <c r="P5" s="3">
        <f>'[1]Outubro'!$G$19</f>
        <v>24</v>
      </c>
      <c r="Q5" s="3">
        <f>'[1]Outubro'!$G$20</f>
        <v>42</v>
      </c>
      <c r="R5" s="3">
        <f>'[1]Outubro'!$G$21</f>
        <v>49</v>
      </c>
      <c r="S5" s="3">
        <f>'[1]Outubro'!$G$22</f>
        <v>68</v>
      </c>
      <c r="T5" s="3">
        <f>'[1]Outubro'!$G$23</f>
        <v>44</v>
      </c>
      <c r="U5" s="3">
        <f>'[1]Outubro'!$G$24</f>
        <v>45</v>
      </c>
      <c r="V5" s="3">
        <f>'[1]Outubro'!$G$25</f>
        <v>35</v>
      </c>
      <c r="W5" s="3">
        <f>'[1]Outubro'!$G$26</f>
        <v>43</v>
      </c>
      <c r="X5" s="3">
        <f>'[1]Outubro'!$G$27</f>
        <v>34</v>
      </c>
      <c r="Y5" s="3">
        <f>'[1]Outubro'!$G$28</f>
        <v>36</v>
      </c>
      <c r="Z5" s="3">
        <f>'[1]Outubro'!$G$29</f>
        <v>25</v>
      </c>
      <c r="AA5" s="3">
        <f>'[1]Outubro'!$G$30</f>
        <v>32</v>
      </c>
      <c r="AB5" s="3">
        <f>'[1]Outubro'!$G$31</f>
        <v>50</v>
      </c>
      <c r="AC5" s="3">
        <f>'[1]Outubro'!$G$32</f>
        <v>34</v>
      </c>
      <c r="AD5" s="3">
        <f>'[1]Outubro'!$G$33</f>
        <v>40</v>
      </c>
      <c r="AE5" s="3">
        <f>'[1]Outubro'!$G$34</f>
        <v>82</v>
      </c>
      <c r="AF5" s="3">
        <f>'[1]Outubro'!$G$35</f>
        <v>47</v>
      </c>
      <c r="AG5" s="14">
        <f aca="true" t="shared" si="1" ref="AG5:AG26">MIN(B5:AF5)</f>
        <v>22</v>
      </c>
      <c r="AH5" s="23">
        <f>AVERAGE(B5:AF5)</f>
        <v>42.096774193548384</v>
      </c>
    </row>
    <row r="6" spans="1:34" ht="16.5" customHeight="1">
      <c r="A6" s="8" t="s">
        <v>1</v>
      </c>
      <c r="B6" s="3">
        <f>'[2]Outubro'!$G$5</f>
        <v>31</v>
      </c>
      <c r="C6" s="3">
        <f>'[2]Outubro'!$G$6</f>
        <v>56</v>
      </c>
      <c r="D6" s="3">
        <f>'[2]Outubro'!$G$7</f>
        <v>58</v>
      </c>
      <c r="E6" s="3">
        <f>'[2]Outubro'!$G$8</f>
        <v>40</v>
      </c>
      <c r="F6" s="3">
        <f>'[2]Outubro'!$G$9</f>
        <v>76</v>
      </c>
      <c r="G6" s="3">
        <f>'[2]Outubro'!$G$10</f>
        <v>61</v>
      </c>
      <c r="H6" s="3">
        <f>'[2]Outubro'!$G$11</f>
        <v>30</v>
      </c>
      <c r="I6" s="3">
        <f>'[2]Outubro'!$G$12</f>
        <v>26</v>
      </c>
      <c r="J6" s="3">
        <f>'[2]Outubro'!$G$13</f>
        <v>40</v>
      </c>
      <c r="K6" s="3">
        <f>'[2]Outubro'!$G$14</f>
        <v>43</v>
      </c>
      <c r="L6" s="3">
        <f>'[2]Outubro'!$G$15</f>
        <v>62</v>
      </c>
      <c r="M6" s="3">
        <f>'[2]Outubro'!$G$16</f>
        <v>36</v>
      </c>
      <c r="N6" s="3">
        <f>'[2]Outubro'!$G$17</f>
        <v>34</v>
      </c>
      <c r="O6" s="3">
        <f>'[2]Outubro'!$G$18</f>
        <v>29</v>
      </c>
      <c r="P6" s="3">
        <f>'[2]Outubro'!$G$19</f>
        <v>22</v>
      </c>
      <c r="Q6" s="3">
        <f>'[2]Outubro'!$G$20</f>
        <v>32</v>
      </c>
      <c r="R6" s="3">
        <f>'[2]Outubro'!$G$21</f>
        <v>46</v>
      </c>
      <c r="S6" s="3">
        <f>'[2]Outubro'!$G$22</f>
        <v>58</v>
      </c>
      <c r="T6" s="3">
        <f>'[2]Outubro'!$G$23</f>
        <v>51</v>
      </c>
      <c r="U6" s="3">
        <f>'[2]Outubro'!$G$24</f>
        <v>42</v>
      </c>
      <c r="V6" s="3">
        <f>'[2]Outubro'!$G$25</f>
        <v>41</v>
      </c>
      <c r="W6" s="3">
        <f>'[2]Outubro'!$G$26</f>
        <v>40</v>
      </c>
      <c r="X6" s="3">
        <f>'[2]Outubro'!$G$27</f>
        <v>30</v>
      </c>
      <c r="Y6" s="3">
        <f>'[2]Outubro'!$G$28</f>
        <v>25</v>
      </c>
      <c r="Z6" s="3">
        <f>'[2]Outubro'!$G$29</f>
        <v>31</v>
      </c>
      <c r="AA6" s="3">
        <f>'[2]Outubro'!$G$30</f>
        <v>30</v>
      </c>
      <c r="AB6" s="3">
        <f>'[2]Outubro'!$G$31</f>
        <v>33</v>
      </c>
      <c r="AC6" s="3">
        <f>'[2]Outubro'!$G$32</f>
        <v>25</v>
      </c>
      <c r="AD6" s="3">
        <f>'[2]Outubro'!$G$33</f>
        <v>31</v>
      </c>
      <c r="AE6" s="3">
        <f>'[2]Outubro'!$G$34</f>
        <v>48</v>
      </c>
      <c r="AF6" s="3">
        <f>'[2]Outubro'!$G$35</f>
        <v>47</v>
      </c>
      <c r="AG6" s="14">
        <f t="shared" si="1"/>
        <v>22</v>
      </c>
      <c r="AH6" s="14">
        <f aca="true" t="shared" si="2" ref="AH6:AH26">AVERAGE(B6:AF6)</f>
        <v>40.45161290322581</v>
      </c>
    </row>
    <row r="7" spans="1:34" ht="16.5" customHeight="1">
      <c r="A7" s="8" t="s">
        <v>2</v>
      </c>
      <c r="B7" s="3">
        <f>'[3]Outubro'!$G$5</f>
        <v>34</v>
      </c>
      <c r="C7" s="3">
        <f>'[3]Outubro'!$G$6</f>
        <v>47</v>
      </c>
      <c r="D7" s="3">
        <f>'[3]Outubro'!$G$7</f>
        <v>53</v>
      </c>
      <c r="E7" s="3">
        <f>'[3]Outubro'!$G$8</f>
        <v>43</v>
      </c>
      <c r="F7" s="3">
        <f>'[3]Outubro'!$G$9</f>
        <v>57</v>
      </c>
      <c r="G7" s="3">
        <f>'[3]Outubro'!$G$10</f>
        <v>68</v>
      </c>
      <c r="H7" s="3">
        <f>'[3]Outubro'!$G$11</f>
        <v>37</v>
      </c>
      <c r="I7" s="3">
        <f>'[3]Outubro'!$G$12</f>
        <v>35</v>
      </c>
      <c r="J7" s="3">
        <f>'[3]Outubro'!$G$13</f>
        <v>38</v>
      </c>
      <c r="K7" s="3">
        <f>'[3]Outubro'!$G$14</f>
        <v>34</v>
      </c>
      <c r="L7" s="3">
        <f>'[3]Outubro'!$G$15</f>
        <v>55</v>
      </c>
      <c r="M7" s="3">
        <f>'[3]Outubro'!$G$16</f>
        <v>33</v>
      </c>
      <c r="N7" s="3">
        <f>'[3]Outubro'!$G$17</f>
        <v>30</v>
      </c>
      <c r="O7" s="3">
        <f>'[3]Outubro'!$G$18</f>
        <v>28</v>
      </c>
      <c r="P7" s="3">
        <f>'[3]Outubro'!$G$19</f>
        <v>19</v>
      </c>
      <c r="Q7" s="3">
        <f>'[3]Outubro'!$G$20</f>
        <v>17</v>
      </c>
      <c r="R7" s="3">
        <f>'[3]Outubro'!$G$21</f>
        <v>39</v>
      </c>
      <c r="S7" s="3">
        <f>'[3]Outubro'!$G$22</f>
        <v>63</v>
      </c>
      <c r="T7" s="3">
        <f>'[3]Outubro'!$G$23</f>
        <v>58</v>
      </c>
      <c r="U7" s="3">
        <f>'[3]Outubro'!$G$24</f>
        <v>43</v>
      </c>
      <c r="V7" s="3">
        <f>'[3]Outubro'!$G$25</f>
        <v>47</v>
      </c>
      <c r="W7" s="3">
        <f>'[3]Outubro'!$G$26</f>
        <v>47</v>
      </c>
      <c r="X7" s="3">
        <f>'[3]Outubro'!$G$27</f>
        <v>35</v>
      </c>
      <c r="Y7" s="3">
        <f>'[3]Outubro'!$G$28</f>
        <v>27</v>
      </c>
      <c r="Z7" s="3">
        <f>'[3]Outubro'!$G$29</f>
        <v>36</v>
      </c>
      <c r="AA7" s="3">
        <f>'[3]Outubro'!$G$30</f>
        <v>37</v>
      </c>
      <c r="AB7" s="3">
        <f>'[3]Outubro'!$G$31</f>
        <v>35</v>
      </c>
      <c r="AC7" s="3">
        <f>'[3]Outubro'!$G$32</f>
        <v>28</v>
      </c>
      <c r="AD7" s="3">
        <f>'[3]Outubro'!$G$33</f>
        <v>37</v>
      </c>
      <c r="AE7" s="3">
        <f>'[3]Outubro'!$G$34</f>
        <v>65</v>
      </c>
      <c r="AF7" s="3">
        <f>'[3]Outubro'!$G$35</f>
        <v>48</v>
      </c>
      <c r="AG7" s="14">
        <f t="shared" si="1"/>
        <v>17</v>
      </c>
      <c r="AH7" s="14">
        <f t="shared" si="2"/>
        <v>41.064516129032256</v>
      </c>
    </row>
    <row r="8" spans="1:34" ht="16.5" customHeight="1">
      <c r="A8" s="8" t="s">
        <v>3</v>
      </c>
      <c r="B8" s="3">
        <f>'[4]Outubro'!$G$5</f>
        <v>21</v>
      </c>
      <c r="C8" s="3">
        <f>'[4]Outubro'!$G$6</f>
        <v>40</v>
      </c>
      <c r="D8" s="3">
        <f>'[4]Outubro'!$G$7</f>
        <v>44</v>
      </c>
      <c r="E8" s="3">
        <f>'[4]Outubro'!$G$8</f>
        <v>25</v>
      </c>
      <c r="F8" s="3">
        <f>'[4]Outubro'!$G$9</f>
        <v>45</v>
      </c>
      <c r="G8" s="3">
        <f>'[4]Outubro'!$G$10</f>
        <v>66</v>
      </c>
      <c r="H8" s="3">
        <f>'[4]Outubro'!$G$11</f>
        <v>54</v>
      </c>
      <c r="I8" s="3">
        <f>'[4]Outubro'!$G$12</f>
        <v>39</v>
      </c>
      <c r="J8" s="3">
        <f>'[4]Outubro'!$G$13</f>
        <v>47</v>
      </c>
      <c r="K8" s="3">
        <f>'[4]Outubro'!$G$14</f>
        <v>34</v>
      </c>
      <c r="L8" s="3">
        <f>'[4]Outubro'!$G$15</f>
        <v>45</v>
      </c>
      <c r="M8" s="3">
        <f>'[4]Outubro'!$G$16</f>
        <v>29</v>
      </c>
      <c r="N8" s="3">
        <f>'[4]Outubro'!$G$17</f>
        <v>25</v>
      </c>
      <c r="O8" s="3">
        <f>'[4]Outubro'!$G$18</f>
        <v>16</v>
      </c>
      <c r="P8" s="3">
        <f>'[4]Outubro'!$G$19</f>
        <v>13</v>
      </c>
      <c r="Q8" s="3">
        <f>'[4]Outubro'!$G$20</f>
        <v>13</v>
      </c>
      <c r="R8" s="3">
        <f>'[4]Outubro'!$G$21</f>
        <v>16</v>
      </c>
      <c r="S8" s="3">
        <f>'[4]Outubro'!$G$22</f>
        <v>32</v>
      </c>
      <c r="T8" s="3">
        <f>'[4]Outubro'!$G$23</f>
        <v>40</v>
      </c>
      <c r="U8" s="3">
        <f>'[4]Outubro'!$G$24</f>
        <v>44</v>
      </c>
      <c r="V8" s="3">
        <f>'[4]Outubro'!$G$25</f>
        <v>66</v>
      </c>
      <c r="W8" s="3">
        <f>'[4]Outubro'!$G$26</f>
        <v>45</v>
      </c>
      <c r="X8" s="3">
        <f>'[4]Outubro'!$G$27</f>
        <v>32</v>
      </c>
      <c r="Y8" s="3">
        <f>'[4]Outubro'!$G$28</f>
        <v>26</v>
      </c>
      <c r="Z8" s="3">
        <f>'[4]Outubro'!$G$29</f>
        <v>24</v>
      </c>
      <c r="AA8" s="3">
        <f>'[4]Outubro'!$G$30</f>
        <v>25</v>
      </c>
      <c r="AB8" s="3">
        <f>'[4]Outubro'!$G$31</f>
        <v>21</v>
      </c>
      <c r="AC8" s="3">
        <f>'[4]Outubro'!$G$32</f>
        <v>27</v>
      </c>
      <c r="AD8" s="3">
        <f>'[4]Outubro'!$G$33</f>
        <v>24</v>
      </c>
      <c r="AE8" s="3">
        <f>'[4]Outubro'!$G$34</f>
        <v>47</v>
      </c>
      <c r="AF8" s="3">
        <f>'[4]Outubro'!$G$35</f>
        <v>34</v>
      </c>
      <c r="AG8" s="14">
        <f t="shared" si="1"/>
        <v>13</v>
      </c>
      <c r="AH8" s="14">
        <f t="shared" si="2"/>
        <v>34.16129032258065</v>
      </c>
    </row>
    <row r="9" spans="1:34" ht="16.5" customHeight="1">
      <c r="A9" s="8" t="s">
        <v>4</v>
      </c>
      <c r="B9" s="3">
        <f>'[5]Outubro'!$G$5</f>
        <v>24</v>
      </c>
      <c r="C9" s="3">
        <f>'[5]Outubro'!$G$6</f>
        <v>50</v>
      </c>
      <c r="D9" s="3">
        <f>'[5]Outubro'!$G$7</f>
        <v>47</v>
      </c>
      <c r="E9" s="3">
        <f>'[5]Outubro'!$G$8</f>
        <v>28</v>
      </c>
      <c r="F9" s="3">
        <f>'[5]Outubro'!$G$9</f>
        <v>50</v>
      </c>
      <c r="G9" s="3">
        <f>'[5]Outubro'!$G$10</f>
        <v>79</v>
      </c>
      <c r="H9" s="3">
        <f>'[5]Outubro'!$G$11</f>
        <v>58</v>
      </c>
      <c r="I9" s="3">
        <f>'[5]Outubro'!$G$12</f>
        <v>38</v>
      </c>
      <c r="J9" s="3">
        <f>'[5]Outubro'!$G$13</f>
        <v>43</v>
      </c>
      <c r="K9" s="3">
        <f>'[5]Outubro'!$G$14</f>
        <v>30</v>
      </c>
      <c r="L9" s="3">
        <f>'[5]Outubro'!$G$15</f>
        <v>56</v>
      </c>
      <c r="M9" s="3">
        <f>'[5]Outubro'!$G$16</f>
        <v>28</v>
      </c>
      <c r="N9" s="3">
        <f>'[5]Outubro'!$G$17</f>
        <v>27</v>
      </c>
      <c r="O9" s="3">
        <f>'[5]Outubro'!$G$18</f>
        <v>16</v>
      </c>
      <c r="P9" s="3">
        <f>'[5]Outubro'!$G$19</f>
        <v>14</v>
      </c>
      <c r="Q9" s="3">
        <f>'[5]Outubro'!$G$20</f>
        <v>14</v>
      </c>
      <c r="R9" s="3">
        <f>'[5]Outubro'!$G$21</f>
        <v>17</v>
      </c>
      <c r="S9" s="3">
        <f>'[5]Outubro'!$G$22</f>
        <v>43</v>
      </c>
      <c r="T9" s="3">
        <f>'[5]Outubro'!$G$23</f>
        <v>55</v>
      </c>
      <c r="U9" s="3">
        <f>'[5]Outubro'!$G$24</f>
        <v>47</v>
      </c>
      <c r="V9" s="3">
        <f>'[5]Outubro'!$G$25</f>
        <v>65</v>
      </c>
      <c r="W9" s="3">
        <f>'[5]Outubro'!$G$26</f>
        <v>45</v>
      </c>
      <c r="X9" s="3">
        <f>'[5]Outubro'!$G$27</f>
        <v>34</v>
      </c>
      <c r="Y9" s="3">
        <f>'[5]Outubro'!$G$28</f>
        <v>29</v>
      </c>
      <c r="Z9" s="3">
        <f>'[5]Outubro'!$G$29</f>
        <v>30</v>
      </c>
      <c r="AA9" s="3">
        <f>'[5]Outubro'!$G$30</f>
        <v>36</v>
      </c>
      <c r="AB9" s="3">
        <f>'[5]Outubro'!$G$31</f>
        <v>36</v>
      </c>
      <c r="AC9" s="3">
        <f>'[5]Outubro'!$G$32</f>
        <v>35</v>
      </c>
      <c r="AD9" s="3">
        <f>'[5]Outubro'!$G$33</f>
        <v>29</v>
      </c>
      <c r="AE9" s="3">
        <f>'[5]Outubro'!$G$34</f>
        <v>54</v>
      </c>
      <c r="AF9" s="3">
        <f>'[5]Outubro'!$G$35</f>
        <v>55</v>
      </c>
      <c r="AG9" s="14">
        <f t="shared" si="1"/>
        <v>14</v>
      </c>
      <c r="AH9" s="14">
        <f t="shared" si="2"/>
        <v>39.096774193548384</v>
      </c>
    </row>
    <row r="10" spans="1:34" ht="16.5" customHeight="1">
      <c r="A10" s="8" t="s">
        <v>5</v>
      </c>
      <c r="B10" s="3">
        <f>'[6]Outubro'!$G$5</f>
        <v>37</v>
      </c>
      <c r="C10" s="3">
        <f>'[6]Outubro'!$G$6</f>
        <v>40</v>
      </c>
      <c r="D10" s="3">
        <f>'[6]Outubro'!$G$7</f>
        <v>55</v>
      </c>
      <c r="E10" s="3">
        <f>'[6]Outubro'!$G$8</f>
        <v>37</v>
      </c>
      <c r="F10" s="3">
        <f>'[6]Outubro'!$G$9</f>
        <v>66</v>
      </c>
      <c r="G10" s="3">
        <f>'[6]Outubro'!$G$10</f>
        <v>72</v>
      </c>
      <c r="H10" s="3">
        <f>'[6]Outubro'!$G$11</f>
        <v>41</v>
      </c>
      <c r="I10" s="3">
        <f>'[6]Outubro'!$G$12</f>
        <v>22</v>
      </c>
      <c r="J10" s="3">
        <f>'[6]Outubro'!$G$13</f>
        <v>31</v>
      </c>
      <c r="K10" s="3">
        <f>'[6]Outubro'!$G$14</f>
        <v>41</v>
      </c>
      <c r="L10" s="3">
        <f>'[6]Outubro'!$G$15</f>
        <v>56</v>
      </c>
      <c r="M10" s="3">
        <f>'[6]Outubro'!$G$16</f>
        <v>45</v>
      </c>
      <c r="N10" s="3">
        <f>'[6]Outubro'!$G$17</f>
        <v>34</v>
      </c>
      <c r="O10" s="3">
        <f>'[6]Outubro'!$G$18</f>
        <v>35</v>
      </c>
      <c r="P10" s="3">
        <f>'[6]Outubro'!$G$19</f>
        <v>32</v>
      </c>
      <c r="Q10" s="3">
        <f>'[6]Outubro'!$G$20</f>
        <v>45</v>
      </c>
      <c r="R10" s="3">
        <f>'[6]Outubro'!$G$21</f>
        <v>49</v>
      </c>
      <c r="S10" s="3">
        <f>'[6]Outubro'!$G$22</f>
        <v>64</v>
      </c>
      <c r="T10" s="3">
        <f>'[6]Outubro'!$G$23</f>
        <v>49</v>
      </c>
      <c r="U10" s="3">
        <f>'[6]Outubro'!$G$24</f>
        <v>38</v>
      </c>
      <c r="V10" s="3">
        <f>'[6]Outubro'!$G$25</f>
        <v>47</v>
      </c>
      <c r="W10" s="3">
        <f>'[6]Outubro'!$G$26</f>
        <v>43</v>
      </c>
      <c r="X10" s="3">
        <f>'[6]Outubro'!$G$27</f>
        <v>34</v>
      </c>
      <c r="Y10" s="3">
        <f>'[6]Outubro'!$G$28</f>
        <v>34</v>
      </c>
      <c r="Z10" s="3">
        <f>'[6]Outubro'!$G$29</f>
        <v>38</v>
      </c>
      <c r="AA10" s="3">
        <f>'[6]Outubro'!$G$30</f>
        <v>28</v>
      </c>
      <c r="AB10" s="3">
        <f>'[6]Outubro'!$G$31</f>
        <v>29</v>
      </c>
      <c r="AC10" s="3">
        <f>'[6]Outubro'!$G$32</f>
        <v>32</v>
      </c>
      <c r="AD10" s="3">
        <f>'[6]Outubro'!$G$33</f>
        <v>27</v>
      </c>
      <c r="AE10" s="3">
        <f>'[6]Outubro'!$G$34</f>
        <v>54</v>
      </c>
      <c r="AF10" s="3">
        <f>'[6]Outubro'!$G$35</f>
        <v>61</v>
      </c>
      <c r="AG10" s="14">
        <f t="shared" si="1"/>
        <v>22</v>
      </c>
      <c r="AH10" s="14">
        <f t="shared" si="2"/>
        <v>42.45161290322581</v>
      </c>
    </row>
    <row r="11" spans="1:34" ht="16.5" customHeight="1">
      <c r="A11" s="8" t="s">
        <v>6</v>
      </c>
      <c r="B11" s="3">
        <f>'[7]Outubro'!$G$5</f>
        <v>30</v>
      </c>
      <c r="C11" s="3">
        <f>'[7]Outubro'!$G$6</f>
        <v>44</v>
      </c>
      <c r="D11" s="3">
        <f>'[7]Outubro'!$G$7</f>
        <v>53</v>
      </c>
      <c r="E11" s="3">
        <f>'[7]Outubro'!$G$8</f>
        <v>41</v>
      </c>
      <c r="F11" s="3">
        <f>'[7]Outubro'!$G$9</f>
        <v>51</v>
      </c>
      <c r="G11" s="3">
        <f>'[7]Outubro'!$G$10</f>
        <v>80</v>
      </c>
      <c r="H11" s="3">
        <f>'[7]Outubro'!$G$11</f>
        <v>73</v>
      </c>
      <c r="I11" s="3">
        <f>'[7]Outubro'!$G$12</f>
        <v>43</v>
      </c>
      <c r="J11" s="3">
        <f>'[7]Outubro'!$G$13</f>
        <v>44</v>
      </c>
      <c r="K11" s="3">
        <f>'[7]Outubro'!$G$14</f>
        <v>47</v>
      </c>
      <c r="L11" s="3">
        <f>'[7]Outubro'!$G$15</f>
        <v>69</v>
      </c>
      <c r="M11" s="3">
        <f>'[7]Outubro'!$G$16</f>
        <v>46</v>
      </c>
      <c r="N11" s="3">
        <f>'[7]Outubro'!$G$17</f>
        <v>43</v>
      </c>
      <c r="O11" s="3">
        <f>'[7]Outubro'!$G$18</f>
        <v>33</v>
      </c>
      <c r="P11" s="3">
        <f>'[7]Outubro'!$G$19</f>
        <v>30</v>
      </c>
      <c r="Q11" s="3">
        <f>'[7]Outubro'!$G$20</f>
        <v>31</v>
      </c>
      <c r="R11" s="3">
        <f>'[7]Outubro'!$G$21</f>
        <v>47</v>
      </c>
      <c r="S11" s="3">
        <f>'[7]Outubro'!$G$22</f>
        <v>60</v>
      </c>
      <c r="T11" s="3">
        <f>'[7]Outubro'!$G$23</f>
        <v>61</v>
      </c>
      <c r="U11" s="3">
        <f>'[7]Outubro'!$G$24</f>
        <v>57</v>
      </c>
      <c r="V11" s="3">
        <f>'[7]Outubro'!$G$25</f>
        <v>62</v>
      </c>
      <c r="W11" s="3">
        <f>'[7]Outubro'!$G$26</f>
        <v>49</v>
      </c>
      <c r="X11" s="3">
        <f>'[7]Outubro'!$G$27</f>
        <v>49</v>
      </c>
      <c r="Y11" s="3">
        <f>'[7]Outubro'!$G$28</f>
        <v>41</v>
      </c>
      <c r="Z11" s="3">
        <f>'[7]Outubro'!$G$29</f>
        <v>41</v>
      </c>
      <c r="AA11" s="3">
        <f>'[7]Outubro'!$G$30</f>
        <v>44</v>
      </c>
      <c r="AB11" s="3">
        <f>'[7]Outubro'!$G$31</f>
        <v>45</v>
      </c>
      <c r="AC11" s="3">
        <f>'[7]Outubro'!$G$32</f>
        <v>42</v>
      </c>
      <c r="AD11" s="3">
        <f>'[7]Outubro'!$G$33</f>
        <v>39</v>
      </c>
      <c r="AE11" s="3">
        <f>'[7]Outubro'!$G$34</f>
        <v>55</v>
      </c>
      <c r="AF11" s="3">
        <f>'[7]Outubro'!$G$35</f>
        <v>66</v>
      </c>
      <c r="AG11" s="14">
        <f t="shared" si="1"/>
        <v>30</v>
      </c>
      <c r="AH11" s="14">
        <f t="shared" si="2"/>
        <v>48.903225806451616</v>
      </c>
    </row>
    <row r="12" spans="1:34" ht="16.5" customHeight="1">
      <c r="A12" s="8" t="s">
        <v>7</v>
      </c>
      <c r="B12" s="3">
        <f>'[8]Outubro'!$G$5</f>
        <v>39</v>
      </c>
      <c r="C12" s="3">
        <f>'[8]Outubro'!$G$6</f>
        <v>42</v>
      </c>
      <c r="D12" s="3">
        <f>'[8]Outubro'!$G$7</f>
        <v>50</v>
      </c>
      <c r="E12" s="3">
        <f>'[8]Outubro'!$G$8</f>
        <v>49</v>
      </c>
      <c r="F12" s="3">
        <f>'[8]Outubro'!$G$9</f>
        <v>67</v>
      </c>
      <c r="G12" s="3">
        <f>'[8]Outubro'!$G$10</f>
        <v>55</v>
      </c>
      <c r="H12" s="3">
        <f>'[8]Outubro'!$G$11</f>
        <v>23</v>
      </c>
      <c r="I12" s="3">
        <f>'[8]Outubro'!$G$12</f>
        <v>33</v>
      </c>
      <c r="J12" s="3">
        <f>'[8]Outubro'!$G$13</f>
        <v>46</v>
      </c>
      <c r="K12" s="3">
        <f>'[8]Outubro'!$G$14</f>
        <v>50</v>
      </c>
      <c r="L12" s="3">
        <f>'[8]Outubro'!$G$15</f>
        <v>57</v>
      </c>
      <c r="M12" s="3">
        <f>'[8]Outubro'!$G$16</f>
        <v>34</v>
      </c>
      <c r="N12" s="3">
        <f>'[8]Outubro'!$G$17</f>
        <v>27</v>
      </c>
      <c r="O12" s="3">
        <f>'[8]Outubro'!$G$18</f>
        <v>26</v>
      </c>
      <c r="P12" s="3">
        <f>'[8]Outubro'!$G$19</f>
        <v>21</v>
      </c>
      <c r="Q12" s="3">
        <f>'[8]Outubro'!$G$20</f>
        <v>33</v>
      </c>
      <c r="R12" s="3">
        <f>'[8]Outubro'!$G$21</f>
        <v>53</v>
      </c>
      <c r="S12" s="3">
        <f>'[8]Outubro'!$G$22</f>
        <v>71</v>
      </c>
      <c r="T12" s="3">
        <f>'[8]Outubro'!$G$23</f>
        <v>59</v>
      </c>
      <c r="U12" s="3">
        <f>'[8]Outubro'!$G$24</f>
        <v>56</v>
      </c>
      <c r="V12" s="3">
        <f>'[8]Outubro'!$G$25</f>
        <v>40</v>
      </c>
      <c r="W12" s="3">
        <f>'[8]Outubro'!$G$26</f>
        <v>43</v>
      </c>
      <c r="X12" s="3">
        <f>'[8]Outubro'!$G$27</f>
        <v>33</v>
      </c>
      <c r="Y12" s="3">
        <f>'[8]Outubro'!$G$28</f>
        <v>31</v>
      </c>
      <c r="Z12" s="3">
        <f>'[8]Outubro'!$G$29</f>
        <v>26</v>
      </c>
      <c r="AA12" s="3">
        <f>'[8]Outubro'!$G$30</f>
        <v>34</v>
      </c>
      <c r="AB12" s="3">
        <f>'[8]Outubro'!$G$31</f>
        <v>47</v>
      </c>
      <c r="AC12" s="3">
        <f>'[8]Outubro'!$G$32</f>
        <v>30</v>
      </c>
      <c r="AD12" s="3">
        <f>'[8]Outubro'!$G$33</f>
        <v>29</v>
      </c>
      <c r="AE12" s="3">
        <f>'[8]Outubro'!$G34</f>
        <v>84</v>
      </c>
      <c r="AF12" s="3">
        <f>'[8]Outubro'!$G35</f>
        <v>48</v>
      </c>
      <c r="AG12" s="14">
        <f t="shared" si="1"/>
        <v>21</v>
      </c>
      <c r="AH12" s="14">
        <f t="shared" si="2"/>
        <v>43.096774193548384</v>
      </c>
    </row>
    <row r="13" spans="1:34" ht="16.5" customHeight="1">
      <c r="A13" s="8" t="s">
        <v>8</v>
      </c>
      <c r="B13" s="3" t="str">
        <f>'[9]Outubro'!$G$5</f>
        <v>**</v>
      </c>
      <c r="C13" s="3" t="str">
        <f>'[9]Outubro'!$G$6</f>
        <v>**</v>
      </c>
      <c r="D13" s="3" t="str">
        <f>'[9]Outubro'!$G$7</f>
        <v>**</v>
      </c>
      <c r="E13" s="3" t="str">
        <f>'[9]Outubro'!$G$8</f>
        <v>**</v>
      </c>
      <c r="F13" s="3" t="str">
        <f>'[9]Outubro'!$G$9</f>
        <v>**</v>
      </c>
      <c r="G13" s="3" t="str">
        <f>'[9]Outubro'!$G$10</f>
        <v>**</v>
      </c>
      <c r="H13" s="3" t="str">
        <f>'[9]Outubro'!$G$11</f>
        <v>**</v>
      </c>
      <c r="I13" s="3" t="str">
        <f>'[9]Outubro'!$G$12</f>
        <v>**</v>
      </c>
      <c r="J13" s="3" t="str">
        <f>'[9]Outubro'!$G$13</f>
        <v>**</v>
      </c>
      <c r="K13" s="3" t="str">
        <f>'[9]Outubro'!$G$14</f>
        <v>**</v>
      </c>
      <c r="L13" s="3" t="str">
        <f>'[9]Outubro'!$G$15</f>
        <v>**</v>
      </c>
      <c r="M13" s="3" t="str">
        <f>'[9]Outubro'!$G$16</f>
        <v>**</v>
      </c>
      <c r="N13" s="3" t="str">
        <f>'[9]Outubro'!$G$17</f>
        <v>**</v>
      </c>
      <c r="O13" s="3" t="str">
        <f>'[9]Outubro'!$G$18</f>
        <v>**</v>
      </c>
      <c r="P13" s="3" t="str">
        <f>'[9]Outubro'!$G$19</f>
        <v>**</v>
      </c>
      <c r="Q13" s="3" t="str">
        <f>'[9]Outubro'!$G$20</f>
        <v>**</v>
      </c>
      <c r="R13" s="3" t="str">
        <f>'[9]Outubro'!$G$21</f>
        <v>**</v>
      </c>
      <c r="S13" s="3" t="str">
        <f>'[9]Outubro'!$G$22</f>
        <v>**</v>
      </c>
      <c r="T13" s="3" t="str">
        <f>'[9]Outubro'!$G$23</f>
        <v>**</v>
      </c>
      <c r="U13" s="3" t="str">
        <f>'[9]Outubro'!$G$24</f>
        <v>**</v>
      </c>
      <c r="V13" s="3" t="str">
        <f>'[9]Outubro'!$G$25</f>
        <v>**</v>
      </c>
      <c r="W13" s="3" t="str">
        <f>'[9]Outubro'!$G$26</f>
        <v>**</v>
      </c>
      <c r="X13" s="3" t="str">
        <f>'[9]Outubro'!$G$27</f>
        <v>**</v>
      </c>
      <c r="Y13" s="3" t="str">
        <f>'[9]Outubro'!$G$28</f>
        <v>**</v>
      </c>
      <c r="Z13" s="3" t="str">
        <f>'[9]Outubro'!$G$29</f>
        <v>**</v>
      </c>
      <c r="AA13" s="3" t="str">
        <f>'[9]Outubro'!$G$30</f>
        <v>**</v>
      </c>
      <c r="AB13" s="3" t="str">
        <f>'[9]Outubro'!$G$31</f>
        <v>**</v>
      </c>
      <c r="AC13" s="3" t="str">
        <f>'[9]Outubro'!$G$32</f>
        <v>**</v>
      </c>
      <c r="AD13" s="3" t="str">
        <f>'[9]Outubro'!$G$33</f>
        <v>**</v>
      </c>
      <c r="AE13" s="3" t="str">
        <f>'[9]Outubro'!$G$34</f>
        <v>**</v>
      </c>
      <c r="AF13" s="3" t="str">
        <f>'[9]Outubro'!$G$35</f>
        <v>**</v>
      </c>
      <c r="AG13" s="14" t="s">
        <v>33</v>
      </c>
      <c r="AH13" s="14" t="s">
        <v>33</v>
      </c>
    </row>
    <row r="14" spans="1:34" ht="16.5" customHeight="1">
      <c r="A14" s="8" t="s">
        <v>9</v>
      </c>
      <c r="B14" s="3">
        <f>'[10]Outubro'!$G$5</f>
        <v>37</v>
      </c>
      <c r="C14" s="3">
        <f>'[10]Outubro'!$G$6</f>
        <v>58</v>
      </c>
      <c r="D14" s="3">
        <f>'[10]Outubro'!$G$7</f>
        <v>51</v>
      </c>
      <c r="E14" s="3">
        <f>'[10]Outubro'!$G$8</f>
        <v>44</v>
      </c>
      <c r="F14" s="3">
        <f>'[10]Outubro'!$G$9</f>
        <v>65</v>
      </c>
      <c r="G14" s="3">
        <f>'[10]Outubro'!$G$10</f>
        <v>61</v>
      </c>
      <c r="H14" s="3">
        <f>'[10]Outubro'!$G$11</f>
        <v>31</v>
      </c>
      <c r="I14" s="3">
        <f>'[10]Outubro'!$G$12</f>
        <v>36</v>
      </c>
      <c r="J14" s="3">
        <f>'[10]Outubro'!$G$13</f>
        <v>44</v>
      </c>
      <c r="K14" s="3">
        <f>'[10]Outubro'!$G$14</f>
        <v>41</v>
      </c>
      <c r="L14" s="3">
        <f>'[10]Outubro'!$G$15</f>
        <v>50</v>
      </c>
      <c r="M14" s="3">
        <f>'[10]Outubro'!$G$16</f>
        <v>41</v>
      </c>
      <c r="N14" s="3">
        <f>'[10]Outubro'!$G$17</f>
        <v>30</v>
      </c>
      <c r="O14" s="3">
        <f>'[10]Outubro'!$G$18</f>
        <v>26</v>
      </c>
      <c r="P14" s="3">
        <f>'[10]Outubro'!$G$19</f>
        <v>21</v>
      </c>
      <c r="Q14" s="3">
        <f>'[10]Outubro'!$G$20</f>
        <v>38</v>
      </c>
      <c r="R14" s="3">
        <f>'[10]Outubro'!$G$21</f>
        <v>44</v>
      </c>
      <c r="S14" s="3">
        <f>'[10]Outubro'!$G$22</f>
        <v>62</v>
      </c>
      <c r="T14" s="3">
        <f>'[10]Outubro'!$G$23</f>
        <v>67</v>
      </c>
      <c r="U14" s="3">
        <f>'[10]Outubro'!$G$24</f>
        <v>51</v>
      </c>
      <c r="V14" s="3">
        <f>'[10]Outubro'!$G$25</f>
        <v>45</v>
      </c>
      <c r="W14" s="3">
        <f>'[10]Outubro'!$G$26</f>
        <v>44</v>
      </c>
      <c r="X14" s="3">
        <f>'[10]Outubro'!$G$27</f>
        <v>39</v>
      </c>
      <c r="Y14" s="3">
        <f>'[10]Outubro'!$G$28</f>
        <v>31</v>
      </c>
      <c r="Z14" s="3">
        <f>'[10]Outubro'!$G$29</f>
        <v>23</v>
      </c>
      <c r="AA14" s="3">
        <f>'[10]Outubro'!$G$30</f>
        <v>30</v>
      </c>
      <c r="AB14" s="3">
        <f>'[10]Outubro'!$G$31</f>
        <v>39</v>
      </c>
      <c r="AC14" s="3">
        <f>'[10]Outubro'!$G$32</f>
        <v>34</v>
      </c>
      <c r="AD14" s="3">
        <f>'[10]Outubro'!$G$33</f>
        <v>36</v>
      </c>
      <c r="AE14" s="3">
        <f>'[10]Outubro'!$G$34</f>
        <v>90</v>
      </c>
      <c r="AF14" s="3">
        <f>'[10]Outubro'!$G$35</f>
        <v>52</v>
      </c>
      <c r="AG14" s="14">
        <f t="shared" si="1"/>
        <v>21</v>
      </c>
      <c r="AH14" s="14">
        <f t="shared" si="2"/>
        <v>43.903225806451616</v>
      </c>
    </row>
    <row r="15" spans="1:34" ht="16.5" customHeight="1">
      <c r="A15" s="8" t="s">
        <v>10</v>
      </c>
      <c r="B15" s="3">
        <f>'[11]Outubro'!$G$5</f>
        <v>42</v>
      </c>
      <c r="C15" s="3">
        <f>'[11]Outubro'!$G$6</f>
        <v>45</v>
      </c>
      <c r="D15" s="3">
        <f>'[11]Outubro'!$G$7</f>
        <v>52</v>
      </c>
      <c r="E15" s="3">
        <f>'[11]Outubro'!$G$8</f>
        <v>51</v>
      </c>
      <c r="F15" s="3">
        <f>'[11]Outubro'!$G$9</f>
        <v>69</v>
      </c>
      <c r="G15" s="3">
        <f>'[11]Outubro'!$G$10</f>
        <v>50</v>
      </c>
      <c r="H15" s="3">
        <f>'[11]Outubro'!$G$11</f>
        <v>22</v>
      </c>
      <c r="I15" s="3">
        <f>'[11]Outubro'!$G$12</f>
        <v>36</v>
      </c>
      <c r="J15" s="3">
        <f>'[11]Outubro'!$G$13</f>
        <v>46</v>
      </c>
      <c r="K15" s="3">
        <f>'[11]Outubro'!$G$14</f>
        <v>46</v>
      </c>
      <c r="L15" s="3">
        <f>'[11]Outubro'!$G$15</f>
        <v>49</v>
      </c>
      <c r="M15" s="3">
        <f>'[11]Outubro'!$G$16</f>
        <v>34</v>
      </c>
      <c r="N15" s="3">
        <f>'[11]Outubro'!$G$17</f>
        <v>28</v>
      </c>
      <c r="O15" s="3">
        <f>'[11]Outubro'!$G$18</f>
        <v>29</v>
      </c>
      <c r="P15" s="3">
        <f>'[11]Outubro'!$G$19</f>
        <v>22</v>
      </c>
      <c r="Q15" s="3">
        <f>'[11]Outubro'!$G$20</f>
        <v>29</v>
      </c>
      <c r="R15" s="3">
        <f>'[11]Outubro'!$G$21</f>
        <v>51</v>
      </c>
      <c r="S15" s="3">
        <f>'[11]Outubro'!$G$22</f>
        <v>74</v>
      </c>
      <c r="T15" s="3">
        <f>'[11]Outubro'!$G$23</f>
        <v>50</v>
      </c>
      <c r="U15" s="3">
        <f>'[11]Outubro'!$G$24</f>
        <v>48</v>
      </c>
      <c r="V15" s="3">
        <f>'[11]Outubro'!$G$25</f>
        <v>41</v>
      </c>
      <c r="W15" s="3">
        <f>'[11]Outubro'!$G$26</f>
        <v>44</v>
      </c>
      <c r="X15" s="3">
        <f>'[11]Outubro'!$G$27</f>
        <v>33</v>
      </c>
      <c r="Y15" s="3">
        <f>'[11]Outubro'!$G$28</f>
        <v>33</v>
      </c>
      <c r="Z15" s="3">
        <f>'[11]Outubro'!$G$29</f>
        <v>26</v>
      </c>
      <c r="AA15" s="3">
        <f>'[11]Outubro'!$G$30</f>
        <v>30</v>
      </c>
      <c r="AB15" s="3">
        <f>'[11]Outubro'!$G$31</f>
        <v>49</v>
      </c>
      <c r="AC15" s="3">
        <f>'[11]Outubro'!$G$32</f>
        <v>34</v>
      </c>
      <c r="AD15" s="3">
        <f>'[11]Outubro'!$G$33</f>
        <v>34</v>
      </c>
      <c r="AE15" s="3">
        <f>'[11]Outubro'!$G$34</f>
        <v>88</v>
      </c>
      <c r="AF15" s="3">
        <f>'[11]Outubro'!$G$35</f>
        <v>48</v>
      </c>
      <c r="AG15" s="14">
        <f t="shared" si="1"/>
        <v>22</v>
      </c>
      <c r="AH15" s="14">
        <f t="shared" si="2"/>
        <v>43</v>
      </c>
    </row>
    <row r="16" spans="1:34" ht="16.5" customHeight="1">
      <c r="A16" s="8" t="s">
        <v>11</v>
      </c>
      <c r="B16" s="3">
        <f>'[12]Outubro'!$G$5</f>
        <v>43</v>
      </c>
      <c r="C16" s="3">
        <f>'[12]Outubro'!$G$6</f>
        <v>62</v>
      </c>
      <c r="D16" s="3">
        <f>'[12]Outubro'!$G$7</f>
        <v>56</v>
      </c>
      <c r="E16" s="3">
        <f>'[12]Outubro'!$G$8</f>
        <v>45</v>
      </c>
      <c r="F16" s="3">
        <f>'[12]Outubro'!$G$9</f>
        <v>69</v>
      </c>
      <c r="G16" s="3">
        <f>'[12]Outubro'!$G$10</f>
        <v>62</v>
      </c>
      <c r="H16" s="3">
        <f>'[12]Outubro'!$G$11</f>
        <v>24</v>
      </c>
      <c r="I16" s="3">
        <f>'[12]Outubro'!$G$12</f>
        <v>33</v>
      </c>
      <c r="J16" s="3">
        <f>'[12]Outubro'!$G$13</f>
        <v>44</v>
      </c>
      <c r="K16" s="3">
        <f>'[12]Outubro'!$G$14</f>
        <v>51</v>
      </c>
      <c r="L16" s="3">
        <f>'[12]Outubro'!$G$15</f>
        <v>60</v>
      </c>
      <c r="M16" s="3">
        <f>'[12]Outubro'!$G$16</f>
        <v>28</v>
      </c>
      <c r="N16" s="3">
        <f>'[12]Outubro'!$G$17</f>
        <v>26</v>
      </c>
      <c r="O16" s="3">
        <f>'[12]Outubro'!$G$18</f>
        <v>33</v>
      </c>
      <c r="P16" s="3">
        <f>'[12]Outubro'!$G$19</f>
        <v>22</v>
      </c>
      <c r="Q16" s="3">
        <f>'[12]Outubro'!$G$20</f>
        <v>37</v>
      </c>
      <c r="R16" s="3">
        <f>'[12]Outubro'!$G$21</f>
        <v>37</v>
      </c>
      <c r="S16" s="3">
        <f>'[12]Outubro'!$G$22</f>
        <v>68</v>
      </c>
      <c r="T16" s="3">
        <f>'[12]Outubro'!$G$23</f>
        <v>53</v>
      </c>
      <c r="U16" s="3">
        <f>'[12]Outubro'!$G$24</f>
        <v>48</v>
      </c>
      <c r="V16" s="3">
        <f>'[12]Outubro'!$G$25</f>
        <v>36</v>
      </c>
      <c r="W16" s="3">
        <f>'[12]Outubro'!$G$26</f>
        <v>40</v>
      </c>
      <c r="X16" s="3">
        <f>'[12]Outubro'!$G$27</f>
        <v>33</v>
      </c>
      <c r="Y16" s="3">
        <f>'[12]Outubro'!$G$28</f>
        <v>28</v>
      </c>
      <c r="Z16" s="3">
        <f>'[12]Outubro'!$G$29</f>
        <v>28</v>
      </c>
      <c r="AA16" s="3">
        <f>'[12]Outubro'!$G$30</f>
        <v>30</v>
      </c>
      <c r="AB16" s="3">
        <f>'[12]Outubro'!$G$31</f>
        <v>32</v>
      </c>
      <c r="AC16" s="3">
        <f>'[12]Outubro'!$G$32</f>
        <v>26</v>
      </c>
      <c r="AD16" s="3">
        <f>'[12]Outubro'!$G$33</f>
        <v>26</v>
      </c>
      <c r="AE16" s="3">
        <f>'[12]Outubro'!$G$34</f>
        <v>80</v>
      </c>
      <c r="AF16" s="3">
        <f>'[12]Outubro'!$G$35</f>
        <v>51</v>
      </c>
      <c r="AG16" s="14">
        <f t="shared" si="1"/>
        <v>22</v>
      </c>
      <c r="AH16" s="14">
        <f t="shared" si="2"/>
        <v>42.29032258064516</v>
      </c>
    </row>
    <row r="17" spans="1:34" ht="16.5" customHeight="1">
      <c r="A17" s="8" t="s">
        <v>12</v>
      </c>
      <c r="B17" s="3">
        <f>'[13]Outubro'!$G$5</f>
        <v>32</v>
      </c>
      <c r="C17" s="3">
        <f>'[13]Outubro'!$G$6</f>
        <v>48</v>
      </c>
      <c r="D17" s="3">
        <f>'[13]Outubro'!$G$7</f>
        <v>56</v>
      </c>
      <c r="E17" s="3">
        <f>'[13]Outubro'!$G$8</f>
        <v>40</v>
      </c>
      <c r="F17" s="3">
        <f>'[13]Outubro'!$G$9</f>
        <v>81</v>
      </c>
      <c r="G17" s="3">
        <f>'[13]Outubro'!$G$10</f>
        <v>54</v>
      </c>
      <c r="H17" s="3">
        <f>'[13]Outubro'!$G$11</f>
        <v>25</v>
      </c>
      <c r="I17" s="3">
        <f>'[13]Outubro'!$G$12</f>
        <v>22</v>
      </c>
      <c r="J17" s="3">
        <f>'[13]Outubro'!$G$13</f>
        <v>36</v>
      </c>
      <c r="K17" s="3">
        <f>'[13]Outubro'!$G$14</f>
        <v>48</v>
      </c>
      <c r="L17" s="3">
        <f>'[13]Outubro'!$G$15</f>
        <v>65</v>
      </c>
      <c r="M17" s="3">
        <f>'[13]Outubro'!$G$16</f>
        <v>39</v>
      </c>
      <c r="N17" s="3">
        <f>'[13]Outubro'!$G$17</f>
        <v>30</v>
      </c>
      <c r="O17" s="3">
        <f>'[13]Outubro'!$G$18</f>
        <v>31</v>
      </c>
      <c r="P17" s="3">
        <f>'[13]Outubro'!$G$19</f>
        <v>26</v>
      </c>
      <c r="Q17" s="3">
        <f>'[13]Outubro'!$G$20</f>
        <v>31</v>
      </c>
      <c r="R17" s="3">
        <f>'[13]Outubro'!$G$21</f>
        <v>46</v>
      </c>
      <c r="S17" s="3">
        <f>'[13]Outubro'!$G$22</f>
        <v>64</v>
      </c>
      <c r="T17" s="3">
        <f>'[13]Outubro'!$G$23</f>
        <v>51</v>
      </c>
      <c r="U17" s="3">
        <f>'[13]Outubro'!$G$24</f>
        <v>42</v>
      </c>
      <c r="V17" s="3">
        <f>'[13]Outubro'!$G$25</f>
        <v>45</v>
      </c>
      <c r="W17" s="3">
        <f>'[13]Outubro'!$G$26</f>
        <v>43</v>
      </c>
      <c r="X17" s="3">
        <f>'[13]Outubro'!$G$27</f>
        <v>35</v>
      </c>
      <c r="Y17" s="3">
        <f>'[13]Outubro'!$G$28</f>
        <v>28</v>
      </c>
      <c r="Z17" s="3">
        <f>'[13]Outubro'!$G$29</f>
        <v>35</v>
      </c>
      <c r="AA17" s="3">
        <f>'[13]Outubro'!$G$30</f>
        <v>30</v>
      </c>
      <c r="AB17" s="3">
        <f>'[13]Outubro'!$G$31</f>
        <v>33</v>
      </c>
      <c r="AC17" s="3">
        <f>'[13]Outubro'!$G$32</f>
        <v>28</v>
      </c>
      <c r="AD17" s="3">
        <f>'[13]Outubro'!$G$33</f>
        <v>29</v>
      </c>
      <c r="AE17" s="3">
        <f>'[13]Outubro'!$G$34</f>
        <v>54</v>
      </c>
      <c r="AF17" s="3">
        <f>'[13]Outubro'!$G$35</f>
        <v>51</v>
      </c>
      <c r="AG17" s="14">
        <f t="shared" si="1"/>
        <v>22</v>
      </c>
      <c r="AH17" s="14">
        <f t="shared" si="2"/>
        <v>41.225806451612904</v>
      </c>
    </row>
    <row r="18" spans="1:34" ht="16.5" customHeight="1">
      <c r="A18" s="8" t="s">
        <v>13</v>
      </c>
      <c r="B18" s="3">
        <f>'[14]Outubro'!$G$5</f>
        <v>31</v>
      </c>
      <c r="C18" s="3">
        <f>'[14]Outubro'!$G$6</f>
        <v>46</v>
      </c>
      <c r="D18" s="3">
        <f>'[14]Outubro'!$G$7</f>
        <v>58</v>
      </c>
      <c r="E18" s="3">
        <f>'[14]Outubro'!$G$8</f>
        <v>37</v>
      </c>
      <c r="F18" s="3">
        <f>'[14]Outubro'!$G$9</f>
        <v>59</v>
      </c>
      <c r="G18" s="3">
        <f>'[14]Outubro'!$G$10</f>
        <v>67</v>
      </c>
      <c r="H18" s="3">
        <f>'[14]Outubro'!$G$11</f>
        <v>40</v>
      </c>
      <c r="I18" s="3">
        <f>'[14]Outubro'!$G$12</f>
        <v>31</v>
      </c>
      <c r="J18" s="3">
        <f>'[14]Outubro'!$G$13</f>
        <v>40</v>
      </c>
      <c r="K18" s="3">
        <f>'[14]Outubro'!$G$14</f>
        <v>32</v>
      </c>
      <c r="L18" s="3">
        <f>'[14]Outubro'!$G$15</f>
        <v>55</v>
      </c>
      <c r="M18" s="3">
        <f>'[14]Outubro'!$G$16</f>
        <v>41</v>
      </c>
      <c r="N18" s="3">
        <f>'[14]Outubro'!$G$17</f>
        <v>32</v>
      </c>
      <c r="O18" s="3">
        <f>'[14]Outubro'!$G$18</f>
        <v>31</v>
      </c>
      <c r="P18" s="3">
        <f>'[14]Outubro'!$G$19</f>
        <v>27</v>
      </c>
      <c r="Q18" s="3">
        <f>'[14]Outubro'!$G$20</f>
        <v>39</v>
      </c>
      <c r="R18" s="3">
        <f>'[14]Outubro'!$G$21</f>
        <v>56</v>
      </c>
      <c r="S18" s="3">
        <f>'[14]Outubro'!$G$22</f>
        <v>69</v>
      </c>
      <c r="T18" s="3">
        <f>'[14]Outubro'!$G$23</f>
        <v>48</v>
      </c>
      <c r="U18" s="3">
        <f>'[14]Outubro'!$G$24</f>
        <v>42</v>
      </c>
      <c r="V18" s="3">
        <f>'[14]Outubro'!$G$25</f>
        <v>41</v>
      </c>
      <c r="W18" s="3">
        <f>'[14]Outubro'!$G$26</f>
        <v>37</v>
      </c>
      <c r="X18" s="3">
        <f>'[14]Outubro'!$G$27</f>
        <v>36</v>
      </c>
      <c r="Y18" s="3">
        <f>'[14]Outubro'!$G$28</f>
        <v>32</v>
      </c>
      <c r="Z18" s="3">
        <f>'[14]Outubro'!$G$29</f>
        <v>43</v>
      </c>
      <c r="AA18" s="3">
        <f>'[14]Outubro'!$G$30</f>
        <v>32</v>
      </c>
      <c r="AB18" s="3">
        <f>'[14]Outubro'!$G$31</f>
        <v>34</v>
      </c>
      <c r="AC18" s="3">
        <f>'[14]Outubro'!$G$32</f>
        <v>29</v>
      </c>
      <c r="AD18" s="3">
        <f>'[14]Outubro'!$G$33</f>
        <v>32</v>
      </c>
      <c r="AE18" s="3">
        <f>'[14]Outubro'!$G$34</f>
        <v>55</v>
      </c>
      <c r="AF18" s="3">
        <f>'[14]Outubro'!$G$35</f>
        <v>49</v>
      </c>
      <c r="AG18" s="14">
        <f t="shared" si="1"/>
        <v>27</v>
      </c>
      <c r="AH18" s="14">
        <f t="shared" si="2"/>
        <v>41.96774193548387</v>
      </c>
    </row>
    <row r="19" spans="1:34" ht="16.5" customHeight="1">
      <c r="A19" s="8" t="s">
        <v>14</v>
      </c>
      <c r="B19" s="3">
        <f>'[20]Outubro'!$G$5</f>
        <v>21</v>
      </c>
      <c r="C19" s="3">
        <f>'[20]Outubro'!$G$6</f>
        <v>30</v>
      </c>
      <c r="D19" s="3">
        <f>'[20]Outubro'!$G$7</f>
        <v>36</v>
      </c>
      <c r="E19" s="3">
        <f>'[20]Outubro'!$G$8</f>
        <v>29</v>
      </c>
      <c r="F19" s="3">
        <f>'[20]Outubro'!$G$9</f>
        <v>53</v>
      </c>
      <c r="G19" s="3">
        <f>'[20]Outubro'!$G$10</f>
        <v>53</v>
      </c>
      <c r="H19" s="3">
        <f>'[20]Outubro'!$G$11</f>
        <v>78</v>
      </c>
      <c r="I19" s="3">
        <f>'[20]Outubro'!$G$12</f>
        <v>39</v>
      </c>
      <c r="J19" s="3">
        <f>'[20]Outubro'!$G$13</f>
        <v>42</v>
      </c>
      <c r="K19" s="3">
        <f>'[20]Outubro'!$G$14</f>
        <v>32</v>
      </c>
      <c r="L19" s="3">
        <f>'[20]Outubro'!$G$15</f>
        <v>47</v>
      </c>
      <c r="M19" s="3">
        <f>'[20]Outubro'!$G$16</f>
        <v>30</v>
      </c>
      <c r="N19" s="3">
        <f>'[20]Outubro'!$G$17</f>
        <v>26</v>
      </c>
      <c r="O19" s="3">
        <f>'[20]Outubro'!$G$18</f>
        <v>17</v>
      </c>
      <c r="P19" s="3">
        <f>'[20]Outubro'!$G$19</f>
        <v>13</v>
      </c>
      <c r="Q19" s="3">
        <f>'[20]Outubro'!$G$20</f>
        <v>13</v>
      </c>
      <c r="R19" s="3">
        <f>'[20]Outubro'!$G$21</f>
        <v>14</v>
      </c>
      <c r="S19" s="3">
        <f>'[20]Outubro'!$G$22</f>
        <v>42</v>
      </c>
      <c r="T19" s="3">
        <f>'[20]Outubro'!$G$23</f>
        <v>53</v>
      </c>
      <c r="U19" s="3">
        <f>'[20]Outubro'!$G$24</f>
        <v>42</v>
      </c>
      <c r="V19" s="3">
        <f>'[20]Outubro'!$G$25</f>
        <v>58</v>
      </c>
      <c r="W19" s="3">
        <f>'[20]Outubro'!$G$26</f>
        <v>46</v>
      </c>
      <c r="X19" s="3">
        <f>'[20]Outubro'!$G$27</f>
        <v>31</v>
      </c>
      <c r="Y19" s="3">
        <f>'[20]Outubro'!$G$28</f>
        <v>22</v>
      </c>
      <c r="Z19" s="3">
        <f>'[20]Outubro'!$G$29</f>
        <v>20</v>
      </c>
      <c r="AA19" s="3">
        <f>'[20]Outubro'!$G$30</f>
        <v>28</v>
      </c>
      <c r="AB19" s="3">
        <f>'[20]Outubro'!$G$31</f>
        <v>27</v>
      </c>
      <c r="AC19" s="3">
        <f>'[20]Outubro'!$G$32</f>
        <v>28</v>
      </c>
      <c r="AD19" s="3">
        <f>'[20]Outubro'!$G$33</f>
        <v>25</v>
      </c>
      <c r="AE19" s="3">
        <f>'[20]Outubro'!$G$34</f>
        <v>53</v>
      </c>
      <c r="AF19" s="3">
        <f>'[20]Outubro'!$G$35</f>
        <v>42</v>
      </c>
      <c r="AG19" s="14">
        <f t="shared" si="1"/>
        <v>13</v>
      </c>
      <c r="AH19" s="14">
        <f t="shared" si="2"/>
        <v>35.16129032258065</v>
      </c>
    </row>
    <row r="20" spans="1:34" ht="16.5" customHeight="1">
      <c r="A20" s="8" t="s">
        <v>15</v>
      </c>
      <c r="B20" s="3">
        <f>'[15]Outubro'!$G$5</f>
        <v>51</v>
      </c>
      <c r="C20" s="3">
        <f>'[15]Outubro'!$G$6</f>
        <v>44</v>
      </c>
      <c r="D20" s="3">
        <f>'[15]Outubro'!$G$7</f>
        <v>52</v>
      </c>
      <c r="E20" s="3">
        <f>'[15]Outubro'!$G$8</f>
        <v>60</v>
      </c>
      <c r="F20" s="3">
        <f>'[15]Outubro'!$G$9</f>
        <v>70</v>
      </c>
      <c r="G20" s="3">
        <f>'[15]Outubro'!$G$10</f>
        <v>42</v>
      </c>
      <c r="H20" s="3">
        <f>'[15]Outubro'!$G$11</f>
        <v>27</v>
      </c>
      <c r="I20" s="3">
        <f>'[15]Outubro'!$G$12</f>
        <v>36</v>
      </c>
      <c r="J20" s="3">
        <f>'[15]Outubro'!$G$13</f>
        <v>48</v>
      </c>
      <c r="K20" s="3">
        <f>'[15]Outubro'!$G$14</f>
        <v>54</v>
      </c>
      <c r="L20" s="3">
        <f>'[15]Outubro'!$G$15</f>
        <v>65</v>
      </c>
      <c r="M20" s="3">
        <f>'[15]Outubro'!$G$16</f>
        <v>36</v>
      </c>
      <c r="N20" s="3">
        <f>'[15]Outubro'!$G$17</f>
        <v>30</v>
      </c>
      <c r="O20" s="3">
        <f>'[15]Outubro'!$G$18</f>
        <v>35</v>
      </c>
      <c r="P20" s="3">
        <f>'[15]Outubro'!$G$19</f>
        <v>31</v>
      </c>
      <c r="Q20" s="3">
        <f>'[15]Outubro'!$G$20</f>
        <v>49</v>
      </c>
      <c r="R20" s="3">
        <f>'[15]Outubro'!$G$21</f>
        <v>49</v>
      </c>
      <c r="S20" s="3">
        <f>'[15]Outubro'!$G$22</f>
        <v>81</v>
      </c>
      <c r="T20" s="3">
        <f>'[15]Outubro'!$G$23</f>
        <v>57</v>
      </c>
      <c r="U20" s="3">
        <f>'[15]Outubro'!$G$24</f>
        <v>54</v>
      </c>
      <c r="V20" s="3">
        <f>'[15]Outubro'!$G$25</f>
        <v>42</v>
      </c>
      <c r="W20" s="3">
        <f>'[15]Outubro'!$G$26</f>
        <v>49</v>
      </c>
      <c r="X20" s="3">
        <f>'[15]Outubro'!$G$27</f>
        <v>40</v>
      </c>
      <c r="Y20" s="3">
        <f>'[15]Outubro'!$G$28</f>
        <v>36</v>
      </c>
      <c r="Z20" s="3">
        <f>'[15]Outubro'!$G$29</f>
        <v>33</v>
      </c>
      <c r="AA20" s="3">
        <f>'[15]Outubro'!$G$30</f>
        <v>42</v>
      </c>
      <c r="AB20" s="3">
        <f>'[15]Outubro'!$G$31</f>
        <v>55</v>
      </c>
      <c r="AC20" s="3">
        <f>'[15]Outubro'!$G$32</f>
        <v>37</v>
      </c>
      <c r="AD20" s="3">
        <f>'[15]Outubro'!$G$33</f>
        <v>42</v>
      </c>
      <c r="AE20" s="3">
        <f>'[15]Outubro'!$G$34</f>
        <v>81</v>
      </c>
      <c r="AF20" s="3">
        <f>'[15]Outubro'!$G$35</f>
        <v>54</v>
      </c>
      <c r="AG20" s="14">
        <f t="shared" si="1"/>
        <v>27</v>
      </c>
      <c r="AH20" s="14">
        <f t="shared" si="2"/>
        <v>47.806451612903224</v>
      </c>
    </row>
    <row r="21" spans="1:34" ht="16.5" customHeight="1">
      <c r="A21" s="8" t="s">
        <v>16</v>
      </c>
      <c r="B21" s="3">
        <f>'[16]Outubro'!$G$5</f>
        <v>42</v>
      </c>
      <c r="C21" s="3">
        <f>'[16]Outubro'!$G$6</f>
        <v>34</v>
      </c>
      <c r="D21" s="3">
        <f>'[16]Outubro'!$G$7</f>
        <v>46</v>
      </c>
      <c r="E21" s="3">
        <f>'[16]Outubro'!$G$8</f>
        <v>49</v>
      </c>
      <c r="F21" s="3">
        <f>'[16]Outubro'!$G$9</f>
        <v>60</v>
      </c>
      <c r="G21" s="3">
        <f>'[16]Outubro'!$G$10</f>
        <v>31</v>
      </c>
      <c r="H21" s="3">
        <f>'[16]Outubro'!$G$11</f>
        <v>18</v>
      </c>
      <c r="I21" s="3">
        <f>'[16]Outubro'!$G$12</f>
        <v>23</v>
      </c>
      <c r="J21" s="3">
        <f>'[16]Outubro'!$G$13</f>
        <v>26</v>
      </c>
      <c r="K21" s="3">
        <f>'[16]Outubro'!$G$14</f>
        <v>46</v>
      </c>
      <c r="L21" s="3">
        <f>'[16]Outubro'!$G$15</f>
        <v>46</v>
      </c>
      <c r="M21" s="3">
        <f>'[16]Outubro'!$G$16</f>
        <v>39</v>
      </c>
      <c r="N21" s="3">
        <f>'[16]Outubro'!$G$17</f>
        <v>23</v>
      </c>
      <c r="O21" s="3">
        <f>'[16]Outubro'!$G$18</f>
        <v>29</v>
      </c>
      <c r="P21" s="3">
        <f>'[16]Outubro'!$G$19</f>
        <v>26</v>
      </c>
      <c r="Q21" s="3">
        <f>'[16]Outubro'!$G$20</f>
        <v>46</v>
      </c>
      <c r="R21" s="3">
        <f>'[16]Outubro'!$G$21</f>
        <v>68</v>
      </c>
      <c r="S21" s="3">
        <f>'[16]Outubro'!$G$22</f>
        <v>71</v>
      </c>
      <c r="T21" s="3">
        <f>'[16]Outubro'!$G$23</f>
        <v>35</v>
      </c>
      <c r="U21" s="3">
        <f>'[16]Outubro'!$G$24</f>
        <v>31</v>
      </c>
      <c r="V21" s="3">
        <f>'[16]Outubro'!$G$25</f>
        <v>32</v>
      </c>
      <c r="W21" s="3">
        <f>'[16]Outubro'!$G$26</f>
        <v>39</v>
      </c>
      <c r="X21" s="3">
        <f>'[16]Outubro'!$G$27</f>
        <v>37</v>
      </c>
      <c r="Y21" s="3">
        <f>'[16]Outubro'!$G$28</f>
        <v>30</v>
      </c>
      <c r="Z21" s="3">
        <f>'[16]Outubro'!$G$29</f>
        <v>28</v>
      </c>
      <c r="AA21" s="3">
        <f>'[16]Outubro'!$G$30</f>
        <v>26</v>
      </c>
      <c r="AB21" s="3">
        <f>'[16]Outubro'!$G$31</f>
        <v>35</v>
      </c>
      <c r="AC21" s="3">
        <f>'[16]Outubro'!$G$32</f>
        <v>27</v>
      </c>
      <c r="AD21" s="3">
        <f>'[16]Outubro'!$G$33</f>
        <v>22</v>
      </c>
      <c r="AE21" s="3">
        <f>'[16]Outubro'!$G$34</f>
        <v>67</v>
      </c>
      <c r="AF21" s="3">
        <f>'[16]Outubro'!$G$35</f>
        <v>43</v>
      </c>
      <c r="AG21" s="14">
        <f t="shared" si="1"/>
        <v>18</v>
      </c>
      <c r="AH21" s="14">
        <f t="shared" si="2"/>
        <v>37.903225806451616</v>
      </c>
    </row>
    <row r="22" spans="1:34" ht="16.5" customHeight="1">
      <c r="A22" s="8" t="s">
        <v>17</v>
      </c>
      <c r="B22" s="3">
        <f>'[17]Outubro'!$G$5</f>
        <v>38</v>
      </c>
      <c r="C22" s="3">
        <f>'[17]Outubro'!$G$6</f>
        <v>56</v>
      </c>
      <c r="D22" s="3">
        <f>'[17]Outubro'!$G$7</f>
        <v>50</v>
      </c>
      <c r="E22" s="3">
        <f>'[17]Outubro'!$G$8</f>
        <v>48</v>
      </c>
      <c r="F22" s="3">
        <f>'[17]Outubro'!$G$9</f>
        <v>72</v>
      </c>
      <c r="G22" s="3">
        <f>'[17]Outubro'!$G$10</f>
        <v>31</v>
      </c>
      <c r="H22" s="3">
        <f>'[17]Outubro'!$G$11</f>
        <v>18</v>
      </c>
      <c r="I22" s="3">
        <f>'[17]Outubro'!$G$12</f>
        <v>32</v>
      </c>
      <c r="J22" s="3">
        <f>'[17]Outubro'!$G$13</f>
        <v>42</v>
      </c>
      <c r="K22" s="3">
        <f>'[17]Outubro'!$G$14</f>
        <v>45</v>
      </c>
      <c r="L22" s="3">
        <f>'[17]Outubro'!$G$15</f>
        <v>51</v>
      </c>
      <c r="M22" s="3">
        <f>'[17]Outubro'!$G$16</f>
        <v>33</v>
      </c>
      <c r="N22" s="3">
        <f>'[17]Outubro'!$G$17</f>
        <v>28</v>
      </c>
      <c r="O22" s="3">
        <f>'[17]Outubro'!$G$18</f>
        <v>29</v>
      </c>
      <c r="P22" s="3">
        <f>'[17]Outubro'!$G$19</f>
        <v>18</v>
      </c>
      <c r="Q22" s="3">
        <f>'[17]Outubro'!$G$20</f>
        <v>23</v>
      </c>
      <c r="R22" s="3">
        <f>'[17]Outubro'!$G$21</f>
        <v>45</v>
      </c>
      <c r="S22" s="3">
        <f>'[17]Outubro'!$G$22</f>
        <v>60</v>
      </c>
      <c r="T22" s="3">
        <f>'[17]Outubro'!$G$23</f>
        <v>59</v>
      </c>
      <c r="U22" s="3">
        <f>'[17]Outubro'!$G$24</f>
        <v>52</v>
      </c>
      <c r="V22" s="3">
        <f>'[17]Outubro'!$G$25</f>
        <v>44</v>
      </c>
      <c r="W22" s="3">
        <f>'[17]Outubro'!$G$26</f>
        <v>43</v>
      </c>
      <c r="X22" s="3">
        <f>'[17]Outubro'!$G$27</f>
        <v>33</v>
      </c>
      <c r="Y22" s="3">
        <f>'[17]Outubro'!$G$28</f>
        <v>29</v>
      </c>
      <c r="Z22" s="3">
        <f>'[17]Outubro'!$G$29</f>
        <v>27</v>
      </c>
      <c r="AA22" s="3">
        <f>'[17]Outubro'!$G$30</f>
        <v>31</v>
      </c>
      <c r="AB22" s="3">
        <f>'[17]Outubro'!$G$31</f>
        <v>38</v>
      </c>
      <c r="AC22" s="3">
        <f>'[17]Outubro'!$G$32</f>
        <v>28</v>
      </c>
      <c r="AD22" s="3">
        <f>'[17]Outubro'!$G$33</f>
        <v>30</v>
      </c>
      <c r="AE22" s="3">
        <f>'[17]Outubro'!$G$34</f>
        <v>82</v>
      </c>
      <c r="AF22" s="3">
        <f>'[17]Outubro'!$G$35</f>
        <v>48</v>
      </c>
      <c r="AG22" s="14">
        <f t="shared" si="1"/>
        <v>18</v>
      </c>
      <c r="AH22" s="14">
        <f t="shared" si="2"/>
        <v>40.74193548387097</v>
      </c>
    </row>
    <row r="23" spans="1:34" ht="16.5" customHeight="1">
      <c r="A23" s="8" t="s">
        <v>18</v>
      </c>
      <c r="B23" s="3">
        <f>'[18]Outubro'!$G$5</f>
        <v>27</v>
      </c>
      <c r="C23" s="3">
        <f>'[18]Outubro'!$G$6</f>
        <v>38</v>
      </c>
      <c r="D23" s="3">
        <f>'[18]Outubro'!$G$7</f>
        <v>51</v>
      </c>
      <c r="E23" s="3">
        <f>'[18]Outubro'!$G$8</f>
        <v>38</v>
      </c>
      <c r="F23" s="3">
        <f>'[18]Outubro'!$G$9</f>
        <v>67</v>
      </c>
      <c r="G23" s="3">
        <f>'[18]Outubro'!$G$10</f>
        <v>31</v>
      </c>
      <c r="H23" s="3">
        <f>'[18]Outubro'!$G$11</f>
        <v>18</v>
      </c>
      <c r="I23" s="3">
        <f>'[18]Outubro'!$G$12</f>
        <v>39</v>
      </c>
      <c r="J23" s="3">
        <f>'[18]Outubro'!$G$13</f>
        <v>46</v>
      </c>
      <c r="K23" s="3">
        <f>'[18]Outubro'!$G$14</f>
        <v>32</v>
      </c>
      <c r="L23" s="3">
        <f>'[18]Outubro'!$G$15</f>
        <v>62</v>
      </c>
      <c r="M23" s="3">
        <f>'[18]Outubro'!$G$16</f>
        <v>30</v>
      </c>
      <c r="N23" s="3">
        <f>'[18]Outubro'!$G$17</f>
        <v>36</v>
      </c>
      <c r="O23" s="3">
        <f>'[18]Outubro'!$G$18</f>
        <v>23</v>
      </c>
      <c r="P23" s="3">
        <f>'[18]Outubro'!$G$19</f>
        <v>17</v>
      </c>
      <c r="Q23" s="3">
        <f>'[18]Outubro'!$G$20</f>
        <v>17</v>
      </c>
      <c r="R23" s="3">
        <f>'[18]Outubro'!$G$21</f>
        <v>31</v>
      </c>
      <c r="S23" s="3">
        <f>'[18]Outubro'!$G$22</f>
        <v>60</v>
      </c>
      <c r="T23" s="3">
        <f>'[18]Outubro'!$G$23</f>
        <v>54</v>
      </c>
      <c r="U23" s="3">
        <f>'[18]Outubro'!$G$24</f>
        <v>46</v>
      </c>
      <c r="V23" s="3">
        <f>'[18]Outubro'!$G$25</f>
        <v>55</v>
      </c>
      <c r="W23" s="3">
        <f>'[18]Outubro'!$G$26</f>
        <v>43</v>
      </c>
      <c r="X23" s="3">
        <f>'[18]Outubro'!$G$27</f>
        <v>47</v>
      </c>
      <c r="Y23" s="3">
        <f>'[18]Outubro'!$G$28</f>
        <v>26</v>
      </c>
      <c r="Z23" s="3">
        <f>'[18]Outubro'!$G$29</f>
        <v>32</v>
      </c>
      <c r="AA23" s="3">
        <f>'[18]Outubro'!$G$30</f>
        <v>36</v>
      </c>
      <c r="AB23" s="3">
        <f>'[18]Outubro'!$G$31</f>
        <v>41</v>
      </c>
      <c r="AC23" s="3">
        <f>'[18]Outubro'!$G$32</f>
        <v>33</v>
      </c>
      <c r="AD23" s="3">
        <f>'[18]Outubro'!$G$33</f>
        <v>38</v>
      </c>
      <c r="AE23" s="3">
        <f>'[18]Outubro'!$G$34</f>
        <v>62</v>
      </c>
      <c r="AF23" s="3">
        <f>'[18]Outubro'!$G$35</f>
        <v>59</v>
      </c>
      <c r="AG23" s="14">
        <f t="shared" si="1"/>
        <v>17</v>
      </c>
      <c r="AH23" s="14">
        <f t="shared" si="2"/>
        <v>39.83870967741935</v>
      </c>
    </row>
    <row r="24" spans="1:34" ht="16.5" customHeight="1">
      <c r="A24" s="8" t="s">
        <v>19</v>
      </c>
      <c r="B24" s="3">
        <f>'[21]Outubro'!$G$5</f>
        <v>63</v>
      </c>
      <c r="C24" s="3">
        <f>'[21]Outubro'!$G$6</f>
        <v>36</v>
      </c>
      <c r="D24" s="3">
        <f>'[21]Outubro'!$G$7</f>
        <v>52</v>
      </c>
      <c r="E24" s="3">
        <f>'[21]Outubro'!$G$8</f>
        <v>77</v>
      </c>
      <c r="F24" s="3">
        <f>'[21]Outubro'!$G$9</f>
        <v>50</v>
      </c>
      <c r="G24" s="3">
        <f>'[21]Outubro'!$G$10</f>
        <v>23</v>
      </c>
      <c r="H24" s="3">
        <f>'[21]Outubro'!$G$11</f>
        <v>22</v>
      </c>
      <c r="I24" s="3">
        <f>'[21]Outubro'!$G$12</f>
        <v>40</v>
      </c>
      <c r="J24" s="3">
        <f>'[21]Outubro'!$G$13</f>
        <v>42</v>
      </c>
      <c r="K24" s="3">
        <f>'[21]Outubro'!$G$14</f>
        <v>45</v>
      </c>
      <c r="L24" s="3">
        <f>'[21]Outubro'!$G$15</f>
        <v>57</v>
      </c>
      <c r="M24" s="3">
        <f>'[21]Outubro'!$G$16</f>
        <v>43</v>
      </c>
      <c r="N24" s="3">
        <f>'[21]Outubro'!$G$17</f>
        <v>31</v>
      </c>
      <c r="O24" s="3">
        <f>'[21]Outubro'!$G$18</f>
        <v>34</v>
      </c>
      <c r="P24" s="3">
        <f>'[21]Outubro'!$G$19</f>
        <v>37</v>
      </c>
      <c r="Q24" s="3">
        <f>'[21]Outubro'!$G$20</f>
        <v>55</v>
      </c>
      <c r="R24" s="3">
        <f>'[21]Outubro'!$G$21</f>
        <v>64</v>
      </c>
      <c r="S24" s="3">
        <f>'[21]Outubro'!$G$22</f>
        <v>59</v>
      </c>
      <c r="T24" s="3">
        <f>'[21]Outubro'!$G$23</f>
        <v>36</v>
      </c>
      <c r="U24" s="3">
        <f>'[21]Outubro'!$G$24</f>
        <v>51</v>
      </c>
      <c r="V24" s="3">
        <f>'[21]Outubro'!$G$25</f>
        <v>41</v>
      </c>
      <c r="W24" s="3">
        <f>'[21]Outubro'!$G$26</f>
        <v>51</v>
      </c>
      <c r="X24" s="3">
        <f>'[21]Outubro'!$G$27</f>
        <v>47</v>
      </c>
      <c r="Y24" s="3">
        <f>'[21]Outubro'!$G$28</f>
        <v>42</v>
      </c>
      <c r="Z24" s="3">
        <f>'[21]Outubro'!$G$29</f>
        <v>29</v>
      </c>
      <c r="AA24" s="3">
        <f>'[21]Outubro'!$G$30</f>
        <v>44</v>
      </c>
      <c r="AB24" s="3">
        <f>'[21]Outubro'!$G$31</f>
        <v>59</v>
      </c>
      <c r="AC24" s="3">
        <f>'[21]Outubro'!$G$32</f>
        <v>50</v>
      </c>
      <c r="AD24" s="3">
        <f>'[21]Outubro'!$G$33</f>
        <v>46</v>
      </c>
      <c r="AE24" s="3">
        <f>'[21]Outubro'!$G$34</f>
        <v>71</v>
      </c>
      <c r="AF24" s="3">
        <f>'[21]Outubro'!$G$35</f>
        <v>50</v>
      </c>
      <c r="AG24" s="14">
        <f t="shared" si="1"/>
        <v>22</v>
      </c>
      <c r="AH24" s="14">
        <f t="shared" si="2"/>
        <v>46.67741935483871</v>
      </c>
    </row>
    <row r="25" spans="1:34" ht="16.5" customHeight="1">
      <c r="A25" s="8" t="s">
        <v>32</v>
      </c>
      <c r="B25" s="3">
        <f>'[22]Outubro'!$G$5</f>
        <v>37</v>
      </c>
      <c r="C25" s="3">
        <f>'[22]Outubro'!$G$6</f>
        <v>54</v>
      </c>
      <c r="D25" s="3">
        <f>'[22]Outubro'!$G$7</f>
        <v>59</v>
      </c>
      <c r="E25" s="3">
        <f>'[22]Outubro'!$G$8</f>
        <v>42</v>
      </c>
      <c r="F25" s="3">
        <f>'[22]Outubro'!$G$9</f>
        <v>71</v>
      </c>
      <c r="G25" s="3">
        <f>'[22]Outubro'!$G$10</f>
        <v>65</v>
      </c>
      <c r="H25" s="3">
        <f>'[22]Outubro'!$G$11</f>
        <v>33</v>
      </c>
      <c r="I25" s="3">
        <f>'[22]Outubro'!$G$12</f>
        <v>32</v>
      </c>
      <c r="J25" s="3">
        <f>'[22]Outubro'!$G$13</f>
        <v>40</v>
      </c>
      <c r="K25" s="3">
        <f>'[22]Outubro'!$G$14</f>
        <v>41</v>
      </c>
      <c r="L25" s="3">
        <f>'[22]Outubro'!$G$15</f>
        <v>57</v>
      </c>
      <c r="M25" s="3">
        <f>'[22]Outubro'!$G$16</f>
        <v>30</v>
      </c>
      <c r="N25" s="3">
        <f>'[22]Outubro'!$G$17</f>
        <v>30</v>
      </c>
      <c r="O25" s="3">
        <f>'[22]Outubro'!$G$18</f>
        <v>27</v>
      </c>
      <c r="P25" s="3">
        <f>'[22]Outubro'!$G$19</f>
        <v>20</v>
      </c>
      <c r="Q25" s="3">
        <f>'[22]Outubro'!$G$20</f>
        <v>20</v>
      </c>
      <c r="R25" s="3">
        <f>'[22]Outubro'!$G$21</f>
        <v>36</v>
      </c>
      <c r="S25" s="3">
        <f>'[22]Outubro'!$G$22</f>
        <v>68</v>
      </c>
      <c r="T25" s="3">
        <f>'[22]Outubro'!$G$23</f>
        <v>56</v>
      </c>
      <c r="U25" s="3">
        <f>'[22]Outubro'!$G$24</f>
        <v>47</v>
      </c>
      <c r="V25" s="3">
        <f>'[22]Outubro'!$G$25</f>
        <v>45</v>
      </c>
      <c r="W25" s="3">
        <f>'[22]Outubro'!$G$26</f>
        <v>44</v>
      </c>
      <c r="X25" s="3">
        <f>'[22]Outubro'!$G$27</f>
        <v>33</v>
      </c>
      <c r="Y25" s="3">
        <f>'[22]Outubro'!$G$28</f>
        <v>25</v>
      </c>
      <c r="Z25" s="3">
        <f>'[22]Outubro'!$G$29</f>
        <v>30</v>
      </c>
      <c r="AA25" s="3">
        <f>'[22]Outubro'!$G$30</f>
        <v>34</v>
      </c>
      <c r="AB25" s="3">
        <f>'[22]Outubro'!$G$31</f>
        <v>36</v>
      </c>
      <c r="AC25" s="3">
        <f>'[22]Outubro'!$G$32</f>
        <v>27</v>
      </c>
      <c r="AD25" s="3">
        <f>'[22]Outubro'!$G$33</f>
        <v>30</v>
      </c>
      <c r="AE25" s="3">
        <f>'[22]Outubro'!$G$34</f>
        <v>69</v>
      </c>
      <c r="AF25" s="3">
        <f>'[22]Outubro'!$G$35</f>
        <v>47</v>
      </c>
      <c r="AG25" s="14">
        <f t="shared" si="1"/>
        <v>20</v>
      </c>
      <c r="AH25" s="14">
        <f t="shared" si="2"/>
        <v>41.45161290322581</v>
      </c>
    </row>
    <row r="26" spans="1:34" ht="16.5" customHeight="1">
      <c r="A26" s="8" t="s">
        <v>20</v>
      </c>
      <c r="B26" s="3">
        <f>'[19]Outubro'!$G$5</f>
        <v>24</v>
      </c>
      <c r="C26" s="3">
        <f>'[19]Outubro'!$G$6</f>
        <v>31</v>
      </c>
      <c r="D26" s="3">
        <f>'[19]Outubro'!$G$7</f>
        <v>37</v>
      </c>
      <c r="E26" s="3">
        <f>'[19]Outubro'!$G$8</f>
        <v>29</v>
      </c>
      <c r="F26" s="3">
        <f>'[19]Outubro'!$G$9</f>
        <v>43</v>
      </c>
      <c r="G26" s="3">
        <f>'[19]Outubro'!$G$10</f>
        <v>69</v>
      </c>
      <c r="H26" s="3">
        <f>'[19]Outubro'!$G$11</f>
        <v>48</v>
      </c>
      <c r="I26" s="3">
        <f>'[19]Outubro'!$G$12</f>
        <v>34</v>
      </c>
      <c r="J26" s="3">
        <f>'[19]Outubro'!$G$13</f>
        <v>38</v>
      </c>
      <c r="K26" s="3">
        <f>'[19]Outubro'!$G$14</f>
        <v>32</v>
      </c>
      <c r="L26" s="3">
        <f>'[19]Outubro'!$G$15</f>
        <v>43</v>
      </c>
      <c r="M26" s="3">
        <f>'[19]Outubro'!$G$16</f>
        <v>30</v>
      </c>
      <c r="N26" s="3">
        <f>'[19]Outubro'!$G$17</f>
        <v>27</v>
      </c>
      <c r="O26" s="3">
        <f>'[19]Outubro'!$G$18</f>
        <v>19</v>
      </c>
      <c r="P26" s="3">
        <f>'[19]Outubro'!$G$19</f>
        <v>16</v>
      </c>
      <c r="Q26" s="3">
        <f>'[19]Outubro'!$G$20</f>
        <v>14</v>
      </c>
      <c r="R26" s="3">
        <f>'[19]Outubro'!$G$21</f>
        <v>23</v>
      </c>
      <c r="S26" s="3">
        <f>'[19]Outubro'!$G$22</f>
        <v>42</v>
      </c>
      <c r="T26" s="3">
        <f>'[19]Outubro'!$G$23</f>
        <v>59</v>
      </c>
      <c r="U26" s="3">
        <f>'[19]Outubro'!$G$24</f>
        <v>40</v>
      </c>
      <c r="V26" s="3">
        <f>'[19]Outubro'!$G$25</f>
        <v>54</v>
      </c>
      <c r="W26" s="3">
        <f>'[19]Outubro'!$G$26</f>
        <v>49</v>
      </c>
      <c r="X26" s="3">
        <f>'[19]Outubro'!$G$27</f>
        <v>32</v>
      </c>
      <c r="Y26" s="3">
        <f>'[19]Outubro'!$G$28</f>
        <v>23</v>
      </c>
      <c r="Z26" s="3">
        <f>'[19]Outubro'!$G$29</f>
        <v>18</v>
      </c>
      <c r="AA26" s="3">
        <f>'[19]Outubro'!$G$30</f>
        <v>35</v>
      </c>
      <c r="AB26" s="3">
        <f>'[19]Outubro'!$G$31</f>
        <v>24</v>
      </c>
      <c r="AC26" s="3">
        <f>'[19]Outubro'!$G$32</f>
        <v>29</v>
      </c>
      <c r="AD26" s="3">
        <f>'[19]Outubro'!$G$33</f>
        <v>31</v>
      </c>
      <c r="AE26" s="3">
        <f>'[19]Outubro'!$G$34</f>
        <v>59</v>
      </c>
      <c r="AF26" s="3">
        <f>'[19]Outubro'!$G$35</f>
        <v>43</v>
      </c>
      <c r="AG26" s="14">
        <f t="shared" si="1"/>
        <v>14</v>
      </c>
      <c r="AH26" s="14">
        <f t="shared" si="2"/>
        <v>35.32258064516129</v>
      </c>
    </row>
    <row r="27" spans="1:34" s="5" customFormat="1" ht="16.5" customHeight="1">
      <c r="A27" s="11" t="s">
        <v>42</v>
      </c>
      <c r="B27" s="19">
        <f>MIN(B5:B26)</f>
        <v>21</v>
      </c>
      <c r="C27" s="19">
        <f aca="true" t="shared" si="3" ref="C27:O27">MIN(C5:C26)</f>
        <v>30</v>
      </c>
      <c r="D27" s="19">
        <f t="shared" si="3"/>
        <v>36</v>
      </c>
      <c r="E27" s="19">
        <f t="shared" si="3"/>
        <v>25</v>
      </c>
      <c r="F27" s="19">
        <f t="shared" si="3"/>
        <v>43</v>
      </c>
      <c r="G27" s="19">
        <f t="shared" si="3"/>
        <v>23</v>
      </c>
      <c r="H27" s="19">
        <f t="shared" si="3"/>
        <v>18</v>
      </c>
      <c r="I27" s="19">
        <f t="shared" si="3"/>
        <v>22</v>
      </c>
      <c r="J27" s="19">
        <f t="shared" si="3"/>
        <v>26</v>
      </c>
      <c r="K27" s="19">
        <f t="shared" si="3"/>
        <v>30</v>
      </c>
      <c r="L27" s="19">
        <f t="shared" si="3"/>
        <v>43</v>
      </c>
      <c r="M27" s="19">
        <f t="shared" si="3"/>
        <v>28</v>
      </c>
      <c r="N27" s="19">
        <f t="shared" si="3"/>
        <v>23</v>
      </c>
      <c r="O27" s="19">
        <f t="shared" si="3"/>
        <v>16</v>
      </c>
      <c r="P27" s="19">
        <f aca="true" t="shared" si="4" ref="P27:U27">MIN(P5:P26)</f>
        <v>13</v>
      </c>
      <c r="Q27" s="19">
        <f t="shared" si="4"/>
        <v>13</v>
      </c>
      <c r="R27" s="19">
        <f t="shared" si="4"/>
        <v>14</v>
      </c>
      <c r="S27" s="19">
        <f t="shared" si="4"/>
        <v>32</v>
      </c>
      <c r="T27" s="19">
        <f t="shared" si="4"/>
        <v>35</v>
      </c>
      <c r="U27" s="19">
        <f t="shared" si="4"/>
        <v>31</v>
      </c>
      <c r="V27" s="19">
        <f aca="true" t="shared" si="5" ref="V27:AF27">MIN(V5:V26)</f>
        <v>32</v>
      </c>
      <c r="W27" s="19">
        <f t="shared" si="5"/>
        <v>37</v>
      </c>
      <c r="X27" s="19">
        <f t="shared" si="5"/>
        <v>30</v>
      </c>
      <c r="Y27" s="19">
        <f>MIN(Y5:Y26)</f>
        <v>22</v>
      </c>
      <c r="Z27" s="19">
        <f t="shared" si="5"/>
        <v>18</v>
      </c>
      <c r="AA27" s="19">
        <f t="shared" si="5"/>
        <v>25</v>
      </c>
      <c r="AB27" s="19">
        <f t="shared" si="5"/>
        <v>21</v>
      </c>
      <c r="AC27" s="19">
        <f t="shared" si="5"/>
        <v>25</v>
      </c>
      <c r="AD27" s="19">
        <f>MIN(AD5:AD26)</f>
        <v>22</v>
      </c>
      <c r="AE27" s="19">
        <f t="shared" si="5"/>
        <v>47</v>
      </c>
      <c r="AF27" s="19">
        <f t="shared" si="5"/>
        <v>34</v>
      </c>
      <c r="AG27" s="15">
        <f>MIN(AG5:AG26)</f>
        <v>13</v>
      </c>
      <c r="AH27" s="27">
        <f>AVERAGE(AH5:AH26)</f>
        <v>41.36251920122888</v>
      </c>
    </row>
    <row r="28" ht="12.75">
      <c r="A28" s="48" t="s">
        <v>52</v>
      </c>
    </row>
    <row r="29" ht="12.75">
      <c r="A29" s="47" t="s">
        <v>53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0">
      <selection activeCell="A28" sqref="A28:A29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6" bestFit="1" customWidth="1"/>
  </cols>
  <sheetData>
    <row r="1" spans="1:33" ht="19.5" customHeight="1" thickBot="1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3" s="4" customFormat="1" ht="19.5" customHeight="1">
      <c r="A2" s="53" t="s">
        <v>21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4" t="s">
        <v>47</v>
      </c>
    </row>
    <row r="4" spans="1:33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5" t="s">
        <v>46</v>
      </c>
    </row>
    <row r="5" spans="1:33" ht="16.5" customHeight="1" thickTop="1">
      <c r="A5" s="7" t="s">
        <v>0</v>
      </c>
      <c r="B5" s="3">
        <f>'[1]Outubro'!$H$5</f>
        <v>27.36</v>
      </c>
      <c r="C5" s="3">
        <f>'[1]Outubro'!$H$6</f>
        <v>14.04</v>
      </c>
      <c r="D5" s="3">
        <f>'[1]Outubro'!$H$7</f>
        <v>12.96</v>
      </c>
      <c r="E5" s="3">
        <f>'[1]Outubro'!$H$8</f>
        <v>37.8</v>
      </c>
      <c r="F5" s="3">
        <f>'[1]Outubro'!$H$9</f>
        <v>16.56</v>
      </c>
      <c r="G5" s="3">
        <f>'[1]Outubro'!$H$10</f>
        <v>11.52</v>
      </c>
      <c r="H5" s="3">
        <f>'[1]Outubro'!$H$11</f>
        <v>20.52</v>
      </c>
      <c r="I5" s="3">
        <f>'[1]Outubro'!$H$12</f>
        <v>16.56</v>
      </c>
      <c r="J5" s="3">
        <f>'[1]Outubro'!$H$13</f>
        <v>28.8</v>
      </c>
      <c r="K5" s="3">
        <f>'[1]Outubro'!$H$14</f>
        <v>24.12</v>
      </c>
      <c r="L5" s="3">
        <f>'[1]Outubro'!$H$15</f>
        <v>18.36</v>
      </c>
      <c r="M5" s="3">
        <f>'[1]Outubro'!$H$16</f>
        <v>16.92</v>
      </c>
      <c r="N5" s="3">
        <f>'[1]Outubro'!$H$17</f>
        <v>20.16</v>
      </c>
      <c r="O5" s="3">
        <f>'[1]Outubro'!$H$18</f>
        <v>18.36</v>
      </c>
      <c r="P5" s="3">
        <f>'[1]Outubro'!$H$19</f>
        <v>18.72</v>
      </c>
      <c r="Q5" s="3">
        <f>'[1]Outubro'!$H$20</f>
        <v>30.96</v>
      </c>
      <c r="R5" s="3">
        <f>'[1]Outubro'!$H$21</f>
        <v>22.68</v>
      </c>
      <c r="S5" s="3">
        <f>'[1]Outubro'!$H$22</f>
        <v>25.2</v>
      </c>
      <c r="T5" s="3">
        <f>'[1]Outubro'!$H$23</f>
        <v>16.2</v>
      </c>
      <c r="U5" s="3">
        <f>'[1]Outubro'!$H$24</f>
        <v>19.8</v>
      </c>
      <c r="V5" s="3">
        <f>'[1]Outubro'!$H$25</f>
        <v>22.32</v>
      </c>
      <c r="W5" s="3">
        <f>'[1]Outubro'!$H$26</f>
        <v>35.64</v>
      </c>
      <c r="X5" s="3">
        <f>'[1]Outubro'!$H$27</f>
        <v>20.52</v>
      </c>
      <c r="Y5" s="3">
        <f>'[1]Outubro'!$H$28</f>
        <v>23.04</v>
      </c>
      <c r="Z5" s="3">
        <f>'[1]Outubro'!$H$29</f>
        <v>23.4</v>
      </c>
      <c r="AA5" s="3">
        <f>'[1]Outubro'!$H$30</f>
        <v>31.68</v>
      </c>
      <c r="AB5" s="3">
        <f>'[1]Outubro'!$H$31</f>
        <v>19.08</v>
      </c>
      <c r="AC5" s="3">
        <f>'[1]Outubro'!$H$32</f>
        <v>18.72</v>
      </c>
      <c r="AD5" s="3">
        <f>'[1]Outubro'!$H$33</f>
        <v>44.64</v>
      </c>
      <c r="AE5" s="3">
        <f>'[1]Outubro'!$H$34</f>
        <v>15.12</v>
      </c>
      <c r="AF5" s="3">
        <f>'[1]Outubro'!$H$35</f>
        <v>6.48</v>
      </c>
      <c r="AG5" s="14">
        <f aca="true" t="shared" si="1" ref="AG5:AG26">MAX(B5:AF5)</f>
        <v>44.64</v>
      </c>
    </row>
    <row r="6" spans="1:33" ht="16.5" customHeight="1">
      <c r="A6" s="8" t="s">
        <v>1</v>
      </c>
      <c r="B6" s="3">
        <f>'[2]Outubro'!$H$5</f>
        <v>16.92</v>
      </c>
      <c r="C6" s="3">
        <f>'[2]Outubro'!$H$6</f>
        <v>29.88</v>
      </c>
      <c r="D6" s="3">
        <f>'[2]Outubro'!$H$7</f>
        <v>13.68</v>
      </c>
      <c r="E6" s="3">
        <f>'[2]Outubro'!$H$8</f>
        <v>16.56</v>
      </c>
      <c r="F6" s="3">
        <f>'[2]Outubro'!$H$9</f>
        <v>18</v>
      </c>
      <c r="G6" s="3">
        <f>'[2]Outubro'!$H$10</f>
        <v>10.44</v>
      </c>
      <c r="H6" s="3">
        <f>'[2]Outubro'!$H$11</f>
        <v>14.76</v>
      </c>
      <c r="I6" s="3">
        <f>'[2]Outubro'!$H$12</f>
        <v>11.52</v>
      </c>
      <c r="J6" s="3">
        <f>'[2]Outubro'!$H$13</f>
        <v>21.96</v>
      </c>
      <c r="K6" s="3">
        <f>'[2]Outubro'!$H$14</f>
        <v>15.48</v>
      </c>
      <c r="L6" s="3">
        <f>'[2]Outubro'!$H$15</f>
        <v>14.04</v>
      </c>
      <c r="M6" s="3">
        <f>'[2]Outubro'!$H$16</f>
        <v>11.16</v>
      </c>
      <c r="N6" s="3">
        <f>'[2]Outubro'!$H$17</f>
        <v>9.72</v>
      </c>
      <c r="O6" s="3">
        <f>'[2]Outubro'!$H$18</f>
        <v>10.8</v>
      </c>
      <c r="P6" s="3">
        <f>'[2]Outubro'!$H$19</f>
        <v>10.44</v>
      </c>
      <c r="Q6" s="3">
        <f>'[2]Outubro'!$H$20</f>
        <v>13.32</v>
      </c>
      <c r="R6" s="3">
        <f>'[2]Outubro'!$H$21</f>
        <v>12.96</v>
      </c>
      <c r="S6" s="3">
        <f>'[2]Outubro'!$H$22</f>
        <v>12.6</v>
      </c>
      <c r="T6" s="3">
        <f>'[2]Outubro'!$H$23</f>
        <v>10.8</v>
      </c>
      <c r="U6" s="3">
        <f>'[2]Outubro'!$H$24</f>
        <v>12.24</v>
      </c>
      <c r="V6" s="3">
        <f>'[2]Outubro'!$H$25</f>
        <v>14.4</v>
      </c>
      <c r="W6" s="3">
        <f>'[2]Outubro'!$H$26</f>
        <v>17.64</v>
      </c>
      <c r="X6" s="3">
        <f>'[2]Outubro'!$H$27</f>
        <v>10.44</v>
      </c>
      <c r="Y6" s="3">
        <f>'[2]Outubro'!$H$28</f>
        <v>10.44</v>
      </c>
      <c r="Z6" s="3">
        <f>'[2]Outubro'!$H$29</f>
        <v>14.76</v>
      </c>
      <c r="AA6" s="3">
        <f>'[2]Outubro'!$H$30</f>
        <v>19.8</v>
      </c>
      <c r="AB6" s="3">
        <f>'[2]Outubro'!$H$31</f>
        <v>15.84</v>
      </c>
      <c r="AC6" s="3">
        <f>'[2]Outubro'!$H$32</f>
        <v>12.6</v>
      </c>
      <c r="AD6" s="3">
        <f>'[2]Outubro'!$H$33</f>
        <v>14.4</v>
      </c>
      <c r="AE6" s="3">
        <f>'[2]Outubro'!$H$34</f>
        <v>19.8</v>
      </c>
      <c r="AF6" s="3">
        <f>'[2]Outubro'!$H$35</f>
        <v>14.04</v>
      </c>
      <c r="AG6" s="14">
        <f t="shared" si="1"/>
        <v>29.88</v>
      </c>
    </row>
    <row r="7" spans="1:33" ht="16.5" customHeight="1">
      <c r="A7" s="8" t="s">
        <v>2</v>
      </c>
      <c r="B7" s="3">
        <f>'[3]Outubro'!$H$5</f>
        <v>21.96</v>
      </c>
      <c r="C7" s="3">
        <f>'[3]Outubro'!$H$6</f>
        <v>24.48</v>
      </c>
      <c r="D7" s="3">
        <f>'[3]Outubro'!$H$7</f>
        <v>20.88</v>
      </c>
      <c r="E7" s="3">
        <f>'[3]Outubro'!$H$8</f>
        <v>21.24</v>
      </c>
      <c r="F7" s="3">
        <f>'[3]Outubro'!$H$9</f>
        <v>29.88</v>
      </c>
      <c r="G7" s="3">
        <f>'[3]Outubro'!$H$10</f>
        <v>21.6</v>
      </c>
      <c r="H7" s="3">
        <f>'[3]Outubro'!$H$11</f>
        <v>20.16</v>
      </c>
      <c r="I7" s="3">
        <f>'[3]Outubro'!$H$12</f>
        <v>26.64</v>
      </c>
      <c r="J7" s="3">
        <f>'[3]Outubro'!$H$13</f>
        <v>38.88</v>
      </c>
      <c r="K7" s="3">
        <f>'[3]Outubro'!$H$14</f>
        <v>26.28</v>
      </c>
      <c r="L7" s="3">
        <f>'[3]Outubro'!$H$15</f>
        <v>31.32</v>
      </c>
      <c r="M7" s="3">
        <f>'[3]Outubro'!$H$16</f>
        <v>15.84</v>
      </c>
      <c r="N7" s="3">
        <f>'[3]Outubro'!$H$17</f>
        <v>18.36</v>
      </c>
      <c r="O7" s="3">
        <f>'[3]Outubro'!$H$18</f>
        <v>15.12</v>
      </c>
      <c r="P7" s="3">
        <f>'[3]Outubro'!$H$19</f>
        <v>19.08</v>
      </c>
      <c r="Q7" s="3">
        <f>'[3]Outubro'!$H$20</f>
        <v>32.04</v>
      </c>
      <c r="R7" s="3">
        <f>'[3]Outubro'!$H$21</f>
        <v>27.72</v>
      </c>
      <c r="S7" s="3">
        <f>'[3]Outubro'!$H$22</f>
        <v>17.64</v>
      </c>
      <c r="T7" s="3">
        <f>'[3]Outubro'!$H$23</f>
        <v>15.84</v>
      </c>
      <c r="U7" s="3">
        <f>'[3]Outubro'!$H$24</f>
        <v>24.12</v>
      </c>
      <c r="V7" s="3">
        <f>'[3]Outubro'!$H$25</f>
        <v>31.32</v>
      </c>
      <c r="W7" s="3">
        <f>'[3]Outubro'!$H$26</f>
        <v>20.52</v>
      </c>
      <c r="X7" s="3">
        <f>'[3]Outubro'!$H$27</f>
        <v>12.6</v>
      </c>
      <c r="Y7" s="3">
        <f>'[3]Outubro'!$H$28</f>
        <v>16.2</v>
      </c>
      <c r="Z7" s="3">
        <f>'[3]Outubro'!$H$29</f>
        <v>21.24</v>
      </c>
      <c r="AA7" s="3">
        <f>'[3]Outubro'!$H$30</f>
        <v>22.68</v>
      </c>
      <c r="AB7" s="3">
        <f>'[3]Outubro'!$H$31</f>
        <v>19.8</v>
      </c>
      <c r="AC7" s="3">
        <f>'[3]Outubro'!$H$32</f>
        <v>15.12</v>
      </c>
      <c r="AD7" s="3">
        <f>'[3]Outubro'!$H$33</f>
        <v>33.48</v>
      </c>
      <c r="AE7" s="3">
        <f>'[3]Outubro'!$H$34</f>
        <v>37.44</v>
      </c>
      <c r="AF7" s="3">
        <f>'[3]Outubro'!$H$35</f>
        <v>22.32</v>
      </c>
      <c r="AG7" s="14">
        <f t="shared" si="1"/>
        <v>38.88</v>
      </c>
    </row>
    <row r="8" spans="1:33" ht="16.5" customHeight="1">
      <c r="A8" s="8" t="s">
        <v>3</v>
      </c>
      <c r="B8" s="3">
        <f>'[4]Outubro'!$H$5</f>
        <v>12.6</v>
      </c>
      <c r="C8" s="3">
        <f>'[4]Outubro'!$H$6</f>
        <v>30.24</v>
      </c>
      <c r="D8" s="3">
        <f>'[4]Outubro'!$H$7</f>
        <v>11.16</v>
      </c>
      <c r="E8" s="3">
        <f>'[4]Outubro'!$H$8</f>
        <v>14.4</v>
      </c>
      <c r="F8" s="3">
        <f>'[4]Outubro'!$H$9</f>
        <v>10.08</v>
      </c>
      <c r="G8" s="3">
        <f>'[4]Outubro'!$H$10</f>
        <v>9.72</v>
      </c>
      <c r="H8" s="3">
        <f>'[4]Outubro'!$H$11</f>
        <v>8.64</v>
      </c>
      <c r="I8" s="3">
        <f>'[4]Outubro'!$H$12</f>
        <v>21.6</v>
      </c>
      <c r="J8" s="3">
        <f>'[4]Outubro'!$H$13</f>
        <v>16.2</v>
      </c>
      <c r="K8" s="3">
        <f>'[4]Outubro'!$H$14</f>
        <v>14.4</v>
      </c>
      <c r="L8" s="3">
        <f>'[4]Outubro'!$H$15</f>
        <v>30.24</v>
      </c>
      <c r="M8" s="3">
        <f>'[4]Outubro'!$H$16</f>
        <v>13.32</v>
      </c>
      <c r="N8" s="3">
        <f>'[4]Outubro'!$H$17</f>
        <v>15.12</v>
      </c>
      <c r="O8" s="3">
        <f>'[4]Outubro'!$H$18</f>
        <v>18.36</v>
      </c>
      <c r="P8" s="3">
        <f>'[4]Outubro'!$H$19</f>
        <v>12.96</v>
      </c>
      <c r="Q8" s="3">
        <f>'[4]Outubro'!$H$20</f>
        <v>13.68</v>
      </c>
      <c r="R8" s="3">
        <f>'[4]Outubro'!$H$21</f>
        <v>11.88</v>
      </c>
      <c r="S8" s="3">
        <f>'[4]Outubro'!$H$22</f>
        <v>16.56</v>
      </c>
      <c r="T8" s="3">
        <f>'[4]Outubro'!$H$23</f>
        <v>11.88</v>
      </c>
      <c r="U8" s="3">
        <f>'[4]Outubro'!$H$24</f>
        <v>15.84</v>
      </c>
      <c r="V8" s="3">
        <f>'[4]Outubro'!$H$25</f>
        <v>21.96</v>
      </c>
      <c r="W8" s="3">
        <f>'[4]Outubro'!$H$26</f>
        <v>24.48</v>
      </c>
      <c r="X8" s="3">
        <f>'[4]Outubro'!$H$27</f>
        <v>7.56</v>
      </c>
      <c r="Y8" s="3">
        <f>'[4]Outubro'!$H$28</f>
        <v>13.68</v>
      </c>
      <c r="Z8" s="3">
        <f>'[4]Outubro'!$H$29</f>
        <v>15.48</v>
      </c>
      <c r="AA8" s="3">
        <f>'[4]Outubro'!$H$30</f>
        <v>18.72</v>
      </c>
      <c r="AB8" s="3">
        <f>'[4]Outubro'!$H$31</f>
        <v>15.48</v>
      </c>
      <c r="AC8" s="3">
        <f>'[4]Outubro'!$H$32</f>
        <v>10.8</v>
      </c>
      <c r="AD8" s="3">
        <f>'[4]Outubro'!$H$33</f>
        <v>18.36</v>
      </c>
      <c r="AE8" s="3">
        <f>'[4]Outubro'!$H$34</f>
        <v>9.72</v>
      </c>
      <c r="AF8" s="3">
        <f>'[4]Outubro'!$H$35</f>
        <v>9.36</v>
      </c>
      <c r="AG8" s="14">
        <f t="shared" si="1"/>
        <v>30.24</v>
      </c>
    </row>
    <row r="9" spans="1:33" ht="16.5" customHeight="1">
      <c r="A9" s="8" t="s">
        <v>4</v>
      </c>
      <c r="B9" s="3">
        <f>'[5]Outubro'!$H$5</f>
        <v>19.44</v>
      </c>
      <c r="C9" s="3">
        <f>'[5]Outubro'!$H$6</f>
        <v>32.04</v>
      </c>
      <c r="D9" s="3">
        <f>'[5]Outubro'!$H$7</f>
        <v>16.92</v>
      </c>
      <c r="E9" s="3">
        <f>'[5]Outubro'!$H$8</f>
        <v>27</v>
      </c>
      <c r="F9" s="3">
        <f>'[5]Outubro'!$H$9</f>
        <v>17.64</v>
      </c>
      <c r="G9" s="3">
        <f>'[5]Outubro'!$H$10</f>
        <v>18.72</v>
      </c>
      <c r="H9" s="3">
        <f>'[5]Outubro'!$H$11</f>
        <v>16.56</v>
      </c>
      <c r="I9" s="3">
        <f>'[5]Outubro'!$H$12</f>
        <v>23.76</v>
      </c>
      <c r="J9" s="3">
        <f>'[5]Outubro'!$H$13</f>
        <v>23.04</v>
      </c>
      <c r="K9" s="3">
        <f>'[5]Outubro'!$H$14</f>
        <v>20.16</v>
      </c>
      <c r="L9" s="3">
        <f>'[5]Outubro'!$H$15</f>
        <v>20.88</v>
      </c>
      <c r="M9" s="3">
        <f>'[5]Outubro'!$H$16</f>
        <v>17.28</v>
      </c>
      <c r="N9" s="3">
        <f>'[5]Outubro'!$H$17</f>
        <v>13.32</v>
      </c>
      <c r="O9" s="3">
        <f>'[5]Outubro'!$H$18</f>
        <v>14.76</v>
      </c>
      <c r="P9" s="3">
        <f>'[5]Outubro'!$H$19</f>
        <v>19.08</v>
      </c>
      <c r="Q9" s="3">
        <f>'[5]Outubro'!$H$20</f>
        <v>9</v>
      </c>
      <c r="R9" s="3">
        <f>'[5]Outubro'!$H$21</f>
        <v>18.36</v>
      </c>
      <c r="S9" s="3">
        <f>'[5]Outubro'!$H$22</f>
        <v>23.04</v>
      </c>
      <c r="T9" s="3">
        <f>'[5]Outubro'!$H$23</f>
        <v>9</v>
      </c>
      <c r="U9" s="3">
        <f>'[5]Outubro'!$H$24</f>
        <v>20.88</v>
      </c>
      <c r="V9" s="3">
        <f>'[5]Outubro'!$H$25</f>
        <v>29.88</v>
      </c>
      <c r="W9" s="3">
        <f>'[5]Outubro'!$H$26</f>
        <v>16.2</v>
      </c>
      <c r="X9" s="3">
        <f>'[5]Outubro'!$H$27</f>
        <v>10.08</v>
      </c>
      <c r="Y9" s="3">
        <f>'[5]Outubro'!$H$28</f>
        <v>14.04</v>
      </c>
      <c r="Z9" s="3">
        <f>'[5]Outubro'!$H$29</f>
        <v>13.32</v>
      </c>
      <c r="AA9" s="3">
        <f>'[5]Outubro'!$H$30</f>
        <v>21.24</v>
      </c>
      <c r="AB9" s="3">
        <f>'[5]Outubro'!$H$31</f>
        <v>26.28</v>
      </c>
      <c r="AC9" s="3">
        <f>'[5]Outubro'!$H$32</f>
        <v>17.64</v>
      </c>
      <c r="AD9" s="3">
        <f>'[5]Outubro'!$H$33</f>
        <v>39.96</v>
      </c>
      <c r="AE9" s="3">
        <f>'[5]Outubro'!$H$34</f>
        <v>11.88</v>
      </c>
      <c r="AF9" s="3">
        <f>'[5]Outubro'!$H$35</f>
        <v>17.28</v>
      </c>
      <c r="AG9" s="14">
        <f t="shared" si="1"/>
        <v>39.96</v>
      </c>
    </row>
    <row r="10" spans="1:33" ht="16.5" customHeight="1">
      <c r="A10" s="8" t="s">
        <v>5</v>
      </c>
      <c r="B10" s="12">
        <f>'[6]Outubro'!$H$5</f>
        <v>12.24</v>
      </c>
      <c r="C10" s="12">
        <f>'[6]Outubro'!$H$6</f>
        <v>17.64</v>
      </c>
      <c r="D10" s="12">
        <f>'[6]Outubro'!$H$7</f>
        <v>19.8</v>
      </c>
      <c r="E10" s="12">
        <f>'[6]Outubro'!$H$8</f>
        <v>26.28</v>
      </c>
      <c r="F10" s="12">
        <f>'[6]Outubro'!$H$9</f>
        <v>20.16</v>
      </c>
      <c r="G10" s="12">
        <f>'[6]Outubro'!$H$10</f>
        <v>6.84</v>
      </c>
      <c r="H10" s="12">
        <f>'[6]Outubro'!$H$11</f>
        <v>11.52</v>
      </c>
      <c r="I10" s="12">
        <f>'[6]Outubro'!$H$12</f>
        <v>17.28</v>
      </c>
      <c r="J10" s="12">
        <f>'[6]Outubro'!$H$13</f>
        <v>16.92</v>
      </c>
      <c r="K10" s="12">
        <f>'[6]Outubro'!$H$14</f>
        <v>19.08</v>
      </c>
      <c r="L10" s="12">
        <f>'[6]Outubro'!$H$15</f>
        <v>27</v>
      </c>
      <c r="M10" s="12">
        <f>'[6]Outubro'!$H$16</f>
        <v>21.24</v>
      </c>
      <c r="N10" s="12">
        <f>'[6]Outubro'!$H$17</f>
        <v>14.04</v>
      </c>
      <c r="O10" s="12">
        <f>'[6]Outubro'!$H$18</f>
        <v>11.52</v>
      </c>
      <c r="P10" s="12">
        <f>'[6]Outubro'!$H$19</f>
        <v>11.88</v>
      </c>
      <c r="Q10" s="12">
        <f>'[6]Outubro'!$H$20</f>
        <v>18.36</v>
      </c>
      <c r="R10" s="12">
        <f>'[6]Outubro'!$H$21</f>
        <v>20.52</v>
      </c>
      <c r="S10" s="12">
        <f>'[6]Outubro'!$H$22</f>
        <v>18.72</v>
      </c>
      <c r="T10" s="12">
        <f>'[6]Outubro'!$H$23</f>
        <v>11.52</v>
      </c>
      <c r="U10" s="12">
        <f>'[6]Outubro'!$H$24</f>
        <v>10.44</v>
      </c>
      <c r="V10" s="12">
        <f>'[6]Outubro'!$H$25</f>
        <v>16.2</v>
      </c>
      <c r="W10" s="12">
        <f>'[6]Outubro'!$H$26</f>
        <v>15.12</v>
      </c>
      <c r="X10" s="12">
        <f>'[6]Outubro'!$H$27</f>
        <v>16.2</v>
      </c>
      <c r="Y10" s="12">
        <f>'[6]Outubro'!$H$28</f>
        <v>14.4</v>
      </c>
      <c r="Z10" s="12">
        <f>'[6]Outubro'!$H$29</f>
        <v>15.12</v>
      </c>
      <c r="AA10" s="12">
        <f>'[6]Outubro'!$H$30</f>
        <v>14.4</v>
      </c>
      <c r="AB10" s="12">
        <f>'[6]Outubro'!$H$31</f>
        <v>11.52</v>
      </c>
      <c r="AC10" s="12">
        <f>'[6]Outubro'!$H$32</f>
        <v>10.44</v>
      </c>
      <c r="AD10" s="12">
        <f>'[6]Outubro'!$H$33</f>
        <v>12.96</v>
      </c>
      <c r="AE10" s="12">
        <f>'[6]Outubro'!$H$34</f>
        <v>18.72</v>
      </c>
      <c r="AF10" s="12">
        <f>'[6]Outubro'!$H$35</f>
        <v>11.52</v>
      </c>
      <c r="AG10" s="14">
        <f t="shared" si="1"/>
        <v>27</v>
      </c>
    </row>
    <row r="11" spans="1:33" ht="16.5" customHeight="1">
      <c r="A11" s="8" t="s">
        <v>6</v>
      </c>
      <c r="B11" s="12">
        <f>'[7]Outubro'!$H$5</f>
        <v>17.64</v>
      </c>
      <c r="C11" s="12">
        <f>'[7]Outubro'!$H$6</f>
        <v>21.96</v>
      </c>
      <c r="D11" s="12">
        <f>'[7]Outubro'!$H$7</f>
        <v>14.76</v>
      </c>
      <c r="E11" s="12">
        <f>'[7]Outubro'!$H$8</f>
        <v>18.36</v>
      </c>
      <c r="F11" s="12">
        <f>'[7]Outubro'!$H$9</f>
        <v>14.04</v>
      </c>
      <c r="G11" s="12">
        <f>'[7]Outubro'!$H$10</f>
        <v>8.64</v>
      </c>
      <c r="H11" s="12">
        <f>'[7]Outubro'!$H$11</f>
        <v>10.8</v>
      </c>
      <c r="I11" s="12">
        <f>'[7]Outubro'!$H$12</f>
        <v>14.4</v>
      </c>
      <c r="J11" s="12">
        <f>'[7]Outubro'!$H$13</f>
        <v>17.64</v>
      </c>
      <c r="K11" s="12">
        <f>'[7]Outubro'!$H$14</f>
        <v>13.32</v>
      </c>
      <c r="L11" s="12">
        <f>'[7]Outubro'!$H$15</f>
        <v>18.72</v>
      </c>
      <c r="M11" s="12">
        <f>'[7]Outubro'!$H$16</f>
        <v>7.56</v>
      </c>
      <c r="N11" s="12">
        <f>'[7]Outubro'!$H$17</f>
        <v>7.92</v>
      </c>
      <c r="O11" s="12">
        <f>'[7]Outubro'!$H$18</f>
        <v>9.72</v>
      </c>
      <c r="P11" s="12">
        <f>'[7]Outubro'!$H$19</f>
        <v>9</v>
      </c>
      <c r="Q11" s="12">
        <f>'[7]Outubro'!$H$20</f>
        <v>10.08</v>
      </c>
      <c r="R11" s="12">
        <f>'[7]Outubro'!$H$21</f>
        <v>19.44</v>
      </c>
      <c r="S11" s="12">
        <f>'[7]Outubro'!$H$22</f>
        <v>14.4</v>
      </c>
      <c r="T11" s="12">
        <f>'[7]Outubro'!$H$23</f>
        <v>9.72</v>
      </c>
      <c r="U11" s="12">
        <f>'[7]Outubro'!$H$24</f>
        <v>21.6</v>
      </c>
      <c r="V11" s="12">
        <f>'[7]Outubro'!$H$25</f>
        <v>11.88</v>
      </c>
      <c r="W11" s="12">
        <f>'[7]Outubro'!$H$26</f>
        <v>14.04</v>
      </c>
      <c r="X11" s="12">
        <f>'[7]Outubro'!$H$27</f>
        <v>11.52</v>
      </c>
      <c r="Y11" s="12">
        <f>'[7]Outubro'!$H$28</f>
        <v>11.16</v>
      </c>
      <c r="Z11" s="12">
        <f>'[7]Outubro'!$H$29</f>
        <v>17.28</v>
      </c>
      <c r="AA11" s="12">
        <f>'[7]Outubro'!$H$30</f>
        <v>19.08</v>
      </c>
      <c r="AB11" s="12">
        <f>'[7]Outubro'!$H$31</f>
        <v>13.32</v>
      </c>
      <c r="AC11" s="12">
        <f>'[7]Outubro'!$H$32</f>
        <v>10.08</v>
      </c>
      <c r="AD11" s="12">
        <f>'[7]Outubro'!$H$33</f>
        <v>18</v>
      </c>
      <c r="AE11" s="12">
        <f>'[7]Outubro'!$H$34</f>
        <v>22.32</v>
      </c>
      <c r="AF11" s="12">
        <f>'[7]Outubro'!$H$35</f>
        <v>12.6</v>
      </c>
      <c r="AG11" s="14">
        <f t="shared" si="1"/>
        <v>22.32</v>
      </c>
    </row>
    <row r="12" spans="1:33" ht="16.5" customHeight="1">
      <c r="A12" s="8" t="s">
        <v>7</v>
      </c>
      <c r="B12" s="12">
        <f>'[8]Outubro'!$H$5</f>
        <v>25.56</v>
      </c>
      <c r="C12" s="12">
        <f>'[8]Outubro'!$H$6</f>
        <v>16.56</v>
      </c>
      <c r="D12" s="12">
        <f>'[8]Outubro'!$H$7</f>
        <v>15.48</v>
      </c>
      <c r="E12" s="12">
        <f>'[8]Outubro'!$H$8</f>
        <v>29.52</v>
      </c>
      <c r="F12" s="12">
        <f>'[8]Outubro'!$H$9</f>
        <v>26.28</v>
      </c>
      <c r="G12" s="12">
        <f>'[8]Outubro'!$H$10</f>
        <v>14.4</v>
      </c>
      <c r="H12" s="12">
        <f>'[8]Outubro'!$H$11</f>
        <v>16.2</v>
      </c>
      <c r="I12" s="12">
        <f>'[8]Outubro'!$H$12</f>
        <v>18.36</v>
      </c>
      <c r="J12" s="12">
        <f>'[8]Outubro'!$H$13</f>
        <v>23.04</v>
      </c>
      <c r="K12" s="12">
        <f>'[8]Outubro'!$H$14</f>
        <v>19.08</v>
      </c>
      <c r="L12" s="12">
        <f>'[8]Outubro'!$H$15</f>
        <v>18</v>
      </c>
      <c r="M12" s="12">
        <f>'[8]Outubro'!$H$16</f>
        <v>16.92</v>
      </c>
      <c r="N12" s="12">
        <f>'[8]Outubro'!$H$17</f>
        <v>16.2</v>
      </c>
      <c r="O12" s="12">
        <f>'[8]Outubro'!$H$18</f>
        <v>19.08</v>
      </c>
      <c r="P12" s="12">
        <f>'[8]Outubro'!$H$19</f>
        <v>16.2</v>
      </c>
      <c r="Q12" s="12">
        <f>'[8]Outubro'!$H$20</f>
        <v>30.24</v>
      </c>
      <c r="R12" s="12">
        <f>'[8]Outubro'!$H$21</f>
        <v>19.44</v>
      </c>
      <c r="S12" s="12">
        <f>'[8]Outubro'!$H$22</f>
        <v>17.64</v>
      </c>
      <c r="T12" s="12">
        <f>'[8]Outubro'!$H$23</f>
        <v>12.24</v>
      </c>
      <c r="U12" s="12">
        <f>'[8]Outubro'!$H$24</f>
        <v>16.92</v>
      </c>
      <c r="V12" s="12">
        <f>'[8]Outubro'!$H$25</f>
        <v>21.24</v>
      </c>
      <c r="W12" s="12">
        <f>'[8]Outubro'!$H$26</f>
        <v>17.64</v>
      </c>
      <c r="X12" s="12">
        <f>'[8]Outubro'!$H$27</f>
        <v>14.4</v>
      </c>
      <c r="Y12" s="12">
        <f>'[8]Outubro'!$H$28</f>
        <v>12.6</v>
      </c>
      <c r="Z12" s="12">
        <f>'[8]Outubro'!$H$29</f>
        <v>21.96</v>
      </c>
      <c r="AA12" s="12">
        <f>'[8]Outubro'!$H$30</f>
        <v>27</v>
      </c>
      <c r="AB12" s="12">
        <f>'[8]Outubro'!$H$31</f>
        <v>23.4</v>
      </c>
      <c r="AC12" s="12">
        <f>'[8]Outubro'!$H$32</f>
        <v>14.76</v>
      </c>
      <c r="AD12" s="12">
        <f>'[8]Outubro'!$H$33</f>
        <v>40.68</v>
      </c>
      <c r="AE12" s="12">
        <f>'[8]Outubro'!$H$34</f>
        <v>20.16</v>
      </c>
      <c r="AF12" s="12">
        <f>'[8]Outubro'!$H$35</f>
        <v>9.36</v>
      </c>
      <c r="AG12" s="14">
        <f t="shared" si="1"/>
        <v>40.68</v>
      </c>
    </row>
    <row r="13" spans="1:33" ht="16.5" customHeight="1">
      <c r="A13" s="8" t="s">
        <v>8</v>
      </c>
      <c r="B13" s="12">
        <f>'[9]Outubro'!$H$5</f>
        <v>12.6</v>
      </c>
      <c r="C13" s="12">
        <f>'[9]Outubro'!$H$6</f>
        <v>10.44</v>
      </c>
      <c r="D13" s="12">
        <f>'[9]Outubro'!$H$7</f>
        <v>18</v>
      </c>
      <c r="E13" s="12">
        <f>'[9]Outubro'!$H$8</f>
        <v>23.4</v>
      </c>
      <c r="F13" s="12">
        <f>'[9]Outubro'!$H$9</f>
        <v>19.44</v>
      </c>
      <c r="G13" s="12">
        <f>'[9]Outubro'!$H$10</f>
        <v>10.44</v>
      </c>
      <c r="H13" s="12">
        <f>'[9]Outubro'!$H$11</f>
        <v>16.56</v>
      </c>
      <c r="I13" s="12" t="str">
        <f>'[9]Outubro'!$H$12</f>
        <v>**</v>
      </c>
      <c r="J13" s="12" t="str">
        <f>'[9]Outubro'!$H$13</f>
        <v>**</v>
      </c>
      <c r="K13" s="12" t="str">
        <f>'[9]Outubro'!$H$14</f>
        <v>**</v>
      </c>
      <c r="L13" s="12" t="str">
        <f>'[9]Outubro'!$H$15</f>
        <v>**</v>
      </c>
      <c r="M13" s="12" t="str">
        <f>'[9]Outubro'!$H$16</f>
        <v>**</v>
      </c>
      <c r="N13" s="12" t="str">
        <f>'[9]Outubro'!$H$17</f>
        <v>**</v>
      </c>
      <c r="O13" s="12" t="str">
        <f>'[9]Outubro'!$H$18</f>
        <v>**</v>
      </c>
      <c r="P13" s="12" t="str">
        <f>'[9]Outubro'!$H$19</f>
        <v>**</v>
      </c>
      <c r="Q13" s="12" t="str">
        <f>'[9]Outubro'!$H$20</f>
        <v>**</v>
      </c>
      <c r="R13" s="12" t="str">
        <f>'[9]Outubro'!$H$21</f>
        <v>**</v>
      </c>
      <c r="S13" s="12" t="str">
        <f>'[9]Outubro'!$H$22</f>
        <v>**</v>
      </c>
      <c r="T13" s="12" t="str">
        <f>'[9]Outubro'!$H$23</f>
        <v>**</v>
      </c>
      <c r="U13" s="12" t="str">
        <f>'[9]Outubro'!$H$24</f>
        <v>**</v>
      </c>
      <c r="V13" s="12" t="str">
        <f>'[9]Outubro'!$H$25</f>
        <v>**</v>
      </c>
      <c r="W13" s="12" t="str">
        <f>'[9]Outubro'!$H$26</f>
        <v>**</v>
      </c>
      <c r="X13" s="12" t="str">
        <f>'[9]Outubro'!$H$27</f>
        <v>**</v>
      </c>
      <c r="Y13" s="12" t="str">
        <f>'[9]Outubro'!$H$28</f>
        <v>**</v>
      </c>
      <c r="Z13" s="12" t="str">
        <f>'[9]Outubro'!$H$29</f>
        <v>**</v>
      </c>
      <c r="AA13" s="12" t="str">
        <f>'[9]Outubro'!$H$30</f>
        <v>**</v>
      </c>
      <c r="AB13" s="12" t="str">
        <f>'[9]Outubro'!$H$31</f>
        <v>**</v>
      </c>
      <c r="AC13" s="12" t="str">
        <f>'[9]Outubro'!$H$32</f>
        <v>**</v>
      </c>
      <c r="AD13" s="12" t="str">
        <f>'[9]Outubro'!$H$33</f>
        <v>**</v>
      </c>
      <c r="AE13" s="12" t="str">
        <f>'[9]Outubro'!$H$34</f>
        <v>**</v>
      </c>
      <c r="AF13" s="12" t="str">
        <f>'[9]Outubro'!$H$35</f>
        <v>**</v>
      </c>
      <c r="AG13" s="14">
        <f t="shared" si="1"/>
        <v>23.4</v>
      </c>
    </row>
    <row r="14" spans="1:33" ht="16.5" customHeight="1">
      <c r="A14" s="8" t="s">
        <v>9</v>
      </c>
      <c r="B14" s="12">
        <f>'[10]Outubro'!$H$5</f>
        <v>36.36</v>
      </c>
      <c r="C14" s="12">
        <f>'[10]Outubro'!$H$6</f>
        <v>18</v>
      </c>
      <c r="D14" s="12">
        <f>'[10]Outubro'!$H$7</f>
        <v>15.48</v>
      </c>
      <c r="E14" s="12">
        <f>'[10]Outubro'!$H$8</f>
        <v>36.72</v>
      </c>
      <c r="F14" s="12">
        <f>'[10]Outubro'!$H$9</f>
        <v>39.24</v>
      </c>
      <c r="G14" s="12">
        <f>'[10]Outubro'!$H$10</f>
        <v>12.96</v>
      </c>
      <c r="H14" s="12">
        <f>'[10]Outubro'!$H$11</f>
        <v>13.32</v>
      </c>
      <c r="I14" s="12">
        <f>'[10]Outubro'!$H$12</f>
        <v>20.52</v>
      </c>
      <c r="J14" s="12">
        <f>'[10]Outubro'!$H$13</f>
        <v>26.28</v>
      </c>
      <c r="K14" s="12">
        <f>'[10]Outubro'!$H$14</f>
        <v>23.04</v>
      </c>
      <c r="L14" s="12">
        <f>'[10]Outubro'!$H$15</f>
        <v>24.48</v>
      </c>
      <c r="M14" s="12">
        <f>'[10]Outubro'!$H$16</f>
        <v>16.92</v>
      </c>
      <c r="N14" s="12">
        <f>'[10]Outubro'!$H$17</f>
        <v>18</v>
      </c>
      <c r="O14" s="12">
        <f>'[10]Outubro'!$H$18</f>
        <v>18.36</v>
      </c>
      <c r="P14" s="12">
        <f>'[10]Outubro'!$H$19</f>
        <v>17.64</v>
      </c>
      <c r="Q14" s="12">
        <f>'[10]Outubro'!$H$20</f>
        <v>25.92</v>
      </c>
      <c r="R14" s="12">
        <f>'[10]Outubro'!$H$21</f>
        <v>27</v>
      </c>
      <c r="S14" s="12">
        <f>'[10]Outubro'!$H$22</f>
        <v>19.8</v>
      </c>
      <c r="T14" s="12">
        <f>'[10]Outubro'!$H$23</f>
        <v>14.76</v>
      </c>
      <c r="U14" s="12">
        <f>'[10]Outubro'!$H$24</f>
        <v>19.08</v>
      </c>
      <c r="V14" s="12">
        <f>'[10]Outubro'!$H$25</f>
        <v>30.96</v>
      </c>
      <c r="W14" s="12">
        <f>'[10]Outubro'!$H$26</f>
        <v>22.32</v>
      </c>
      <c r="X14" s="12">
        <f>'[10]Outubro'!$H$27</f>
        <v>16.56</v>
      </c>
      <c r="Y14" s="12">
        <f>'[10]Outubro'!$H$28</f>
        <v>12.24</v>
      </c>
      <c r="Z14" s="12">
        <f>'[10]Outubro'!$H$29</f>
        <v>26.64</v>
      </c>
      <c r="AA14" s="12">
        <f>'[10]Outubro'!$H$30</f>
        <v>33.12</v>
      </c>
      <c r="AB14" s="12">
        <f>'[10]Outubro'!$H$31</f>
        <v>21.96</v>
      </c>
      <c r="AC14" s="12">
        <f>'[10]Outubro'!$H$32</f>
        <v>14.76</v>
      </c>
      <c r="AD14" s="12">
        <f>'[10]Outubro'!$H$33</f>
        <v>39.24</v>
      </c>
      <c r="AE14" s="12">
        <f>'[10]Outubro'!$H$34</f>
        <v>24.48</v>
      </c>
      <c r="AF14" s="12">
        <f>'[10]Outubro'!$H$35</f>
        <v>9.72</v>
      </c>
      <c r="AG14" s="14">
        <f t="shared" si="1"/>
        <v>39.24</v>
      </c>
    </row>
    <row r="15" spans="1:33" ht="16.5" customHeight="1">
      <c r="A15" s="8" t="s">
        <v>10</v>
      </c>
      <c r="B15" s="12">
        <f>'[11]Outubro'!$H$5</f>
        <v>18</v>
      </c>
      <c r="C15" s="12">
        <f>'[11]Outubro'!$H$6</f>
        <v>8.64</v>
      </c>
      <c r="D15" s="12">
        <f>'[11]Outubro'!$H$7</f>
        <v>11.52</v>
      </c>
      <c r="E15" s="12">
        <f>'[11]Outubro'!$H$8</f>
        <v>16.2</v>
      </c>
      <c r="F15" s="12">
        <f>'[11]Outubro'!$H$9</f>
        <v>11.52</v>
      </c>
      <c r="G15" s="12">
        <f>'[11]Outubro'!$H$10</f>
        <v>8.64</v>
      </c>
      <c r="H15" s="12">
        <f>'[11]Outubro'!$H$11</f>
        <v>11.88</v>
      </c>
      <c r="I15" s="12">
        <f>'[11]Outubro'!$H$12</f>
        <v>11.52</v>
      </c>
      <c r="J15" s="12">
        <f>'[11]Outubro'!$H$13</f>
        <v>17.28</v>
      </c>
      <c r="K15" s="12">
        <f>'[11]Outubro'!$H$14</f>
        <v>18</v>
      </c>
      <c r="L15" s="12">
        <f>'[11]Outubro'!$H$15</f>
        <v>19.08</v>
      </c>
      <c r="M15" s="12">
        <f>'[11]Outubro'!$H$16</f>
        <v>16.2</v>
      </c>
      <c r="N15" s="12">
        <f>'[11]Outubro'!$H$17</f>
        <v>17.64</v>
      </c>
      <c r="O15" s="12">
        <f>'[11]Outubro'!$H$18</f>
        <v>13.32</v>
      </c>
      <c r="P15" s="12">
        <f>'[11]Outubro'!$H$19</f>
        <v>16.2</v>
      </c>
      <c r="Q15" s="12">
        <f>'[11]Outubro'!$H$20</f>
        <v>26.64</v>
      </c>
      <c r="R15" s="12">
        <f>'[11]Outubro'!$H$21</f>
        <v>13.32</v>
      </c>
      <c r="S15" s="12">
        <f>'[11]Outubro'!$H$22</f>
        <v>11.88</v>
      </c>
      <c r="T15" s="12">
        <f>'[11]Outubro'!$H$23</f>
        <v>8.64</v>
      </c>
      <c r="U15" s="12">
        <f>'[11]Outubro'!$H$24</f>
        <v>13.68</v>
      </c>
      <c r="V15" s="12">
        <f>'[11]Outubro'!$H$25</f>
        <v>19.08</v>
      </c>
      <c r="W15" s="12">
        <f>'[11]Outubro'!$H$26</f>
        <v>22.32</v>
      </c>
      <c r="X15" s="12">
        <f>'[11]Outubro'!$H$27</f>
        <v>19.8</v>
      </c>
      <c r="Y15" s="12">
        <f>'[11]Outubro'!$H$28</f>
        <v>12.96</v>
      </c>
      <c r="Z15" s="12">
        <f>'[11]Outubro'!$H$29</f>
        <v>18.72</v>
      </c>
      <c r="AA15" s="12">
        <f>'[11]Outubro'!$H$30</f>
        <v>17.28</v>
      </c>
      <c r="AB15" s="12">
        <f>'[11]Outubro'!$H$31</f>
        <v>12.6</v>
      </c>
      <c r="AC15" s="12">
        <f>'[11]Outubro'!$H$32</f>
        <v>11.88</v>
      </c>
      <c r="AD15" s="12">
        <f>'[11]Outubro'!$H$33</f>
        <v>23.4</v>
      </c>
      <c r="AE15" s="12">
        <f>'[11]Outubro'!$H$34</f>
        <v>16.2</v>
      </c>
      <c r="AF15" s="12">
        <f>'[11]Outubro'!$H$35</f>
        <v>5.76</v>
      </c>
      <c r="AG15" s="14">
        <f t="shared" si="1"/>
        <v>26.64</v>
      </c>
    </row>
    <row r="16" spans="1:33" ht="16.5" customHeight="1">
      <c r="A16" s="8" t="s">
        <v>11</v>
      </c>
      <c r="B16" s="12">
        <f>'[12]Outubro'!$H$5</f>
        <v>25.56</v>
      </c>
      <c r="C16" s="12">
        <f>'[12]Outubro'!$H$6</f>
        <v>14.4</v>
      </c>
      <c r="D16" s="12">
        <f>'[12]Outubro'!$H$7</f>
        <v>11.52</v>
      </c>
      <c r="E16" s="12">
        <f>'[12]Outubro'!$H$8</f>
        <v>17.28</v>
      </c>
      <c r="F16" s="12">
        <f>'[12]Outubro'!$H$9</f>
        <v>15.12</v>
      </c>
      <c r="G16" s="12">
        <f>'[12]Outubro'!$H$10</f>
        <v>10.44</v>
      </c>
      <c r="H16" s="12">
        <f>'[12]Outubro'!$H$11</f>
        <v>13.32</v>
      </c>
      <c r="I16" s="12">
        <f>'[12]Outubro'!$H$12</f>
        <v>15.48</v>
      </c>
      <c r="J16" s="12">
        <f>'[12]Outubro'!$H$13</f>
        <v>19.44</v>
      </c>
      <c r="K16" s="12">
        <f>'[12]Outubro'!$H$14</f>
        <v>18.72</v>
      </c>
      <c r="L16" s="12">
        <f>'[12]Outubro'!$H$15</f>
        <v>17.28</v>
      </c>
      <c r="M16" s="12">
        <f>'[12]Outubro'!$H$16</f>
        <v>10.8</v>
      </c>
      <c r="N16" s="12">
        <f>'[12]Outubro'!$H$17</f>
        <v>15.12</v>
      </c>
      <c r="O16" s="12">
        <f>'[12]Outubro'!$H$18</f>
        <v>16.92</v>
      </c>
      <c r="P16" s="12">
        <f>'[12]Outubro'!$H$19</f>
        <v>10.44</v>
      </c>
      <c r="Q16" s="12">
        <f>'[12]Outubro'!$H$20</f>
        <v>13.32</v>
      </c>
      <c r="R16" s="12">
        <f>'[12]Outubro'!$H$21</f>
        <v>13.32</v>
      </c>
      <c r="S16" s="12">
        <f>'[12]Outubro'!$H$22</f>
        <v>12.24</v>
      </c>
      <c r="T16" s="12">
        <f>'[12]Outubro'!$H$23</f>
        <v>5.4</v>
      </c>
      <c r="U16" s="12">
        <f>'[12]Outubro'!$H$24</f>
        <v>14.76</v>
      </c>
      <c r="V16" s="12">
        <f>'[12]Outubro'!$H$25</f>
        <v>17.28</v>
      </c>
      <c r="W16" s="12">
        <f>'[12]Outubro'!$H$26</f>
        <v>15.48</v>
      </c>
      <c r="X16" s="12">
        <f>'[12]Outubro'!$H$27</f>
        <v>19.8</v>
      </c>
      <c r="Y16" s="12">
        <f>'[12]Outubro'!$H$28</f>
        <v>11.88</v>
      </c>
      <c r="Z16" s="12">
        <f>'[12]Outubro'!$H$29</f>
        <v>14.4</v>
      </c>
      <c r="AA16" s="12">
        <f>'[12]Outubro'!$H$30</f>
        <v>25.2</v>
      </c>
      <c r="AB16" s="12">
        <f>'[12]Outubro'!$H$31</f>
        <v>25.2</v>
      </c>
      <c r="AC16" s="12">
        <f>'[12]Outubro'!$H$32</f>
        <v>21.96</v>
      </c>
      <c r="AD16" s="12">
        <f>'[12]Outubro'!$H$33</f>
        <v>27.72</v>
      </c>
      <c r="AE16" s="12">
        <f>'[12]Outubro'!$H$34</f>
        <v>17.64</v>
      </c>
      <c r="AF16" s="12">
        <f>'[12]Outubro'!$H$35</f>
        <v>9.72</v>
      </c>
      <c r="AG16" s="14">
        <f t="shared" si="1"/>
        <v>27.72</v>
      </c>
    </row>
    <row r="17" spans="1:33" ht="16.5" customHeight="1">
      <c r="A17" s="8" t="s">
        <v>12</v>
      </c>
      <c r="B17" s="12">
        <f>'[13]Outubro'!$H$5</f>
        <v>15.84</v>
      </c>
      <c r="C17" s="12">
        <f>'[13]Outubro'!$H$6</f>
        <v>38.16</v>
      </c>
      <c r="D17" s="12">
        <f>'[13]Outubro'!$H$7</f>
        <v>14.4</v>
      </c>
      <c r="E17" s="12">
        <f>'[13]Outubro'!$H$8</f>
        <v>16.2</v>
      </c>
      <c r="F17" s="12">
        <f>'[13]Outubro'!$H$9</f>
        <v>12.24</v>
      </c>
      <c r="G17" s="12">
        <f>'[13]Outubro'!$H$10</f>
        <v>9.36</v>
      </c>
      <c r="H17" s="12">
        <f>'[13]Outubro'!$H$11</f>
        <v>14.4</v>
      </c>
      <c r="I17" s="12">
        <f>'[13]Outubro'!$H$12</f>
        <v>11.16</v>
      </c>
      <c r="J17" s="12">
        <f>'[13]Outubro'!$H$13</f>
        <v>14.04</v>
      </c>
      <c r="K17" s="12">
        <f>'[13]Outubro'!$H$14</f>
        <v>16.56</v>
      </c>
      <c r="L17" s="12">
        <f>'[13]Outubro'!$H$15</f>
        <v>19.08</v>
      </c>
      <c r="M17" s="12">
        <f>'[13]Outubro'!$H$16</f>
        <v>12.96</v>
      </c>
      <c r="N17" s="12">
        <f>'[13]Outubro'!$H$17</f>
        <v>14.04</v>
      </c>
      <c r="O17" s="12">
        <f>'[13]Outubro'!$H$18</f>
        <v>9</v>
      </c>
      <c r="P17" s="12">
        <f>'[13]Outubro'!$H$19</f>
        <v>8.64</v>
      </c>
      <c r="Q17" s="12">
        <f>'[13]Outubro'!$H$20</f>
        <v>12.6</v>
      </c>
      <c r="R17" s="12">
        <f>'[13]Outubro'!$H$21</f>
        <v>12.24</v>
      </c>
      <c r="S17" s="12">
        <f>'[13]Outubro'!$H$22</f>
        <v>10.44</v>
      </c>
      <c r="T17" s="12">
        <f>'[13]Outubro'!$H$23</f>
        <v>7.2</v>
      </c>
      <c r="U17" s="12">
        <f>'[13]Outubro'!$H$24</f>
        <v>6.12</v>
      </c>
      <c r="V17" s="12">
        <f>'[13]Outubro'!$H$25</f>
        <v>13.68</v>
      </c>
      <c r="W17" s="12">
        <f>'[13]Outubro'!$H$26</f>
        <v>16.56</v>
      </c>
      <c r="X17" s="12">
        <f>'[13]Outubro'!$H$27</f>
        <v>9</v>
      </c>
      <c r="Y17" s="12">
        <f>'[13]Outubro'!$H$28</f>
        <v>9</v>
      </c>
      <c r="Z17" s="12">
        <f>'[13]Outubro'!$H$29</f>
        <v>14.4</v>
      </c>
      <c r="AA17" s="12">
        <f>'[13]Outubro'!$H$30</f>
        <v>18</v>
      </c>
      <c r="AB17" s="12">
        <f>'[13]Outubro'!$H$31</f>
        <v>9</v>
      </c>
      <c r="AC17" s="12">
        <f>'[13]Outubro'!$H$32</f>
        <v>10.8</v>
      </c>
      <c r="AD17" s="12">
        <f>'[13]Outubro'!$H$33</f>
        <v>14.4</v>
      </c>
      <c r="AE17" s="12">
        <f>'[13]Outubro'!$H$34</f>
        <v>16.92</v>
      </c>
      <c r="AF17" s="12">
        <f>'[13]Outubro'!$H$35</f>
        <v>11.16</v>
      </c>
      <c r="AG17" s="14">
        <f t="shared" si="1"/>
        <v>38.16</v>
      </c>
    </row>
    <row r="18" spans="1:33" ht="16.5" customHeight="1">
      <c r="A18" s="8" t="s">
        <v>13</v>
      </c>
      <c r="B18" s="12">
        <f>'[14]Outubro'!$H$5</f>
        <v>20.16</v>
      </c>
      <c r="C18" s="12">
        <f>'[14]Outubro'!$H$6</f>
        <v>24.12</v>
      </c>
      <c r="D18" s="12">
        <f>'[14]Outubro'!$H$7</f>
        <v>25.2</v>
      </c>
      <c r="E18" s="12">
        <f>'[14]Outubro'!$H$8</f>
        <v>13.68</v>
      </c>
      <c r="F18" s="12">
        <f>'[14]Outubro'!$H$9</f>
        <v>26.64</v>
      </c>
      <c r="G18" s="12">
        <f>'[14]Outubro'!$H$10</f>
        <v>10.08</v>
      </c>
      <c r="H18" s="12">
        <f>'[14]Outubro'!$H$11</f>
        <v>18</v>
      </c>
      <c r="I18" s="12">
        <f>'[14]Outubro'!$H$12</f>
        <v>17.28</v>
      </c>
      <c r="J18" s="12">
        <f>'[14]Outubro'!$H$13</f>
        <v>15.48</v>
      </c>
      <c r="K18" s="12">
        <f>'[14]Outubro'!$H$14</f>
        <v>14.4</v>
      </c>
      <c r="L18" s="12">
        <f>'[14]Outubro'!$H$15</f>
        <v>34.56</v>
      </c>
      <c r="M18" s="12">
        <f>'[14]Outubro'!$H$16</f>
        <v>4.32</v>
      </c>
      <c r="N18" s="12">
        <f>'[14]Outubro'!$H$17</f>
        <v>12.24</v>
      </c>
      <c r="O18" s="12">
        <f>'[14]Outubro'!$H$18</f>
        <v>9.72</v>
      </c>
      <c r="P18" s="12">
        <f>'[14]Outubro'!$H$19</f>
        <v>9.36</v>
      </c>
      <c r="Q18" s="12">
        <f>'[14]Outubro'!$H$20</f>
        <v>24.84</v>
      </c>
      <c r="R18" s="12">
        <f>'[14]Outubro'!$H$21</f>
        <v>18.36</v>
      </c>
      <c r="S18" s="26">
        <f>'[14]Outubro'!$H$22</f>
        <v>15.48</v>
      </c>
      <c r="T18" s="3">
        <f>'[14]Outubro'!$H$23</f>
        <v>10.8</v>
      </c>
      <c r="U18" s="3">
        <f>'[14]Outubro'!$H$24</f>
        <v>7.92</v>
      </c>
      <c r="V18" s="3">
        <f>'[14]Outubro'!$H$25</f>
        <v>28.08</v>
      </c>
      <c r="W18" s="26">
        <f>'[14]Outubro'!$H$26</f>
        <v>19.44</v>
      </c>
      <c r="X18" s="12">
        <f>'[14]Outubro'!$H$27</f>
        <v>12.96</v>
      </c>
      <c r="Y18" s="12">
        <f>'[14]Outubro'!$H$28</f>
        <v>5.04</v>
      </c>
      <c r="Z18" s="12">
        <f>'[14]Outubro'!$H$29</f>
        <v>23.76</v>
      </c>
      <c r="AA18" s="12">
        <f>'[14]Outubro'!$H$30</f>
        <v>20.16</v>
      </c>
      <c r="AB18" s="12">
        <f>'[14]Outubro'!$H$31</f>
        <v>18</v>
      </c>
      <c r="AC18" s="12">
        <f>'[14]Outubro'!$H$32</f>
        <v>12.96</v>
      </c>
      <c r="AD18" s="12">
        <f>'[14]Outubro'!$H$33</f>
        <v>19.44</v>
      </c>
      <c r="AE18" s="12">
        <f>'[14]Outubro'!$H$34</f>
        <v>16.2</v>
      </c>
      <c r="AF18" s="12">
        <f>'[14]Outubro'!$H$35</f>
        <v>11.16</v>
      </c>
      <c r="AG18" s="14">
        <f t="shared" si="1"/>
        <v>34.56</v>
      </c>
    </row>
    <row r="19" spans="1:33" ht="16.5" customHeight="1">
      <c r="A19" s="8" t="s">
        <v>14</v>
      </c>
      <c r="B19" s="12" t="str">
        <f>'[20]Outubro'!$H$5</f>
        <v>**</v>
      </c>
      <c r="C19" s="12" t="str">
        <f>'[20]Outubro'!$H$6</f>
        <v>**</v>
      </c>
      <c r="D19" s="12" t="str">
        <f>'[20]Outubro'!$H$7</f>
        <v>**</v>
      </c>
      <c r="E19" s="12" t="str">
        <f>'[20]Outubro'!$H$8</f>
        <v>**</v>
      </c>
      <c r="F19" s="12" t="str">
        <f>'[20]Outubro'!$H$9</f>
        <v>**</v>
      </c>
      <c r="G19" s="12" t="str">
        <f>'[20]Outubro'!$H$10</f>
        <v>**</v>
      </c>
      <c r="H19" s="12" t="str">
        <f>'[20]Outubro'!$H$11</f>
        <v>**</v>
      </c>
      <c r="I19" s="12" t="str">
        <f>'[20]Outubro'!$H$12</f>
        <v>**</v>
      </c>
      <c r="J19" s="12" t="str">
        <f>'[20]Outubro'!$H$13</f>
        <v>**</v>
      </c>
      <c r="K19" s="12" t="str">
        <f>'[20]Outubro'!$H$14</f>
        <v>**</v>
      </c>
      <c r="L19" s="12" t="str">
        <f>'[20]Outubro'!$H$15</f>
        <v>**</v>
      </c>
      <c r="M19" s="12" t="str">
        <f>'[20]Outubro'!$H$16</f>
        <v>**</v>
      </c>
      <c r="N19" s="12" t="str">
        <f>'[20]Outubro'!$H$17</f>
        <v>**</v>
      </c>
      <c r="O19" s="12" t="str">
        <f>'[20]Outubro'!$H$18</f>
        <v>**</v>
      </c>
      <c r="P19" s="12" t="str">
        <f>'[20]Outubro'!$H$19</f>
        <v>**</v>
      </c>
      <c r="Q19" s="12" t="str">
        <f>'[20]Outubro'!$H$20</f>
        <v>**</v>
      </c>
      <c r="R19" s="12" t="str">
        <f>'[20]Outubro'!$H$21</f>
        <v>**</v>
      </c>
      <c r="S19" s="12" t="str">
        <f>'[20]Outubro'!$H$22</f>
        <v>**</v>
      </c>
      <c r="T19" s="12" t="str">
        <f>'[20]Outubro'!$H$23</f>
        <v>**</v>
      </c>
      <c r="U19" s="12" t="str">
        <f>'[20]Outubro'!$H$24</f>
        <v>**</v>
      </c>
      <c r="V19" s="12" t="str">
        <f>'[20]Outubro'!$H$25</f>
        <v>**</v>
      </c>
      <c r="W19" s="12" t="str">
        <f>'[20]Outubro'!$H$26</f>
        <v>**</v>
      </c>
      <c r="X19" s="12" t="str">
        <f>'[20]Outubro'!$H$27</f>
        <v>**</v>
      </c>
      <c r="Y19" s="12" t="str">
        <f>'[20]Outubro'!$H$28</f>
        <v>**</v>
      </c>
      <c r="Z19" s="12" t="str">
        <f>'[20]Outubro'!$H$29</f>
        <v>**</v>
      </c>
      <c r="AA19" s="12" t="str">
        <f>'[20]Outubro'!$H$30</f>
        <v>**</v>
      </c>
      <c r="AB19" s="12" t="str">
        <f>'[20]Outubro'!$H$31</f>
        <v>**</v>
      </c>
      <c r="AC19" s="12" t="str">
        <f>'[20]Outubro'!$H$32</f>
        <v>**</v>
      </c>
      <c r="AD19" s="12" t="str">
        <f>'[20]Outubro'!$H$33</f>
        <v>**</v>
      </c>
      <c r="AE19" s="12" t="str">
        <f>'[20]Outubro'!$H$34</f>
        <v>**</v>
      </c>
      <c r="AF19" s="12" t="str">
        <f>'[20]Outubro'!$H$35</f>
        <v>**</v>
      </c>
      <c r="AG19" s="14" t="s">
        <v>33</v>
      </c>
    </row>
    <row r="20" spans="1:33" ht="16.5" customHeight="1">
      <c r="A20" s="8" t="s">
        <v>15</v>
      </c>
      <c r="B20" s="12">
        <f>'[15]Outubro'!$H$5</f>
        <v>17.64</v>
      </c>
      <c r="C20" s="12">
        <f>'[15]Outubro'!$H$6</f>
        <v>11.52</v>
      </c>
      <c r="D20" s="12">
        <f>'[15]Outubro'!$H$7</f>
        <v>15.12</v>
      </c>
      <c r="E20" s="12">
        <f>'[15]Outubro'!$H$8</f>
        <v>28.8</v>
      </c>
      <c r="F20" s="12">
        <f>'[15]Outubro'!$H$9</f>
        <v>12.6</v>
      </c>
      <c r="G20" s="12">
        <f>'[15]Outubro'!$H$10</f>
        <v>8.64</v>
      </c>
      <c r="H20" s="12">
        <f>'[15]Outubro'!$H$11</f>
        <v>12.6</v>
      </c>
      <c r="I20" s="12">
        <f>'[15]Outubro'!$H$12</f>
        <v>14.76</v>
      </c>
      <c r="J20" s="12">
        <f>'[15]Outubro'!$H$13</f>
        <v>25.56</v>
      </c>
      <c r="K20" s="12">
        <f>'[15]Outubro'!$H$14</f>
        <v>21.96</v>
      </c>
      <c r="L20" s="12">
        <f>'[15]Outubro'!$H$15</f>
        <v>21.24</v>
      </c>
      <c r="M20" s="12">
        <f>'[15]Outubro'!$H$16</f>
        <v>19.08</v>
      </c>
      <c r="N20" s="12">
        <f>'[15]Outubro'!$H$17</f>
        <v>15.84</v>
      </c>
      <c r="O20" s="12">
        <f>'[15]Outubro'!$H$18</f>
        <v>12.96</v>
      </c>
      <c r="P20" s="12">
        <f>'[15]Outubro'!$H$19</f>
        <v>12.96</v>
      </c>
      <c r="Q20" s="12">
        <f>'[15]Outubro'!$H$20</f>
        <v>20.16</v>
      </c>
      <c r="R20" s="12">
        <f>'[15]Outubro'!$H$21</f>
        <v>17.28</v>
      </c>
      <c r="S20" s="12">
        <f>'[15]Outubro'!$H$22</f>
        <v>16.2</v>
      </c>
      <c r="T20" s="12">
        <f>'[15]Outubro'!$H$23</f>
        <v>9.36</v>
      </c>
      <c r="U20" s="12">
        <f>'[15]Outubro'!$H$24</f>
        <v>18</v>
      </c>
      <c r="V20" s="12">
        <f>'[15]Outubro'!$H$25</f>
        <v>27</v>
      </c>
      <c r="W20" s="12">
        <f>'[15]Outubro'!$H$26</f>
        <v>16.92</v>
      </c>
      <c r="X20" s="12">
        <f>'[15]Outubro'!$H$27</f>
        <v>13.68</v>
      </c>
      <c r="Y20" s="12">
        <f>'[15]Outubro'!$H$28</f>
        <v>13.32</v>
      </c>
      <c r="Z20" s="12">
        <f>'[15]Outubro'!$H$29</f>
        <v>19.08</v>
      </c>
      <c r="AA20" s="12">
        <f>'[15]Outubro'!$H$30</f>
        <v>18.72</v>
      </c>
      <c r="AB20" s="12">
        <f>'[15]Outubro'!$H$31</f>
        <v>21.6</v>
      </c>
      <c r="AC20" s="12">
        <f>'[15]Outubro'!$H$32</f>
        <v>16.56</v>
      </c>
      <c r="AD20" s="12">
        <f>'[15]Outubro'!$H$33</f>
        <v>20.88</v>
      </c>
      <c r="AE20" s="12">
        <f>'[15]Outubro'!$H$34</f>
        <v>19.8</v>
      </c>
      <c r="AF20" s="12">
        <f>'[15]Outubro'!$H$35</f>
        <v>11.16</v>
      </c>
      <c r="AG20" s="14">
        <f t="shared" si="1"/>
        <v>28.8</v>
      </c>
    </row>
    <row r="21" spans="1:33" ht="16.5" customHeight="1">
      <c r="A21" s="8" t="s">
        <v>16</v>
      </c>
      <c r="B21" s="12">
        <f>'[16]Outubro'!$H$5</f>
        <v>13.68</v>
      </c>
      <c r="C21" s="12">
        <f>'[16]Outubro'!$H$6</f>
        <v>24.84</v>
      </c>
      <c r="D21" s="12">
        <f>'[16]Outubro'!$H$7</f>
        <v>14.76</v>
      </c>
      <c r="E21" s="12">
        <f>'[16]Outubro'!$H$8</f>
        <v>32.4</v>
      </c>
      <c r="F21" s="12">
        <f>'[16]Outubro'!$H$9</f>
        <v>13.32</v>
      </c>
      <c r="G21" s="12">
        <f>'[16]Outubro'!$H$10</f>
        <v>13.32</v>
      </c>
      <c r="H21" s="12">
        <f>'[16]Outubro'!$H$11</f>
        <v>19.44</v>
      </c>
      <c r="I21" s="12">
        <f>'[16]Outubro'!$H$12</f>
        <v>15.12</v>
      </c>
      <c r="J21" s="12">
        <f>'[16]Outubro'!$H$13</f>
        <v>11.16</v>
      </c>
      <c r="K21" s="12">
        <f>'[16]Outubro'!$H$14</f>
        <v>20.52</v>
      </c>
      <c r="L21" s="12">
        <f>'[16]Outubro'!$H$15</f>
        <v>17.64</v>
      </c>
      <c r="M21" s="12">
        <f>'[16]Outubro'!$H$16</f>
        <v>15.12</v>
      </c>
      <c r="N21" s="12">
        <f>'[16]Outubro'!$H$17</f>
        <v>18</v>
      </c>
      <c r="O21" s="12">
        <f>'[16]Outubro'!$H$18</f>
        <v>11.16</v>
      </c>
      <c r="P21" s="12">
        <f>'[16]Outubro'!$H$19</f>
        <v>10.08</v>
      </c>
      <c r="Q21" s="12">
        <f>'[16]Outubro'!$H$20</f>
        <v>21.6</v>
      </c>
      <c r="R21" s="12">
        <f>'[16]Outubro'!$H$21</f>
        <v>13.32</v>
      </c>
      <c r="S21" s="12">
        <f>'[16]Outubro'!$H$22</f>
        <v>20.88</v>
      </c>
      <c r="T21" s="12">
        <f>'[16]Outubro'!$H$23</f>
        <v>10.08</v>
      </c>
      <c r="U21" s="12">
        <f>'[16]Outubro'!$H$24</f>
        <v>11.52</v>
      </c>
      <c r="V21" s="12">
        <f>'[16]Outubro'!$H$25</f>
        <v>18.72</v>
      </c>
      <c r="W21" s="12">
        <f>'[16]Outubro'!$H$26</f>
        <v>18.72</v>
      </c>
      <c r="X21" s="12">
        <f>'[16]Outubro'!$H$27</f>
        <v>14.04</v>
      </c>
      <c r="Y21" s="12">
        <f>'[16]Outubro'!$H$28</f>
        <v>14.04</v>
      </c>
      <c r="Z21" s="12">
        <f>'[16]Outubro'!$H$29</f>
        <v>16.2</v>
      </c>
      <c r="AA21" s="12">
        <f>'[16]Outubro'!$H$30</f>
        <v>18.36</v>
      </c>
      <c r="AB21" s="12">
        <f>'[16]Outubro'!$H$31</f>
        <v>16.56</v>
      </c>
      <c r="AC21" s="12">
        <f>'[16]Outubro'!$H$32</f>
        <v>15.48</v>
      </c>
      <c r="AD21" s="12">
        <f>'[16]Outubro'!$H$33</f>
        <v>27.36</v>
      </c>
      <c r="AE21" s="12">
        <f>'[16]Outubro'!$H$34</f>
        <v>20.88</v>
      </c>
      <c r="AF21" s="12">
        <f>'[16]Outubro'!$H$35</f>
        <v>8.28</v>
      </c>
      <c r="AG21" s="14">
        <f t="shared" si="1"/>
        <v>32.4</v>
      </c>
    </row>
    <row r="22" spans="1:33" ht="16.5" customHeight="1">
      <c r="A22" s="8" t="s">
        <v>17</v>
      </c>
      <c r="B22" s="12">
        <f>'[17]Outubro'!$H$5</f>
        <v>31.68</v>
      </c>
      <c r="C22" s="12">
        <f>'[17]Outubro'!$H$6</f>
        <v>13.68</v>
      </c>
      <c r="D22" s="12">
        <f>'[17]Outubro'!$H$7</f>
        <v>17.64</v>
      </c>
      <c r="E22" s="12">
        <f>'[17]Outubro'!$H$8</f>
        <v>34.2</v>
      </c>
      <c r="F22" s="12">
        <f>'[17]Outubro'!$H$9</f>
        <v>26.28</v>
      </c>
      <c r="G22" s="12">
        <f>'[17]Outubro'!$H$10</f>
        <v>13.32</v>
      </c>
      <c r="H22" s="12">
        <f>'[17]Outubro'!$H$11</f>
        <v>19.44</v>
      </c>
      <c r="I22" s="12">
        <f>'[17]Outubro'!$H$12</f>
        <v>13.32</v>
      </c>
      <c r="J22" s="12">
        <f>'[17]Outubro'!$H$13</f>
        <v>17.28</v>
      </c>
      <c r="K22" s="12">
        <f>'[17]Outubro'!$H$14</f>
        <v>29.16</v>
      </c>
      <c r="L22" s="12">
        <f>'[17]Outubro'!$H$15</f>
        <v>22.32</v>
      </c>
      <c r="M22" s="12">
        <f>'[17]Outubro'!$H$16</f>
        <v>16.2</v>
      </c>
      <c r="N22" s="12">
        <f>'[17]Outubro'!$H$17</f>
        <v>14.76</v>
      </c>
      <c r="O22" s="12">
        <f>'[17]Outubro'!$H$18</f>
        <v>18.36</v>
      </c>
      <c r="P22" s="12">
        <f>'[17]Outubro'!$H$19</f>
        <v>17.64</v>
      </c>
      <c r="Q22" s="12">
        <f>'[17]Outubro'!$H$20</f>
        <v>21.6</v>
      </c>
      <c r="R22" s="12">
        <f>'[17]Outubro'!$H$21</f>
        <v>11.16</v>
      </c>
      <c r="S22" s="12">
        <f>'[17]Outubro'!$H$22</f>
        <v>17.64</v>
      </c>
      <c r="T22" s="12">
        <f>'[17]Outubro'!$H$23</f>
        <v>7.92</v>
      </c>
      <c r="U22" s="12">
        <f>'[17]Outubro'!$H$24</f>
        <v>9.72</v>
      </c>
      <c r="V22" s="12">
        <f>'[17]Outubro'!$H$25</f>
        <v>24.12</v>
      </c>
      <c r="W22" s="12">
        <f>'[17]Outubro'!$H$26</f>
        <v>19.44</v>
      </c>
      <c r="X22" s="12">
        <f>'[17]Outubro'!$H$27</f>
        <v>16.92</v>
      </c>
      <c r="Y22" s="12">
        <f>'[17]Outubro'!$H$28</f>
        <v>9.36</v>
      </c>
      <c r="Z22" s="12">
        <f>'[17]Outubro'!$H$29</f>
        <v>21.96</v>
      </c>
      <c r="AA22" s="12">
        <f>'[17]Outubro'!$H$30</f>
        <v>31.68</v>
      </c>
      <c r="AB22" s="12">
        <f>'[17]Outubro'!$H$31</f>
        <v>26.64</v>
      </c>
      <c r="AC22" s="12">
        <f>'[17]Outubro'!$H$32</f>
        <v>16.2</v>
      </c>
      <c r="AD22" s="12">
        <f>'[17]Outubro'!$H$33</f>
        <v>33.12</v>
      </c>
      <c r="AE22" s="12">
        <f>'[17]Outubro'!$H$34</f>
        <v>18.36</v>
      </c>
      <c r="AF22" s="12">
        <f>'[17]Outubro'!$H$35</f>
        <v>8.64</v>
      </c>
      <c r="AG22" s="14">
        <f t="shared" si="1"/>
        <v>34.2</v>
      </c>
    </row>
    <row r="23" spans="1:33" ht="16.5" customHeight="1">
      <c r="A23" s="8" t="s">
        <v>18</v>
      </c>
      <c r="B23" s="12">
        <f>'[18]Outubro'!$H$5</f>
        <v>31.32</v>
      </c>
      <c r="C23" s="12">
        <f>'[18]Outubro'!$H$6</f>
        <v>48.24</v>
      </c>
      <c r="D23" s="12">
        <f>'[18]Outubro'!$H$7</f>
        <v>21.96</v>
      </c>
      <c r="E23" s="12">
        <f>'[18]Outubro'!$H$8</f>
        <v>33.84</v>
      </c>
      <c r="F23" s="12">
        <f>'[18]Outubro'!$H$9</f>
        <v>27</v>
      </c>
      <c r="G23" s="12">
        <f>'[18]Outubro'!$H$10</f>
        <v>13.32</v>
      </c>
      <c r="H23" s="12">
        <f>'[18]Outubro'!$H$11</f>
        <v>19.44</v>
      </c>
      <c r="I23" s="12">
        <f>'[18]Outubro'!$H$12</f>
        <v>27.36</v>
      </c>
      <c r="J23" s="12">
        <f>'[18]Outubro'!$H$13</f>
        <v>30.96</v>
      </c>
      <c r="K23" s="12">
        <f>'[18]Outubro'!$H$14</f>
        <v>22.32</v>
      </c>
      <c r="L23" s="12">
        <f>'[18]Outubro'!$H$15</f>
        <v>28.44</v>
      </c>
      <c r="M23" s="12">
        <f>'[18]Outubro'!$H$16</f>
        <v>17.28</v>
      </c>
      <c r="N23" s="12">
        <f>'[18]Outubro'!$H$17</f>
        <v>20.16</v>
      </c>
      <c r="O23" s="12">
        <f>'[18]Outubro'!$H$18</f>
        <v>14.04</v>
      </c>
      <c r="P23" s="12">
        <f>'[18]Outubro'!$H$19</f>
        <v>14.76</v>
      </c>
      <c r="Q23" s="12">
        <f>'[18]Outubro'!$H$20</f>
        <v>53.136</v>
      </c>
      <c r="R23" s="12">
        <f>'[18]Outubro'!$H$21</f>
        <v>24.12</v>
      </c>
      <c r="S23" s="12">
        <f>'[18]Outubro'!$H$22</f>
        <v>26.28</v>
      </c>
      <c r="T23" s="12">
        <f>'[18]Outubro'!$H$23</f>
        <v>18</v>
      </c>
      <c r="U23" s="12">
        <f>'[18]Outubro'!$H$24</f>
        <v>30.24</v>
      </c>
      <c r="V23" s="12">
        <f>'[18]Outubro'!$H$25</f>
        <v>23.04</v>
      </c>
      <c r="W23" s="12">
        <f>'[18]Outubro'!$H$26</f>
        <v>21.6</v>
      </c>
      <c r="X23" s="12">
        <f>'[18]Outubro'!$H$27</f>
        <v>24.48</v>
      </c>
      <c r="Y23" s="12">
        <f>'[18]Outubro'!$H$28</f>
        <v>21.6</v>
      </c>
      <c r="Z23" s="12">
        <f>'[18]Outubro'!$H$29</f>
        <v>32.04</v>
      </c>
      <c r="AA23" s="12">
        <f>'[18]Outubro'!$H$30</f>
        <v>30.24</v>
      </c>
      <c r="AB23" s="12">
        <f>'[18]Outubro'!$H$31</f>
        <v>29.52</v>
      </c>
      <c r="AC23" s="12">
        <f>'[18]Outubro'!$H$32</f>
        <v>37.08</v>
      </c>
      <c r="AD23" s="12">
        <f>'[18]Outubro'!$H$33</f>
        <v>25.2</v>
      </c>
      <c r="AE23" s="12">
        <f>'[18]Outubro'!$H$34</f>
        <v>24.48</v>
      </c>
      <c r="AF23" s="12">
        <f>'[18]Outubro'!$H$35</f>
        <v>16.2</v>
      </c>
      <c r="AG23" s="14">
        <f t="shared" si="1"/>
        <v>53.136</v>
      </c>
    </row>
    <row r="24" spans="1:33" ht="16.5" customHeight="1">
      <c r="A24" s="8" t="s">
        <v>19</v>
      </c>
      <c r="B24" s="12">
        <f>'[21]Outubro'!$H$5</f>
        <v>24.48</v>
      </c>
      <c r="C24" s="12">
        <f>'[21]Outubro'!$H$6</f>
        <v>16.2</v>
      </c>
      <c r="D24" s="12">
        <f>'[21]Outubro'!$H$7</f>
        <v>19.44</v>
      </c>
      <c r="E24" s="12">
        <f>'[21]Outubro'!$H$8</f>
        <v>32.76</v>
      </c>
      <c r="F24" s="12">
        <f>'[21]Outubro'!$H$9</f>
        <v>18.72</v>
      </c>
      <c r="G24" s="12">
        <f>'[21]Outubro'!$H$10</f>
        <v>20.88</v>
      </c>
      <c r="H24" s="12">
        <f>'[21]Outubro'!$H$11</f>
        <v>19.8</v>
      </c>
      <c r="I24" s="12">
        <f>'[21]Outubro'!$H$12</f>
        <v>19.8</v>
      </c>
      <c r="J24" s="12">
        <f>'[21]Outubro'!$H$13</f>
        <v>25.2</v>
      </c>
      <c r="K24" s="12">
        <f>'[21]Outubro'!$H$14</f>
        <v>30.6</v>
      </c>
      <c r="L24" s="12">
        <f>'[21]Outubro'!$H$15</f>
        <v>27</v>
      </c>
      <c r="M24" s="12">
        <f>'[21]Outubro'!$H$16</f>
        <v>23.76</v>
      </c>
      <c r="N24" s="12">
        <f>'[21]Outubro'!$H$17</f>
        <v>27.72</v>
      </c>
      <c r="O24" s="12">
        <f>'[21]Outubro'!$H$18</f>
        <v>24.84</v>
      </c>
      <c r="P24" s="12">
        <f>'[21]Outubro'!$H$19</f>
        <v>16.56</v>
      </c>
      <c r="Q24" s="12">
        <f>'[21]Outubro'!$H$20</f>
        <v>23.4</v>
      </c>
      <c r="R24" s="12">
        <f>'[21]Outubro'!$H$21</f>
        <v>26.64</v>
      </c>
      <c r="S24" s="12">
        <f>'[21]Outubro'!$H$22</f>
        <v>25.56</v>
      </c>
      <c r="T24" s="12">
        <f>'[21]Outubro'!$H$23</f>
        <v>16.2</v>
      </c>
      <c r="U24" s="12">
        <f>'[21]Outubro'!$H$24</f>
        <v>25.2</v>
      </c>
      <c r="V24" s="12">
        <f>'[21]Outubro'!$H$25</f>
        <v>30.96</v>
      </c>
      <c r="W24" s="12">
        <f>'[21]Outubro'!$H$26</f>
        <v>32.04</v>
      </c>
      <c r="X24" s="12">
        <f>'[21]Outubro'!$H$27</f>
        <v>17.28</v>
      </c>
      <c r="Y24" s="12">
        <f>'[21]Outubro'!$H$28</f>
        <v>22.32</v>
      </c>
      <c r="Z24" s="12">
        <f>'[21]Outubro'!$H$29</f>
        <v>22.68</v>
      </c>
      <c r="AA24" s="12">
        <f>'[21]Outubro'!$H$30</f>
        <v>27.36</v>
      </c>
      <c r="AB24" s="12">
        <f>'[21]Outubro'!$H$31</f>
        <v>15.12</v>
      </c>
      <c r="AC24" s="12">
        <f>'[21]Outubro'!$H$32</f>
        <v>14.04</v>
      </c>
      <c r="AD24" s="12">
        <f>'[21]Outubro'!$H$33</f>
        <v>45.72</v>
      </c>
      <c r="AE24" s="12">
        <f>'[21]Outubro'!$H$34</f>
        <v>16.92</v>
      </c>
      <c r="AF24" s="12">
        <f>'[21]Outubro'!$H$35</f>
        <v>9.36</v>
      </c>
      <c r="AG24" s="14">
        <f t="shared" si="1"/>
        <v>45.72</v>
      </c>
    </row>
    <row r="25" spans="1:33" ht="16.5" customHeight="1">
      <c r="A25" s="8" t="s">
        <v>32</v>
      </c>
      <c r="B25" s="12">
        <f>'[22]Outubro'!$H$5</f>
        <v>23.4</v>
      </c>
      <c r="C25" s="12">
        <f>'[22]Outubro'!$H$6</f>
        <v>38.16</v>
      </c>
      <c r="D25" s="12">
        <f>'[22]Outubro'!$H$7</f>
        <v>17.64</v>
      </c>
      <c r="E25" s="12">
        <f>'[22]Outubro'!$H$8</f>
        <v>22.32</v>
      </c>
      <c r="F25" s="12">
        <f>'[22]Outubro'!$H$9</f>
        <v>21.6</v>
      </c>
      <c r="G25" s="12">
        <f>'[22]Outubro'!$H$10</f>
        <v>14.76</v>
      </c>
      <c r="H25" s="12">
        <f>'[22]Outubro'!$H$11</f>
        <v>16.56</v>
      </c>
      <c r="I25" s="12">
        <f>'[22]Outubro'!$H$12</f>
        <v>16.56</v>
      </c>
      <c r="J25" s="12">
        <f>'[22]Outubro'!$H$13</f>
        <v>19.44</v>
      </c>
      <c r="K25" s="12">
        <f>'[22]Outubro'!$H$14</f>
        <v>14.76</v>
      </c>
      <c r="L25" s="12">
        <f>'[22]Outubro'!$H$15</f>
        <v>22.32</v>
      </c>
      <c r="M25" s="12">
        <f>'[22]Outubro'!$H$16</f>
        <v>15.12</v>
      </c>
      <c r="N25" s="12">
        <f>'[22]Outubro'!$H$17</f>
        <v>11.88</v>
      </c>
      <c r="O25" s="12">
        <f>'[22]Outubro'!$H$18</f>
        <v>12.24</v>
      </c>
      <c r="P25" s="12">
        <f>'[22]Outubro'!$H$19</f>
        <v>14.04</v>
      </c>
      <c r="Q25" s="12">
        <f>'[22]Outubro'!$H$20</f>
        <v>28.44</v>
      </c>
      <c r="R25" s="12">
        <f>'[22]Outubro'!$H$21</f>
        <v>13.68</v>
      </c>
      <c r="S25" s="12">
        <f>'[22]Outubro'!$H$22</f>
        <v>22.32</v>
      </c>
      <c r="T25" s="12">
        <f>'[22]Outubro'!$H$23</f>
        <v>11.16</v>
      </c>
      <c r="U25" s="12">
        <f>'[22]Outubro'!$H$24</f>
        <v>21.24</v>
      </c>
      <c r="V25" s="12">
        <f>'[22]Outubro'!$H$25</f>
        <v>15.84</v>
      </c>
      <c r="W25" s="12">
        <f>'[22]Outubro'!$H$26</f>
        <v>20.16</v>
      </c>
      <c r="X25" s="12">
        <f>'[22]Outubro'!$H$27</f>
        <v>15.84</v>
      </c>
      <c r="Y25" s="12">
        <f>'[22]Outubro'!$H$28</f>
        <v>10.8</v>
      </c>
      <c r="Z25" s="12">
        <f>'[22]Outubro'!$H$29</f>
        <v>20.16</v>
      </c>
      <c r="AA25" s="12">
        <f>'[22]Outubro'!$H$30</f>
        <v>24.12</v>
      </c>
      <c r="AB25" s="12">
        <f>'[22]Outubro'!$H$31</f>
        <v>17.64</v>
      </c>
      <c r="AC25" s="12">
        <f>'[22]Outubro'!$H$32</f>
        <v>12.96</v>
      </c>
      <c r="AD25" s="12">
        <f>'[22]Outubro'!$H$33</f>
        <v>19.44</v>
      </c>
      <c r="AE25" s="12">
        <f>'[22]Outubro'!$H$34</f>
        <v>15.84</v>
      </c>
      <c r="AF25" s="12">
        <f>'[22]Outubro'!$H$35</f>
        <v>15.12</v>
      </c>
      <c r="AG25" s="14">
        <f t="shared" si="1"/>
        <v>38.16</v>
      </c>
    </row>
    <row r="26" spans="1:33" ht="16.5" customHeight="1">
      <c r="A26" s="8" t="s">
        <v>20</v>
      </c>
      <c r="B26" s="12">
        <f>'[19]Outubro'!$H$5</f>
        <v>15.12</v>
      </c>
      <c r="C26" s="12">
        <f>'[19]Outubro'!$H$6</f>
        <v>17.28</v>
      </c>
      <c r="D26" s="12">
        <f>'[19]Outubro'!$H$7</f>
        <v>7.56</v>
      </c>
      <c r="E26" s="12">
        <f>'[19]Outubro'!$H$8</f>
        <v>16.92</v>
      </c>
      <c r="F26" s="12">
        <f>'[19]Outubro'!$H$9</f>
        <v>18.36</v>
      </c>
      <c r="G26" s="12">
        <f>'[19]Outubro'!$H$10</f>
        <v>6.84</v>
      </c>
      <c r="H26" s="12">
        <f>'[19]Outubro'!$H$11</f>
        <v>11.52</v>
      </c>
      <c r="I26" s="12">
        <f>'[19]Outubro'!$H$12</f>
        <v>16.56</v>
      </c>
      <c r="J26" s="12">
        <f>'[19]Outubro'!$H$13</f>
        <v>16.92</v>
      </c>
      <c r="K26" s="12">
        <f>'[19]Outubro'!$H$14</f>
        <v>14.04</v>
      </c>
      <c r="L26" s="12">
        <f>'[19]Outubro'!$H$15</f>
        <v>23.76</v>
      </c>
      <c r="M26" s="12">
        <f>'[19]Outubro'!$H$16</f>
        <v>9</v>
      </c>
      <c r="N26" s="12">
        <f>'[19]Outubro'!$H$17</f>
        <v>14.04</v>
      </c>
      <c r="O26" s="12">
        <f>'[19]Outubro'!$H$18</f>
        <v>10.8</v>
      </c>
      <c r="P26" s="12">
        <f>'[19]Outubro'!$H$19</f>
        <v>9.72</v>
      </c>
      <c r="Q26" s="12">
        <f>'[19]Outubro'!$H$20</f>
        <v>10.08</v>
      </c>
      <c r="R26" s="12">
        <f>'[19]Outubro'!$H$21</f>
        <v>14.4</v>
      </c>
      <c r="S26" s="12">
        <f>'[19]Outubro'!$H$22</f>
        <v>26.28</v>
      </c>
      <c r="T26" s="12">
        <f>'[19]Outubro'!$H$23</f>
        <v>11.16</v>
      </c>
      <c r="U26" s="12">
        <f>'[19]Outubro'!$H$24</f>
        <v>9.72</v>
      </c>
      <c r="V26" s="12">
        <f>'[19]Outubro'!$H$25</f>
        <v>20.16</v>
      </c>
      <c r="W26" s="12">
        <f>'[19]Outubro'!$H$26</f>
        <v>12.96</v>
      </c>
      <c r="X26" s="12">
        <f>'[19]Outubro'!$H$27</f>
        <v>8.64</v>
      </c>
      <c r="Y26" s="12">
        <f>'[19]Outubro'!$H$28</f>
        <v>9.72</v>
      </c>
      <c r="Z26" s="12">
        <f>'[19]Outubro'!$H$29</f>
        <v>14.76</v>
      </c>
      <c r="AA26" s="12">
        <f>'[19]Outubro'!$H$30</f>
        <v>12.6</v>
      </c>
      <c r="AB26" s="12">
        <f>'[19]Outubro'!$H$31</f>
        <v>12.6</v>
      </c>
      <c r="AC26" s="12">
        <f>'[19]Outubro'!$H$32</f>
        <v>9.72</v>
      </c>
      <c r="AD26" s="12">
        <f>'[19]Outubro'!$H$33</f>
        <v>24.12</v>
      </c>
      <c r="AE26" s="12">
        <f>'[19]Outubro'!$H$34</f>
        <v>21.24</v>
      </c>
      <c r="AF26" s="12">
        <f>'[19]Outubro'!$H$35</f>
        <v>9</v>
      </c>
      <c r="AG26" s="14">
        <f t="shared" si="1"/>
        <v>26.28</v>
      </c>
    </row>
    <row r="27" spans="1:33" s="5" customFormat="1" ht="16.5" customHeight="1">
      <c r="A27" s="11" t="s">
        <v>40</v>
      </c>
      <c r="B27" s="19">
        <f>MAX(B5:B26)</f>
        <v>36.36</v>
      </c>
      <c r="C27" s="19">
        <f aca="true" t="shared" si="2" ref="C27:O27">MAX(C5:C26)</f>
        <v>48.24</v>
      </c>
      <c r="D27" s="19">
        <f t="shared" si="2"/>
        <v>25.2</v>
      </c>
      <c r="E27" s="19">
        <f>MAX(E5:E26)</f>
        <v>37.8</v>
      </c>
      <c r="F27" s="19">
        <f t="shared" si="2"/>
        <v>39.24</v>
      </c>
      <c r="G27" s="19">
        <f t="shared" si="2"/>
        <v>21.6</v>
      </c>
      <c r="H27" s="19">
        <f t="shared" si="2"/>
        <v>20.52</v>
      </c>
      <c r="I27" s="19">
        <f t="shared" si="2"/>
        <v>27.36</v>
      </c>
      <c r="J27" s="19">
        <f t="shared" si="2"/>
        <v>38.88</v>
      </c>
      <c r="K27" s="19">
        <f t="shared" si="2"/>
        <v>30.6</v>
      </c>
      <c r="L27" s="19">
        <f t="shared" si="2"/>
        <v>34.56</v>
      </c>
      <c r="M27" s="19">
        <f t="shared" si="2"/>
        <v>23.76</v>
      </c>
      <c r="N27" s="19">
        <f t="shared" si="2"/>
        <v>27.72</v>
      </c>
      <c r="O27" s="19">
        <f t="shared" si="2"/>
        <v>24.84</v>
      </c>
      <c r="P27" s="19">
        <f aca="true" t="shared" si="3" ref="P27:U27">MAX(P5:P26)</f>
        <v>19.08</v>
      </c>
      <c r="Q27" s="19">
        <f t="shared" si="3"/>
        <v>53.136</v>
      </c>
      <c r="R27" s="19">
        <f t="shared" si="3"/>
        <v>27.72</v>
      </c>
      <c r="S27" s="19">
        <f t="shared" si="3"/>
        <v>26.28</v>
      </c>
      <c r="T27" s="19">
        <f t="shared" si="3"/>
        <v>18</v>
      </c>
      <c r="U27" s="19">
        <f t="shared" si="3"/>
        <v>30.24</v>
      </c>
      <c r="V27" s="19">
        <f aca="true" t="shared" si="4" ref="V27:AF27">MAX(V5:V26)</f>
        <v>31.32</v>
      </c>
      <c r="W27" s="19">
        <f t="shared" si="4"/>
        <v>35.64</v>
      </c>
      <c r="X27" s="19">
        <f t="shared" si="4"/>
        <v>24.48</v>
      </c>
      <c r="Y27" s="19">
        <f t="shared" si="4"/>
        <v>23.04</v>
      </c>
      <c r="Z27" s="19">
        <f t="shared" si="4"/>
        <v>32.04</v>
      </c>
      <c r="AA27" s="19">
        <f t="shared" si="4"/>
        <v>33.12</v>
      </c>
      <c r="AB27" s="19">
        <f t="shared" si="4"/>
        <v>29.52</v>
      </c>
      <c r="AC27" s="19">
        <f t="shared" si="4"/>
        <v>37.08</v>
      </c>
      <c r="AD27" s="19">
        <f t="shared" si="4"/>
        <v>45.72</v>
      </c>
      <c r="AE27" s="19">
        <f t="shared" si="4"/>
        <v>37.44</v>
      </c>
      <c r="AF27" s="19">
        <f t="shared" si="4"/>
        <v>22.32</v>
      </c>
      <c r="AG27" s="15">
        <f>MAX(AG5:AG26)</f>
        <v>53.136</v>
      </c>
    </row>
    <row r="28" ht="12.75">
      <c r="A28" s="48" t="s">
        <v>52</v>
      </c>
    </row>
    <row r="29" ht="12.75">
      <c r="A29" s="47" t="s">
        <v>53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7">
      <selection activeCell="U34" sqref="U34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31" width="3.00390625" style="2" bestFit="1" customWidth="1"/>
    <col min="32" max="32" width="3.0039062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19.5" customHeight="1">
      <c r="A2" s="53" t="s">
        <v>21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9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4" t="s">
        <v>43</v>
      </c>
      <c r="AH3" s="17"/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5" t="s">
        <v>46</v>
      </c>
      <c r="AH4" s="17"/>
    </row>
    <row r="5" spans="1:34" s="1" customFormat="1" ht="16.5" customHeight="1" thickTop="1">
      <c r="A5" s="7" t="s">
        <v>0</v>
      </c>
      <c r="B5" s="2" t="str">
        <f>'[1]Outubro'!$I$5</f>
        <v>SO</v>
      </c>
      <c r="C5" s="2" t="str">
        <f>'[1]Outubro'!$I$6</f>
        <v>SE</v>
      </c>
      <c r="D5" s="2" t="str">
        <f>'[1]Outubro'!$I$7</f>
        <v>NE</v>
      </c>
      <c r="E5" s="2" t="str">
        <f>'[1]Outubro'!$I$8</f>
        <v>NO</v>
      </c>
      <c r="F5" s="2" t="str">
        <f>'[1]Outubro'!$I$9</f>
        <v>SO</v>
      </c>
      <c r="G5" s="2" t="str">
        <f>'[1]Outubro'!$I$10</f>
        <v>SO</v>
      </c>
      <c r="H5" s="2" t="str">
        <f>'[1]Outubro'!$I$11</f>
        <v>SE</v>
      </c>
      <c r="I5" s="2" t="str">
        <f>'[1]Outubro'!$I$12</f>
        <v>SE</v>
      </c>
      <c r="J5" s="2" t="str">
        <f>'[1]Outubro'!$I$13</f>
        <v>NE</v>
      </c>
      <c r="K5" s="2" t="str">
        <f>'[1]Outubro'!$I$14</f>
        <v>NE</v>
      </c>
      <c r="L5" s="2" t="str">
        <f>'[1]Outubro'!$I$15</f>
        <v>NE</v>
      </c>
      <c r="M5" s="2" t="str">
        <f>'[1]Outubro'!$I$16</f>
        <v>NE</v>
      </c>
      <c r="N5" s="2" t="str">
        <f>'[1]Outubro'!$I$17</f>
        <v>NE</v>
      </c>
      <c r="O5" s="2" t="str">
        <f>'[1]Outubro'!$I$18</f>
        <v>NE</v>
      </c>
      <c r="P5" s="2" t="str">
        <f>'[1]Outubro'!$I$19</f>
        <v>NE</v>
      </c>
      <c r="Q5" s="2" t="str">
        <f>'[1]Outubro'!$I$20</f>
        <v>SE</v>
      </c>
      <c r="R5" s="2" t="str">
        <f>'[1]Outubro'!$I$21</f>
        <v>SO</v>
      </c>
      <c r="S5" s="2" t="str">
        <f>'[1]Outubro'!$I$22</f>
        <v>SO</v>
      </c>
      <c r="T5" s="18" t="str">
        <f>'[1]Outubro'!$I$23</f>
        <v>NE</v>
      </c>
      <c r="U5" s="18" t="str">
        <f>'[1]Outubro'!$I$24</f>
        <v>NE</v>
      </c>
      <c r="V5" s="18" t="str">
        <f>'[1]Outubro'!$I$25</f>
        <v>NE</v>
      </c>
      <c r="W5" s="18" t="str">
        <f>'[1]Outubro'!$I$26</f>
        <v>NE</v>
      </c>
      <c r="X5" s="18" t="str">
        <f>'[1]Outubro'!$I$27</f>
        <v>NO</v>
      </c>
      <c r="Y5" s="18" t="str">
        <f>'[1]Outubro'!$I$28</f>
        <v>NE</v>
      </c>
      <c r="Z5" s="18" t="str">
        <f>'[1]Outubro'!$I$29</f>
        <v>SO</v>
      </c>
      <c r="AA5" s="18" t="str">
        <f>'[1]Outubro'!$I$30</f>
        <v>NO</v>
      </c>
      <c r="AB5" s="18" t="str">
        <f>'[1]Outubro'!$I$31</f>
        <v>NE</v>
      </c>
      <c r="AC5" s="18" t="str">
        <f>'[1]Outubro'!$I$32</f>
        <v>NE</v>
      </c>
      <c r="AD5" s="18" t="str">
        <f>'[1]Outubro'!$I$33</f>
        <v>NE</v>
      </c>
      <c r="AE5" s="18" t="str">
        <f>'[1]Outubro'!$I$34</f>
        <v>NE</v>
      </c>
      <c r="AF5" s="18" t="str">
        <f>'[1]Outubro'!$I$35</f>
        <v>NE</v>
      </c>
      <c r="AG5" s="23" t="s">
        <v>34</v>
      </c>
      <c r="AH5" s="2"/>
    </row>
    <row r="6" spans="1:34" ht="16.5" customHeight="1">
      <c r="A6" s="8" t="s">
        <v>1</v>
      </c>
      <c r="B6" s="13" t="str">
        <f>'[2]Outubro'!$I$5</f>
        <v>NO</v>
      </c>
      <c r="C6" s="13" t="str">
        <f>'[2]Outubro'!$I$6</f>
        <v>NE</v>
      </c>
      <c r="D6" s="13" t="str">
        <f>'[2]Outubro'!$I$7</f>
        <v>NO</v>
      </c>
      <c r="E6" s="13" t="str">
        <f>'[2]Outubro'!$I$8</f>
        <v>NO</v>
      </c>
      <c r="F6" s="13" t="str">
        <f>'[2]Outubro'!$I$9</f>
        <v>SO</v>
      </c>
      <c r="G6" s="13" t="str">
        <f>'[2]Outubro'!$I$10</f>
        <v>SE</v>
      </c>
      <c r="H6" s="13" t="str">
        <f>'[2]Outubro'!$I$11</f>
        <v>SE</v>
      </c>
      <c r="I6" s="13" t="str">
        <f>'[2]Outubro'!$I$12</f>
        <v>SE</v>
      </c>
      <c r="J6" s="13" t="str">
        <f>'[2]Outubro'!$I$13</f>
        <v>SE</v>
      </c>
      <c r="K6" s="13" t="str">
        <f>'[2]Outubro'!$I$14</f>
        <v>SE</v>
      </c>
      <c r="L6" s="13" t="str">
        <f>'[2]Outubro'!$I$15</f>
        <v>SE</v>
      </c>
      <c r="M6" s="13" t="str">
        <f>'[2]Outubro'!$I$16</f>
        <v>NE</v>
      </c>
      <c r="N6" s="13" t="str">
        <f>'[2]Outubro'!$I$17</f>
        <v>SE</v>
      </c>
      <c r="O6" s="13" t="str">
        <f>'[2]Outubro'!$I$18</f>
        <v>SE</v>
      </c>
      <c r="P6" s="13" t="str">
        <f>'[2]Outubro'!$I$19</f>
        <v>SE</v>
      </c>
      <c r="Q6" s="13" t="str">
        <f>'[2]Outubro'!$I$20</f>
        <v>SO</v>
      </c>
      <c r="R6" s="13" t="str">
        <f>'[2]Outubro'!$I$21</f>
        <v>SO</v>
      </c>
      <c r="S6" s="13" t="str">
        <f>'[2]Outubro'!$I$22</f>
        <v>SO</v>
      </c>
      <c r="T6" s="22" t="str">
        <f>'[2]Outubro'!$I$23</f>
        <v>SO</v>
      </c>
      <c r="U6" s="22" t="str">
        <f>'[2]Outubro'!$I$24</f>
        <v>SE</v>
      </c>
      <c r="V6" s="22" t="str">
        <f>'[2]Outubro'!$I$25</f>
        <v>NE</v>
      </c>
      <c r="W6" s="22" t="str">
        <f>'[2]Outubro'!$I$26</f>
        <v>NO</v>
      </c>
      <c r="X6" s="22" t="str">
        <f>'[2]Outubro'!$I$27</f>
        <v>NO</v>
      </c>
      <c r="Y6" s="22" t="str">
        <f>'[2]Outubro'!$I$28</f>
        <v>NE</v>
      </c>
      <c r="Z6" s="22" t="str">
        <f>'[2]Outubro'!$I$29</f>
        <v>NO</v>
      </c>
      <c r="AA6" s="22" t="str">
        <f>'[2]Outubro'!$I$30</f>
        <v>NO</v>
      </c>
      <c r="AB6" s="22" t="str">
        <f>'[2]Outubro'!$I$31</f>
        <v>NE</v>
      </c>
      <c r="AC6" s="22" t="str">
        <f>'[2]Outubro'!$I$32</f>
        <v>NO</v>
      </c>
      <c r="AD6" s="22" t="str">
        <f>'[2]Outubro'!$I$33</f>
        <v>NO</v>
      </c>
      <c r="AE6" s="22" t="str">
        <f>'[2]Outubro'!$I$34</f>
        <v>SE</v>
      </c>
      <c r="AF6" s="22" t="str">
        <f>'[2]Outubro'!$I$35</f>
        <v>SE</v>
      </c>
      <c r="AG6" s="25" t="s">
        <v>35</v>
      </c>
      <c r="AH6" s="2"/>
    </row>
    <row r="7" spans="1:34" ht="16.5" customHeight="1">
      <c r="A7" s="8" t="s">
        <v>2</v>
      </c>
      <c r="B7" s="2" t="str">
        <f>'[3]Outubro'!$I$5</f>
        <v>NO</v>
      </c>
      <c r="C7" s="2" t="str">
        <f>'[3]Outubro'!$I$6</f>
        <v>NO</v>
      </c>
      <c r="D7" s="2" t="str">
        <f>'[3]Outubro'!$I$7</f>
        <v>NO</v>
      </c>
      <c r="E7" s="2" t="str">
        <f>'[3]Outubro'!$I$8</f>
        <v>NO</v>
      </c>
      <c r="F7" s="2" t="str">
        <f>'[3]Outubro'!$I$9</f>
        <v>SE</v>
      </c>
      <c r="G7" s="2" t="str">
        <f>'[3]Outubro'!$I$10</f>
        <v>SE</v>
      </c>
      <c r="H7" s="2" t="str">
        <f>'[3]Outubro'!$I$11</f>
        <v>SE</v>
      </c>
      <c r="I7" s="2" t="str">
        <f>'[3]Outubro'!$I$12</f>
        <v>NE</v>
      </c>
      <c r="J7" s="2" t="str">
        <f>'[3]Outubro'!$I$13</f>
        <v>NE</v>
      </c>
      <c r="K7" s="2" t="str">
        <f>'[3]Outubro'!$I$14</f>
        <v>NE</v>
      </c>
      <c r="L7" s="2" t="str">
        <f>'[3]Outubro'!$I$15</f>
        <v>NO</v>
      </c>
      <c r="M7" s="2" t="str">
        <f>'[3]Outubro'!$I$16</f>
        <v>NO</v>
      </c>
      <c r="N7" s="2" t="str">
        <f>'[3]Outubro'!$I$17</f>
        <v>NE</v>
      </c>
      <c r="O7" s="2" t="str">
        <f>'[3]Outubro'!$I$18</f>
        <v>NE</v>
      </c>
      <c r="P7" s="2" t="str">
        <f>'[3]Outubro'!$I$19</f>
        <v>NE</v>
      </c>
      <c r="Q7" s="2" t="str">
        <f>'[3]Outubro'!$I$20</f>
        <v>NE</v>
      </c>
      <c r="R7" s="2" t="str">
        <f>'[3]Outubro'!$I$21</f>
        <v>SO</v>
      </c>
      <c r="S7" s="2" t="str">
        <f>'[3]Outubro'!$I$22</f>
        <v>SE</v>
      </c>
      <c r="T7" s="18" t="str">
        <f>'[3]Outubro'!$I$23</f>
        <v>NE</v>
      </c>
      <c r="U7" s="18" t="str">
        <f>'[3]Outubro'!$I$24</f>
        <v>NE</v>
      </c>
      <c r="V7" s="2" t="str">
        <f>'[3]Outubro'!$I$25</f>
        <v>NE</v>
      </c>
      <c r="W7" s="18" t="str">
        <f>'[3]Outubro'!$I$26</f>
        <v>NO</v>
      </c>
      <c r="X7" s="18" t="str">
        <f>'[3]Outubro'!$I$27</f>
        <v>NO</v>
      </c>
      <c r="Y7" s="18" t="str">
        <f>'[3]Outubro'!$I$28</f>
        <v>NE</v>
      </c>
      <c r="Z7" s="18" t="str">
        <f>'[3]Outubro'!$I$29</f>
        <v>NO</v>
      </c>
      <c r="AA7" s="18" t="str">
        <f>'[3]Outubro'!$I$30</f>
        <v>NO</v>
      </c>
      <c r="AB7" s="18" t="str">
        <f>'[3]Outubro'!$I$31</f>
        <v>NO</v>
      </c>
      <c r="AC7" s="18" t="str">
        <f>'[3]Outubro'!$I$32</f>
        <v>NE</v>
      </c>
      <c r="AD7" s="18" t="str">
        <f>'[3]Outubro'!$I$33</f>
        <v>NO</v>
      </c>
      <c r="AE7" s="18" t="str">
        <f>'[3]Outubro'!$I$34</f>
        <v>NE</v>
      </c>
      <c r="AF7" s="18" t="str">
        <f>'[3]Outubro'!$I$35</f>
        <v>NE</v>
      </c>
      <c r="AG7" s="25" t="s">
        <v>34</v>
      </c>
      <c r="AH7" s="2"/>
    </row>
    <row r="8" spans="1:34" ht="16.5" customHeight="1">
      <c r="A8" s="8" t="s">
        <v>3</v>
      </c>
      <c r="B8" s="2" t="str">
        <f>'[4]Outubro'!$I$5</f>
        <v>NO</v>
      </c>
      <c r="C8" s="2" t="str">
        <f>'[4]Outubro'!$I$6</f>
        <v>NO</v>
      </c>
      <c r="D8" s="2" t="str">
        <f>'[4]Outubro'!$I$7</f>
        <v>NE</v>
      </c>
      <c r="E8" s="2" t="str">
        <f>'[4]Outubro'!$I$8</f>
        <v>NO</v>
      </c>
      <c r="F8" s="2" t="str">
        <f>'[4]Outubro'!$I$9</f>
        <v>SE</v>
      </c>
      <c r="G8" s="2" t="str">
        <f>'[4]Outubro'!$I$10</f>
        <v>SE</v>
      </c>
      <c r="H8" s="2" t="str">
        <f>'[4]Outubro'!$I$11</f>
        <v>SE</v>
      </c>
      <c r="I8" s="2" t="str">
        <f>'[4]Outubro'!$I$12</f>
        <v>SE</v>
      </c>
      <c r="J8" s="2" t="str">
        <f>'[4]Outubro'!$I$13</f>
        <v>SE</v>
      </c>
      <c r="K8" s="2" t="str">
        <f>'[4]Outubro'!$I$14</f>
        <v>NE</v>
      </c>
      <c r="L8" s="2" t="str">
        <f>'[4]Outubro'!$I$15</f>
        <v>NE</v>
      </c>
      <c r="M8" s="2" t="str">
        <f>'[4]Outubro'!$I$16</f>
        <v>NE</v>
      </c>
      <c r="N8" s="2" t="str">
        <f>'[4]Outubro'!$I$17</f>
        <v>SO</v>
      </c>
      <c r="O8" s="2" t="str">
        <f>'[4]Outubro'!$I$18</f>
        <v>SO</v>
      </c>
      <c r="P8" s="2" t="str">
        <f>'[4]Outubro'!$I$19</f>
        <v>SO</v>
      </c>
      <c r="Q8" s="2" t="str">
        <f>'[4]Outubro'!$I$20</f>
        <v>SO</v>
      </c>
      <c r="R8" s="2" t="str">
        <f>'[4]Outubro'!$I$21</f>
        <v>SO</v>
      </c>
      <c r="S8" s="2" t="str">
        <f>'[4]Outubro'!$I$22</f>
        <v>NO</v>
      </c>
      <c r="T8" s="18" t="str">
        <f>'[4]Outubro'!$I$23</f>
        <v>NO</v>
      </c>
      <c r="U8" s="18" t="str">
        <f>'[4]Outubro'!$I$24</f>
        <v>NE</v>
      </c>
      <c r="V8" s="18" t="str">
        <f>'[4]Outubro'!$I$25</f>
        <v>NE</v>
      </c>
      <c r="W8" s="18" t="str">
        <f>'[4]Outubro'!$I$26</f>
        <v>NE</v>
      </c>
      <c r="X8" s="18" t="str">
        <f>'[4]Outubro'!$I$27</f>
        <v>SE</v>
      </c>
      <c r="Y8" s="18" t="str">
        <f>'[4]Outubro'!$I$28</f>
        <v>SO</v>
      </c>
      <c r="Z8" s="18" t="str">
        <f>'[4]Outubro'!$I$29</f>
        <v>SO</v>
      </c>
      <c r="AA8" s="18" t="str">
        <f>'[4]Outubro'!$I$30</f>
        <v>NO</v>
      </c>
      <c r="AB8" s="18" t="str">
        <f>'[4]Outubro'!$I$31</f>
        <v>NO</v>
      </c>
      <c r="AC8" s="18" t="str">
        <f>'[4]Outubro'!$I$32</f>
        <v>NO</v>
      </c>
      <c r="AD8" s="18" t="str">
        <f>'[4]Outubro'!$I$33</f>
        <v>NO</v>
      </c>
      <c r="AE8" s="18" t="str">
        <f>'[4]Outubro'!$I$34</f>
        <v>NE</v>
      </c>
      <c r="AF8" s="18" t="str">
        <f>'[4]Outubro'!$I$35</f>
        <v>SE</v>
      </c>
      <c r="AG8" s="25" t="s">
        <v>36</v>
      </c>
      <c r="AH8" s="2"/>
    </row>
    <row r="9" spans="1:34" ht="16.5" customHeight="1">
      <c r="A9" s="8" t="s">
        <v>4</v>
      </c>
      <c r="B9" s="2" t="str">
        <f>'[5]Outubro'!$I$5</f>
        <v>NO</v>
      </c>
      <c r="C9" s="2" t="str">
        <f>'[5]Outubro'!$I$6</f>
        <v>NO</v>
      </c>
      <c r="D9" s="2" t="str">
        <f>'[5]Outubro'!$I$7</f>
        <v>NO</v>
      </c>
      <c r="E9" s="2" t="str">
        <f>'[5]Outubro'!$I$8</f>
        <v>NE</v>
      </c>
      <c r="F9" s="2" t="str">
        <f>'[5]Outubro'!$I$9</f>
        <v>SE</v>
      </c>
      <c r="G9" s="2" t="str">
        <f>'[5]Outubro'!$I$10</f>
        <v>SE</v>
      </c>
      <c r="H9" s="2" t="str">
        <f>'[5]Outubro'!$I$11</f>
        <v>SE</v>
      </c>
      <c r="I9" s="2" t="str">
        <f>'[5]Outubro'!$I$12</f>
        <v>SE</v>
      </c>
      <c r="J9" s="2" t="str">
        <f>'[5]Outubro'!$I$13</f>
        <v>SE</v>
      </c>
      <c r="K9" s="2" t="str">
        <f>'[5]Outubro'!$I$14</f>
        <v>NE</v>
      </c>
      <c r="L9" s="2" t="str">
        <f>'[5]Outubro'!$I$15</f>
        <v>SE</v>
      </c>
      <c r="M9" s="2" t="str">
        <f>'[5]Outubro'!$I$16</f>
        <v>NE</v>
      </c>
      <c r="N9" s="2" t="str">
        <f>'[5]Outubro'!$I$17</f>
        <v>NE</v>
      </c>
      <c r="O9" s="2" t="str">
        <f>'[5]Outubro'!$I$18</f>
        <v>NE</v>
      </c>
      <c r="P9" s="2" t="str">
        <f>'[5]Outubro'!$I$19</f>
        <v>NE</v>
      </c>
      <c r="Q9" s="2" t="str">
        <f>'[5]Outubro'!$I$20</f>
        <v>NE</v>
      </c>
      <c r="R9" s="2" t="str">
        <f>'[5]Outubro'!$I$21</f>
        <v>SO</v>
      </c>
      <c r="S9" s="2" t="str">
        <f>'[5]Outubro'!$I$22</f>
        <v>SO</v>
      </c>
      <c r="T9" s="18" t="str">
        <f>'[5]Outubro'!$I$23</f>
        <v>SE</v>
      </c>
      <c r="U9" s="18" t="str">
        <f>'[5]Outubro'!$I$24</f>
        <v>NE</v>
      </c>
      <c r="V9" s="18" t="str">
        <f>'[5]Outubro'!$I$25</f>
        <v>NE</v>
      </c>
      <c r="W9" s="18" t="str">
        <f>'[5]Outubro'!$I$26</f>
        <v>NE</v>
      </c>
      <c r="X9" s="18" t="str">
        <f>'[5]Outubro'!$I$27</f>
        <v>NE</v>
      </c>
      <c r="Y9" s="18" t="str">
        <f>'[5]Outubro'!$I$28</f>
        <v>SE</v>
      </c>
      <c r="Z9" s="18" t="str">
        <f>'[5]Outubro'!$I$29</f>
        <v>NO</v>
      </c>
      <c r="AA9" s="18" t="str">
        <f>'[5]Outubro'!$I$30</f>
        <v>NO</v>
      </c>
      <c r="AB9" s="18" t="str">
        <f>'[5]Outubro'!$I$31</f>
        <v>NO</v>
      </c>
      <c r="AC9" s="18" t="str">
        <f>'[5]Outubro'!$I$32</f>
        <v>SO</v>
      </c>
      <c r="AD9" s="18" t="str">
        <f>'[5]Outubro'!$I$33</f>
        <v>NO</v>
      </c>
      <c r="AE9" s="18" t="str">
        <f>'[5]Outubro'!$I$34</f>
        <v>NO</v>
      </c>
      <c r="AF9" s="18" t="str">
        <f>'[5]Outubro'!$I$35</f>
        <v>SE</v>
      </c>
      <c r="AG9" s="25" t="s">
        <v>34</v>
      </c>
      <c r="AH9" s="2"/>
    </row>
    <row r="10" spans="1:34" ht="16.5" customHeight="1">
      <c r="A10" s="8" t="s">
        <v>5</v>
      </c>
      <c r="B10" s="18" t="str">
        <f>'[6]Outubro'!$I$5</f>
        <v>SE</v>
      </c>
      <c r="C10" s="18" t="str">
        <f>'[6]Outubro'!$I$6</f>
        <v>SE</v>
      </c>
      <c r="D10" s="18" t="str">
        <f>'[6]Outubro'!$I$7</f>
        <v>NE</v>
      </c>
      <c r="E10" s="18" t="str">
        <f>'[6]Outubro'!$I$8</f>
        <v>NE</v>
      </c>
      <c r="F10" s="18" t="str">
        <f>'[6]Outubro'!$I$9</f>
        <v>SO</v>
      </c>
      <c r="G10" s="18" t="str">
        <f>'[6]Outubro'!$I$10</f>
        <v>NE</v>
      </c>
      <c r="H10" s="18" t="str">
        <f>'[6]Outubro'!$I$11</f>
        <v>SE</v>
      </c>
      <c r="I10" s="18" t="str">
        <f>'[6]Outubro'!$I$12</f>
        <v>SE</v>
      </c>
      <c r="J10" s="18" t="str">
        <f>'[6]Outubro'!$I$13</f>
        <v>SE</v>
      </c>
      <c r="K10" s="18" t="str">
        <f>'[6]Outubro'!$I$14</f>
        <v>SE</v>
      </c>
      <c r="L10" s="18" t="str">
        <f>'[6]Outubro'!$I$15</f>
        <v>SE</v>
      </c>
      <c r="M10" s="18" t="str">
        <f>'[6]Outubro'!$I$16</f>
        <v>SE</v>
      </c>
      <c r="N10" s="18" t="str">
        <f>'[6]Outubro'!$I$17</f>
        <v>SE</v>
      </c>
      <c r="O10" s="18" t="str">
        <f>'[6]Outubro'!$I$18</f>
        <v>SE</v>
      </c>
      <c r="P10" s="18" t="str">
        <f>'[6]Outubro'!$I$19</f>
        <v>SE</v>
      </c>
      <c r="Q10" s="18" t="str">
        <f>'[6]Outubro'!$I$20</f>
        <v>SO</v>
      </c>
      <c r="R10" s="18" t="str">
        <f>'[6]Outubro'!$I$21</f>
        <v>SO</v>
      </c>
      <c r="S10" s="18" t="str">
        <f>'[6]Outubro'!$I$22</f>
        <v>SO</v>
      </c>
      <c r="T10" s="18" t="str">
        <f>'[6]Outubro'!$I$23</f>
        <v>SO</v>
      </c>
      <c r="U10" s="18" t="str">
        <f>'[6]Outubro'!$I$24</f>
        <v>NE</v>
      </c>
      <c r="V10" s="18" t="str">
        <f>'[6]Outubro'!$I$25</f>
        <v>NE</v>
      </c>
      <c r="W10" s="18" t="str">
        <f>'[6]Outubro'!$I$26</f>
        <v>NE</v>
      </c>
      <c r="X10" s="18" t="str">
        <f>'[6]Outubro'!$I$27</f>
        <v>NO</v>
      </c>
      <c r="Y10" s="18" t="str">
        <f>'[6]Outubro'!$I$28</f>
        <v>SO</v>
      </c>
      <c r="Z10" s="18" t="str">
        <f>'[6]Outubro'!$I$29</f>
        <v>NE</v>
      </c>
      <c r="AA10" s="18" t="str">
        <f>'[6]Outubro'!$I$30</f>
        <v>NE</v>
      </c>
      <c r="AB10" s="18" t="str">
        <f>'[6]Outubro'!$I$31</f>
        <v>NO</v>
      </c>
      <c r="AC10" s="18" t="str">
        <f>'[6]Outubro'!$I$32</f>
        <v>NE</v>
      </c>
      <c r="AD10" s="18" t="str">
        <f>'[6]Outubro'!$I$33</f>
        <v>NE</v>
      </c>
      <c r="AE10" s="18" t="str">
        <f>'[6]Outubro'!$I$34</f>
        <v>SO</v>
      </c>
      <c r="AF10" s="18" t="str">
        <f>'[6]Outubro'!$I$35</f>
        <v>SO</v>
      </c>
      <c r="AG10" s="25" t="s">
        <v>35</v>
      </c>
      <c r="AH10" s="2"/>
    </row>
    <row r="11" spans="1:34" ht="16.5" customHeight="1">
      <c r="A11" s="8" t="s">
        <v>6</v>
      </c>
      <c r="B11" s="18" t="str">
        <f>'[7]Outubro'!$I$5</f>
        <v>NO</v>
      </c>
      <c r="C11" s="18" t="str">
        <f>'[7]Outubro'!$I$6</f>
        <v>SE</v>
      </c>
      <c r="D11" s="18" t="str">
        <f>'[7]Outubro'!$I$7</f>
        <v>SE</v>
      </c>
      <c r="E11" s="18" t="str">
        <f>'[7]Outubro'!$I$8</f>
        <v>NO</v>
      </c>
      <c r="F11" s="18" t="str">
        <f>'[7]Outubro'!$I$9</f>
        <v>SE</v>
      </c>
      <c r="G11" s="18" t="str">
        <f>'[7]Outubro'!$I$10</f>
        <v>SE</v>
      </c>
      <c r="H11" s="18" t="str">
        <f>'[7]Outubro'!$I$11</f>
        <v>SE</v>
      </c>
      <c r="I11" s="18" t="str">
        <f>'[7]Outubro'!$I$12</f>
        <v>SE</v>
      </c>
      <c r="J11" s="18" t="str">
        <f>'[7]Outubro'!$I$13</f>
        <v>SE</v>
      </c>
      <c r="K11" s="18" t="str">
        <f>'[7]Outubro'!$I$14</f>
        <v>SE</v>
      </c>
      <c r="L11" s="18" t="str">
        <f>'[7]Outubro'!$I$15</f>
        <v>SE</v>
      </c>
      <c r="M11" s="18" t="str">
        <f>'[7]Outubro'!$I$16</f>
        <v>SE</v>
      </c>
      <c r="N11" s="18" t="str">
        <f>'[7]Outubro'!$I$17</f>
        <v>SE</v>
      </c>
      <c r="O11" s="18" t="str">
        <f>'[7]Outubro'!$I$18</f>
        <v>NO</v>
      </c>
      <c r="P11" s="18" t="str">
        <f>'[7]Outubro'!$I$19</f>
        <v>SE</v>
      </c>
      <c r="Q11" s="18" t="str">
        <f>'[7]Outubro'!$I$20</f>
        <v>SE</v>
      </c>
      <c r="R11" s="18" t="str">
        <f>'[7]Outubro'!$I$21</f>
        <v>SE</v>
      </c>
      <c r="S11" s="18" t="str">
        <f>'[7]Outubro'!$I$22</f>
        <v>NO</v>
      </c>
      <c r="T11" s="18" t="str">
        <f>'[7]Outubro'!$I$23</f>
        <v>NO</v>
      </c>
      <c r="U11" s="18" t="str">
        <f>'[7]Outubro'!$I$24</f>
        <v>SE</v>
      </c>
      <c r="V11" s="18" t="str">
        <f>'[7]Outubro'!$I$25</f>
        <v>NE</v>
      </c>
      <c r="W11" s="18" t="str">
        <f>'[7]Outubro'!$I$26</f>
        <v>NO</v>
      </c>
      <c r="X11" s="18" t="str">
        <f>'[7]Outubro'!$I$27</f>
        <v>SE</v>
      </c>
      <c r="Y11" s="18" t="str">
        <f>'[7]Outubro'!$I$28</f>
        <v>SE</v>
      </c>
      <c r="Z11" s="18" t="str">
        <f>'[7]Outubro'!$I$29</f>
        <v>NO</v>
      </c>
      <c r="AA11" s="18" t="str">
        <f>'[7]Outubro'!$I$30</f>
        <v>NO</v>
      </c>
      <c r="AB11" s="18" t="str">
        <f>'[7]Outubro'!$I$31</f>
        <v>NO</v>
      </c>
      <c r="AC11" s="18" t="str">
        <f>'[7]Outubro'!$I$32</f>
        <v>SE</v>
      </c>
      <c r="AD11" s="18" t="str">
        <f>'[7]Outubro'!$I$33</f>
        <v>NE</v>
      </c>
      <c r="AE11" s="18" t="str">
        <f>'[7]Outubro'!$I$34</f>
        <v>NO</v>
      </c>
      <c r="AF11" s="18" t="str">
        <f>'[7]Outubro'!$I$35</f>
        <v>NE</v>
      </c>
      <c r="AG11" s="14" t="s">
        <v>35</v>
      </c>
      <c r="AH11" s="2"/>
    </row>
    <row r="12" spans="1:34" ht="16.5" customHeight="1">
      <c r="A12" s="8" t="s">
        <v>7</v>
      </c>
      <c r="B12" s="2" t="str">
        <f>'[8]Outubro'!$I$5</f>
        <v>NO</v>
      </c>
      <c r="C12" s="2" t="str">
        <f>'[8]Outubro'!$I$6</f>
        <v>SE</v>
      </c>
      <c r="D12" s="2" t="str">
        <f>'[8]Outubro'!$I$7</f>
        <v>NE</v>
      </c>
      <c r="E12" s="2" t="str">
        <f>'[8]Outubro'!$I$8</f>
        <v>NO</v>
      </c>
      <c r="F12" s="2" t="str">
        <f>'[8]Outubro'!$I$9</f>
        <v>SO</v>
      </c>
      <c r="G12" s="2" t="str">
        <f>'[8]Outubro'!$I$10</f>
        <v>SE</v>
      </c>
      <c r="H12" s="2" t="str">
        <f>'[8]Outubro'!$I$11</f>
        <v>SE</v>
      </c>
      <c r="I12" s="2" t="str">
        <f>'[8]Outubro'!$I$12</f>
        <v>SE</v>
      </c>
      <c r="J12" s="2" t="str">
        <f>'[8]Outubro'!$I$13</f>
        <v>SE</v>
      </c>
      <c r="K12" s="2" t="str">
        <f>'[8]Outubro'!$I$14</f>
        <v>NE</v>
      </c>
      <c r="L12" s="2" t="str">
        <f>'[8]Outubro'!$I$15</f>
        <v>NE</v>
      </c>
      <c r="M12" s="2" t="str">
        <f>'[8]Outubro'!$I$16</f>
        <v>NE</v>
      </c>
      <c r="N12" s="2" t="str">
        <f>'[8]Outubro'!$I$17</f>
        <v>NE</v>
      </c>
      <c r="O12" s="2" t="str">
        <f>'[8]Outubro'!$I$18</f>
        <v>NO</v>
      </c>
      <c r="P12" s="2" t="str">
        <f>'[8]Outubro'!$I$19</f>
        <v>NE</v>
      </c>
      <c r="Q12" s="2" t="str">
        <f>'[8]Outubro'!$I$20</f>
        <v>SE</v>
      </c>
      <c r="R12" s="2" t="str">
        <f>'[8]Outubro'!$I$21</f>
        <v>SE</v>
      </c>
      <c r="S12" s="2" t="str">
        <f>'[8]Outubro'!$I$22</f>
        <v>SO</v>
      </c>
      <c r="T12" s="18" t="str">
        <f>'[8]Outubro'!$I$23</f>
        <v>SO</v>
      </c>
      <c r="U12" s="18" t="str">
        <f>'[8]Outubro'!$I$24</f>
        <v>NE</v>
      </c>
      <c r="V12" s="18" t="str">
        <f>'[8]Outubro'!$I$25</f>
        <v>NE</v>
      </c>
      <c r="W12" s="18" t="str">
        <f>'[8]Outubro'!$I$26</f>
        <v>NE</v>
      </c>
      <c r="X12" s="18" t="str">
        <f>'[8]Outubro'!$I$27</f>
        <v>NE</v>
      </c>
      <c r="Y12" s="18" t="str">
        <f>'[8]Outubro'!$I$28</f>
        <v>NE</v>
      </c>
      <c r="Z12" s="18" t="str">
        <f>'[8]Outubro'!$I$29</f>
        <v>NE</v>
      </c>
      <c r="AA12" s="18" t="str">
        <f>'[8]Outubro'!$I$30</f>
        <v>NO</v>
      </c>
      <c r="AB12" s="18" t="str">
        <f>'[8]Outubro'!$I$31</f>
        <v>SE</v>
      </c>
      <c r="AC12" s="18" t="str">
        <f>'[8]Outubro'!$I$32</f>
        <v>NE</v>
      </c>
      <c r="AD12" s="18" t="str">
        <f>'[8]Outubro'!$I$33</f>
        <v>NE</v>
      </c>
      <c r="AE12" s="18" t="str">
        <f>'[8]Outubro'!$I$34</f>
        <v>NE</v>
      </c>
      <c r="AF12" s="18" t="str">
        <f>'[8]Outubro'!$I$35</f>
        <v>SE</v>
      </c>
      <c r="AG12" s="14" t="s">
        <v>34</v>
      </c>
      <c r="AH12" s="2"/>
    </row>
    <row r="13" spans="1:34" ht="16.5" customHeight="1">
      <c r="A13" s="8" t="s">
        <v>8</v>
      </c>
      <c r="B13" s="2" t="str">
        <f>'[9]Outubro'!$I$5</f>
        <v>N</v>
      </c>
      <c r="C13" s="2" t="str">
        <f>'[9]Outubro'!$I$6</f>
        <v>N</v>
      </c>
      <c r="D13" s="2" t="str">
        <f>'[9]Outubro'!$I$7</f>
        <v>N</v>
      </c>
      <c r="E13" s="2" t="str">
        <f>'[9]Outubro'!$I$8</f>
        <v>N</v>
      </c>
      <c r="F13" s="2" t="str">
        <f>'[9]Outubro'!$I$9</f>
        <v>N</v>
      </c>
      <c r="G13" s="2" t="str">
        <f>'[9]Outubro'!$I$10</f>
        <v>SE</v>
      </c>
      <c r="H13" s="2" t="str">
        <f>'[9]Outubro'!$I$11</f>
        <v>SE</v>
      </c>
      <c r="I13" s="2" t="str">
        <f>'[9]Outubro'!$I$12</f>
        <v>**</v>
      </c>
      <c r="J13" s="2" t="str">
        <f>'[9]Outubro'!$I$13</f>
        <v>**</v>
      </c>
      <c r="K13" s="2" t="str">
        <f>'[9]Outubro'!$I$14</f>
        <v>**</v>
      </c>
      <c r="L13" s="2" t="str">
        <f>'[9]Outubro'!$I$15</f>
        <v>**</v>
      </c>
      <c r="M13" s="2" t="str">
        <f>'[9]Outubro'!$I$16</f>
        <v>**</v>
      </c>
      <c r="N13" s="2" t="str">
        <f>'[9]Outubro'!$I$17</f>
        <v>**</v>
      </c>
      <c r="O13" s="2" t="str">
        <f>'[9]Outubro'!$I$18</f>
        <v>**</v>
      </c>
      <c r="P13" s="2" t="str">
        <f>'[9]Outubro'!$I$19</f>
        <v>**</v>
      </c>
      <c r="Q13" s="18" t="str">
        <f>'[9]Outubro'!$I$20</f>
        <v>**</v>
      </c>
      <c r="R13" s="18" t="str">
        <f>'[9]Outubro'!$I$21</f>
        <v>**</v>
      </c>
      <c r="S13" s="18" t="str">
        <f>'[9]Outubro'!$I$22</f>
        <v>**</v>
      </c>
      <c r="T13" s="18" t="str">
        <f>'[9]Outubro'!$I$23</f>
        <v>**</v>
      </c>
      <c r="U13" s="18" t="str">
        <f>'[9]Outubro'!$I$24</f>
        <v>**</v>
      </c>
      <c r="V13" s="18" t="str">
        <f>'[9]Outubro'!$I$25</f>
        <v>**</v>
      </c>
      <c r="W13" s="18" t="str">
        <f>'[9]Outubro'!$I$26</f>
        <v>**</v>
      </c>
      <c r="X13" s="18" t="str">
        <f>'[9]Outubro'!$I$27</f>
        <v>**</v>
      </c>
      <c r="Y13" s="18" t="str">
        <f>'[9]Outubro'!$I$28</f>
        <v>**</v>
      </c>
      <c r="Z13" s="18" t="str">
        <f>'[9]Outubro'!$I$29</f>
        <v>**</v>
      </c>
      <c r="AA13" s="18" t="str">
        <f>'[9]Outubro'!$I$30</f>
        <v>**</v>
      </c>
      <c r="AB13" s="18" t="str">
        <f>'[9]Outubro'!$I$31</f>
        <v>**</v>
      </c>
      <c r="AC13" s="18" t="str">
        <f>'[9]Outubro'!$I$32</f>
        <v>**</v>
      </c>
      <c r="AD13" s="18" t="str">
        <f>'[9]Outubro'!$I$33</f>
        <v>**</v>
      </c>
      <c r="AE13" s="18" t="str">
        <f>'[9]Outubro'!$I$34</f>
        <v>**</v>
      </c>
      <c r="AF13" s="18" t="str">
        <f>'[9]Outubro'!$I$35</f>
        <v>**</v>
      </c>
      <c r="AG13" s="14" t="s">
        <v>37</v>
      </c>
      <c r="AH13" s="2"/>
    </row>
    <row r="14" spans="1:34" ht="16.5" customHeight="1">
      <c r="A14" s="8" t="s">
        <v>9</v>
      </c>
      <c r="B14" s="2" t="str">
        <f>'[10]Outubro'!$I$5</f>
        <v>SE</v>
      </c>
      <c r="C14" s="2" t="str">
        <f>'[10]Outubro'!$I$6</f>
        <v>SE</v>
      </c>
      <c r="D14" s="2" t="str">
        <f>'[10]Outubro'!$I$7</f>
        <v>NE</v>
      </c>
      <c r="E14" s="2" t="str">
        <f>'[10]Outubro'!$I$8</f>
        <v>NO</v>
      </c>
      <c r="F14" s="2" t="str">
        <f>'[10]Outubro'!$I$9</f>
        <v>SO</v>
      </c>
      <c r="G14" s="2" t="str">
        <f>'[10]Outubro'!$I$10</f>
        <v>SE</v>
      </c>
      <c r="H14" s="2" t="str">
        <f>'[10]Outubro'!$I$11</f>
        <v>SE</v>
      </c>
      <c r="I14" s="2" t="str">
        <f>'[10]Outubro'!$I$12</f>
        <v>SE</v>
      </c>
      <c r="J14" s="2" t="str">
        <f>'[10]Outubro'!$I$13</f>
        <v>SE</v>
      </c>
      <c r="K14" s="2" t="str">
        <f>'[10]Outubro'!$I$14</f>
        <v>NE</v>
      </c>
      <c r="L14" s="2" t="str">
        <f>'[10]Outubro'!$I$15</f>
        <v>NE</v>
      </c>
      <c r="M14" s="2" t="str">
        <f>'[10]Outubro'!$I$16</f>
        <v>NE</v>
      </c>
      <c r="N14" s="2" t="str">
        <f>'[10]Outubro'!$I$17</f>
        <v>NE</v>
      </c>
      <c r="O14" s="2" t="str">
        <f>'[10]Outubro'!$I$18</f>
        <v>NE</v>
      </c>
      <c r="P14" s="2" t="str">
        <f>'[10]Outubro'!$I$19</f>
        <v>NE</v>
      </c>
      <c r="Q14" s="2" t="str">
        <f>'[10]Outubro'!$I$20</f>
        <v>SE</v>
      </c>
      <c r="R14" s="2" t="str">
        <f>'[10]Outubro'!$I$21</f>
        <v>SE</v>
      </c>
      <c r="S14" s="2" t="str">
        <f>'[10]Outubro'!$I$22</f>
        <v>SO</v>
      </c>
      <c r="T14" s="18" t="str">
        <f>'[10]Outubro'!$I$23</f>
        <v>SE</v>
      </c>
      <c r="U14" s="18" t="str">
        <f>'[10]Outubro'!$I$24</f>
        <v>SE</v>
      </c>
      <c r="V14" s="18" t="str">
        <f>'[10]Outubro'!$I$25</f>
        <v>NE</v>
      </c>
      <c r="W14" s="18" t="str">
        <f>'[10]Outubro'!$I$26</f>
        <v>NE</v>
      </c>
      <c r="X14" s="18" t="str">
        <f>'[10]Outubro'!$I$27</f>
        <v>NE</v>
      </c>
      <c r="Y14" s="18" t="str">
        <f>'[10]Outubro'!$I$28</f>
        <v>SE</v>
      </c>
      <c r="Z14" s="18" t="str">
        <f>'[10]Outubro'!$I$29</f>
        <v>SE</v>
      </c>
      <c r="AA14" s="18" t="str">
        <f>'[10]Outubro'!$I$30</f>
        <v>NO</v>
      </c>
      <c r="AB14" s="18" t="str">
        <f>'[10]Outubro'!$I$31</f>
        <v>SE</v>
      </c>
      <c r="AC14" s="18" t="str">
        <f>'[10]Outubro'!$I$32</f>
        <v>NE</v>
      </c>
      <c r="AD14" s="18" t="str">
        <f>'[10]Outubro'!$I$33</f>
        <v>SE</v>
      </c>
      <c r="AE14" s="18" t="str">
        <f>'[10]Outubro'!$I$34</f>
        <v>SE</v>
      </c>
      <c r="AF14" s="18" t="str">
        <f>'[10]Outubro'!$I$35</f>
        <v>SE</v>
      </c>
      <c r="AG14" s="14" t="s">
        <v>35</v>
      </c>
      <c r="AH14" s="2"/>
    </row>
    <row r="15" spans="1:34" ht="16.5" customHeight="1">
      <c r="A15" s="8" t="s">
        <v>10</v>
      </c>
      <c r="B15" s="2" t="str">
        <f>'[11]Outubro'!$I$5</f>
        <v>NO</v>
      </c>
      <c r="C15" s="2" t="str">
        <f>'[11]Outubro'!$I$6</f>
        <v>SE</v>
      </c>
      <c r="D15" s="2" t="str">
        <f>'[11]Outubro'!$I$7</f>
        <v>SE</v>
      </c>
      <c r="E15" s="2" t="str">
        <f>'[11]Outubro'!$I$8</f>
        <v>NO</v>
      </c>
      <c r="F15" s="2" t="str">
        <f>'[11]Outubro'!$I$9</f>
        <v>SO</v>
      </c>
      <c r="G15" s="2" t="str">
        <f>'[11]Outubro'!$I$10</f>
        <v>SE</v>
      </c>
      <c r="H15" s="2" t="str">
        <f>'[11]Outubro'!$I$11</f>
        <v>SE</v>
      </c>
      <c r="I15" s="2" t="str">
        <f>'[11]Outubro'!$I$12</f>
        <v>SE</v>
      </c>
      <c r="J15" s="2" t="str">
        <f>'[11]Outubro'!$I$13</f>
        <v>NE</v>
      </c>
      <c r="K15" s="2" t="str">
        <f>'[11]Outubro'!$I$14</f>
        <v>NE</v>
      </c>
      <c r="L15" s="2" t="str">
        <f>'[11]Outubro'!$I$15</f>
        <v>NE</v>
      </c>
      <c r="M15" s="2" t="str">
        <f>'[11]Outubro'!$I$16</f>
        <v>NE</v>
      </c>
      <c r="N15" s="2" t="str">
        <f>'[11]Outubro'!$I$17</f>
        <v>NE</v>
      </c>
      <c r="O15" s="2" t="str">
        <f>'[11]Outubro'!$I$18</f>
        <v>NE</v>
      </c>
      <c r="P15" s="2" t="str">
        <f>'[11]Outubro'!$I$19</f>
        <v>NE</v>
      </c>
      <c r="Q15" s="2" t="str">
        <f>'[11]Outubro'!$I$20</f>
        <v>SO</v>
      </c>
      <c r="R15" s="2" t="str">
        <f>'[11]Outubro'!$I$21</f>
        <v>SE</v>
      </c>
      <c r="S15" s="2" t="str">
        <f>'[11]Outubro'!$I$22</f>
        <v>SO</v>
      </c>
      <c r="T15" s="18" t="str">
        <f>'[11]Outubro'!$I$23</f>
        <v>SO</v>
      </c>
      <c r="U15" s="18" t="str">
        <f>'[11]Outubro'!$I$24</f>
        <v>NE</v>
      </c>
      <c r="V15" s="18" t="str">
        <f>'[11]Outubro'!$I$25</f>
        <v>NE</v>
      </c>
      <c r="W15" s="18" t="str">
        <f>'[11]Outubro'!$I$26</f>
        <v>NE</v>
      </c>
      <c r="X15" s="18" t="str">
        <f>'[11]Outubro'!$I$27</f>
        <v>NE</v>
      </c>
      <c r="Y15" s="18" t="str">
        <f>'[11]Outubro'!$I$28</f>
        <v>SE</v>
      </c>
      <c r="Z15" s="18" t="str">
        <f>'[11]Outubro'!$I$29</f>
        <v>NE</v>
      </c>
      <c r="AA15" s="18" t="str">
        <f>'[11]Outubro'!$I$30</f>
        <v>NO</v>
      </c>
      <c r="AB15" s="18" t="str">
        <f>'[11]Outubro'!$I$31</f>
        <v>SO</v>
      </c>
      <c r="AC15" s="18" t="str">
        <f>'[11]Outubro'!$I$32</f>
        <v>SE</v>
      </c>
      <c r="AD15" s="18" t="str">
        <f>'[11]Outubro'!$I$33</f>
        <v>NE</v>
      </c>
      <c r="AE15" s="18" t="str">
        <f>'[11]Outubro'!$I$34</f>
        <v>SE</v>
      </c>
      <c r="AF15" s="18" t="str">
        <f>'[11]Outubro'!$I$35</f>
        <v>SE</v>
      </c>
      <c r="AG15" s="14" t="s">
        <v>34</v>
      </c>
      <c r="AH15" s="2"/>
    </row>
    <row r="16" spans="1:34" ht="16.5" customHeight="1">
      <c r="A16" s="8" t="s">
        <v>11</v>
      </c>
      <c r="B16" s="2" t="str">
        <f>'[12]Outubro'!$I$5</f>
        <v>NO</v>
      </c>
      <c r="C16" s="2" t="str">
        <f>'[12]Outubro'!$I$6</f>
        <v>SE</v>
      </c>
      <c r="D16" s="2" t="str">
        <f>'[12]Outubro'!$I$7</f>
        <v>NO</v>
      </c>
      <c r="E16" s="2" t="str">
        <f>'[12]Outubro'!$I$8</f>
        <v>NO</v>
      </c>
      <c r="F16" s="2" t="str">
        <f>'[12]Outubro'!$I$9</f>
        <v>SE</v>
      </c>
      <c r="G16" s="2" t="str">
        <f>'[12]Outubro'!$I$10</f>
        <v>SE</v>
      </c>
      <c r="H16" s="2" t="str">
        <f>'[12]Outubro'!$I$11</f>
        <v>SE</v>
      </c>
      <c r="I16" s="2" t="str">
        <f>'[12]Outubro'!$I$12</f>
        <v>SE</v>
      </c>
      <c r="J16" s="2" t="str">
        <f>'[12]Outubro'!$I$13</f>
        <v>SE</v>
      </c>
      <c r="K16" s="2" t="str">
        <f>'[12]Outubro'!$I$14</f>
        <v>SE</v>
      </c>
      <c r="L16" s="2" t="str">
        <f>'[12]Outubro'!$I$15</f>
        <v>NE</v>
      </c>
      <c r="M16" s="2" t="str">
        <f>'[12]Outubro'!$I$16</f>
        <v>NE</v>
      </c>
      <c r="N16" s="2" t="str">
        <f>'[12]Outubro'!$I$17</f>
        <v>NO</v>
      </c>
      <c r="O16" s="2" t="str">
        <f>'[12]Outubro'!$I$18</f>
        <v>SO</v>
      </c>
      <c r="P16" s="2" t="str">
        <f>'[12]Outubro'!$I$19</f>
        <v>NO</v>
      </c>
      <c r="Q16" s="2" t="str">
        <f>'[12]Outubro'!$I$20</f>
        <v>SO</v>
      </c>
      <c r="R16" s="2" t="str">
        <f>'[12]Outubro'!$I$21</f>
        <v>SO</v>
      </c>
      <c r="S16" s="2" t="str">
        <f>'[12]Outubro'!$I$22</f>
        <v>SO</v>
      </c>
      <c r="T16" s="18" t="str">
        <f>'[12]Outubro'!$I$23</f>
        <v>SE</v>
      </c>
      <c r="U16" s="18" t="str">
        <f>'[12]Outubro'!$I$24</f>
        <v>SE</v>
      </c>
      <c r="V16" s="18" t="str">
        <f>'[12]Outubro'!$I$25</f>
        <v>NE</v>
      </c>
      <c r="W16" s="18" t="str">
        <f>'[12]Outubro'!$I$26</f>
        <v>NO</v>
      </c>
      <c r="X16" s="18" t="str">
        <f>'[12]Outubro'!$I$27</f>
        <v>NE</v>
      </c>
      <c r="Y16" s="18" t="str">
        <f>'[12]Outubro'!$I$28</f>
        <v>NO</v>
      </c>
      <c r="Z16" s="18" t="str">
        <f>'[12]Outubro'!$I$29</f>
        <v>NO</v>
      </c>
      <c r="AA16" s="18" t="str">
        <f>'[12]Outubro'!$I$30</f>
        <v>NO</v>
      </c>
      <c r="AB16" s="18" t="str">
        <f>'[12]Outubro'!$I$31</f>
        <v>SO</v>
      </c>
      <c r="AC16" s="18" t="str">
        <f>'[12]Outubro'!$I$32</f>
        <v>NO</v>
      </c>
      <c r="AD16" s="18" t="str">
        <f>'[12]Outubro'!$I$33</f>
        <v>NO</v>
      </c>
      <c r="AE16" s="18" t="str">
        <f>'[12]Outubro'!$I$34</f>
        <v>SE</v>
      </c>
      <c r="AF16" s="18" t="str">
        <f>'[12]Outubro'!$I$35</f>
        <v>SE</v>
      </c>
      <c r="AG16" s="14" t="s">
        <v>36</v>
      </c>
      <c r="AH16" s="2"/>
    </row>
    <row r="17" spans="1:34" ht="16.5" customHeight="1">
      <c r="A17" s="8" t="s">
        <v>12</v>
      </c>
      <c r="B17" s="2" t="str">
        <f>'[13]Outubro'!$I$5</f>
        <v>SE</v>
      </c>
      <c r="C17" s="2" t="str">
        <f>'[13]Outubro'!$I$6</f>
        <v>NE</v>
      </c>
      <c r="D17" s="2" t="str">
        <f>'[13]Outubro'!$I$7</f>
        <v>NE</v>
      </c>
      <c r="E17" s="2" t="str">
        <f>'[13]Outubro'!$I$8</f>
        <v>NO</v>
      </c>
      <c r="F17" s="2" t="str">
        <f>'[13]Outubro'!$I$9</f>
        <v>SO</v>
      </c>
      <c r="G17" s="2" t="str">
        <f>'[13]Outubro'!$I$10</f>
        <v>SE</v>
      </c>
      <c r="H17" s="2" t="str">
        <f>'[13]Outubro'!$I$11</f>
        <v>SE</v>
      </c>
      <c r="I17" s="2" t="str">
        <f>'[13]Outubro'!$I$12</f>
        <v>SO</v>
      </c>
      <c r="J17" s="2" t="str">
        <f>'[13]Outubro'!$I$13</f>
        <v>SE</v>
      </c>
      <c r="K17" s="2" t="str">
        <f>'[13]Outubro'!$I$14</f>
        <v>SE</v>
      </c>
      <c r="L17" s="2" t="str">
        <f>'[13]Outubro'!$I$15</f>
        <v>SE</v>
      </c>
      <c r="M17" s="2" t="str">
        <f>'[13]Outubro'!$I$16</f>
        <v>NE</v>
      </c>
      <c r="N17" s="2" t="str">
        <f>'[13]Outubro'!$I$17</f>
        <v>SE</v>
      </c>
      <c r="O17" s="2" t="str">
        <f>'[13]Outubro'!$I$18</f>
        <v>SE</v>
      </c>
      <c r="P17" s="2" t="str">
        <f>'[13]Outubro'!$I$19</f>
        <v>SO</v>
      </c>
      <c r="Q17" s="2" t="str">
        <f>'[13]Outubro'!$I$20</f>
        <v>SO</v>
      </c>
      <c r="R17" s="2" t="str">
        <f>'[13]Outubro'!$I$21</f>
        <v>SO</v>
      </c>
      <c r="S17" s="2" t="str">
        <f>'[13]Outubro'!$I$22</f>
        <v>SO</v>
      </c>
      <c r="T17" s="2" t="str">
        <f>'[13]Outubro'!$I$23</f>
        <v>SE</v>
      </c>
      <c r="U17" s="2" t="str">
        <f>'[13]Outubro'!$I$24</f>
        <v>SO</v>
      </c>
      <c r="V17" s="2" t="str">
        <f>'[13]Outubro'!$I$25</f>
        <v>NE</v>
      </c>
      <c r="W17" s="2" t="str">
        <f>'[13]Outubro'!$I$26</f>
        <v>NE</v>
      </c>
      <c r="X17" s="2" t="str">
        <f>'[13]Outubro'!$I$27</f>
        <v>NO</v>
      </c>
      <c r="Y17" s="2" t="str">
        <f>'[13]Outubro'!$I$28</f>
        <v>SO</v>
      </c>
      <c r="Z17" s="2" t="str">
        <f>'[13]Outubro'!$I$29</f>
        <v>NO</v>
      </c>
      <c r="AA17" s="2" t="str">
        <f>'[13]Outubro'!$I$30</f>
        <v>NO</v>
      </c>
      <c r="AB17" s="2" t="str">
        <f>'[13]Outubro'!$I$31</f>
        <v>NO</v>
      </c>
      <c r="AC17" s="2" t="str">
        <f>'[13]Outubro'!$I$32</f>
        <v>NO</v>
      </c>
      <c r="AD17" s="2" t="str">
        <f>'[13]Outubro'!$I33</f>
        <v>NO</v>
      </c>
      <c r="AE17" s="2" t="str">
        <f>'[13]Outubro'!$I$34</f>
        <v>SE</v>
      </c>
      <c r="AF17" s="2" t="str">
        <f>'[13]Outubro'!$I$35</f>
        <v>SE</v>
      </c>
      <c r="AG17" s="14" t="s">
        <v>35</v>
      </c>
      <c r="AH17" s="2"/>
    </row>
    <row r="18" spans="1:34" ht="16.5" customHeight="1">
      <c r="A18" s="8" t="s">
        <v>13</v>
      </c>
      <c r="B18" s="18" t="str">
        <f>'[14]Outubro'!$I$5</f>
        <v>NO</v>
      </c>
      <c r="C18" s="18" t="str">
        <f>'[14]Outubro'!$I$6</f>
        <v>NE</v>
      </c>
      <c r="D18" s="18" t="str">
        <f>'[14]Outubro'!$I$7</f>
        <v>NE</v>
      </c>
      <c r="E18" s="18" t="str">
        <f>'[14]Outubro'!$I$8</f>
        <v>NO</v>
      </c>
      <c r="F18" s="18" t="str">
        <f>'[14]Outubro'!$I$9</f>
        <v>SO</v>
      </c>
      <c r="G18" s="18" t="str">
        <f>'[14]Outubro'!$I$10</f>
        <v>SO</v>
      </c>
      <c r="H18" s="18" t="str">
        <f>'[14]Outubro'!$I$11</f>
        <v>SE</v>
      </c>
      <c r="I18" s="18" t="str">
        <f>'[14]Outubro'!$I$12</f>
        <v>SE</v>
      </c>
      <c r="J18" s="18" t="str">
        <f>'[14]Outubro'!$I$13</f>
        <v>SE</v>
      </c>
      <c r="K18" s="18" t="str">
        <f>'[14]Outubro'!$I$14</f>
        <v>NE</v>
      </c>
      <c r="L18" s="18" t="str">
        <f>'[14]Outubro'!$I$15</f>
        <v>NE</v>
      </c>
      <c r="M18" s="18" t="str">
        <f>'[14]Outubro'!$I$16</f>
        <v>NE</v>
      </c>
      <c r="N18" s="18" t="str">
        <f>'[14]Outubro'!$I$17</f>
        <v>NE</v>
      </c>
      <c r="O18" s="18" t="str">
        <f>'[14]Outubro'!$I$18</f>
        <v>NE</v>
      </c>
      <c r="P18" s="18" t="str">
        <f>'[14]Outubro'!$I$19</f>
        <v>NE</v>
      </c>
      <c r="Q18" s="18" t="str">
        <f>'[14]Outubro'!$I$20</f>
        <v>SO</v>
      </c>
      <c r="R18" s="18" t="str">
        <f>'[14]Outubro'!$I$21</f>
        <v>SO</v>
      </c>
      <c r="S18" s="18" t="str">
        <f>'[14]Outubro'!$I$22</f>
        <v>SO</v>
      </c>
      <c r="T18" s="18" t="str">
        <f>'[14]Outubro'!$I$23</f>
        <v>SO</v>
      </c>
      <c r="U18" s="18" t="str">
        <f>'[14]Outubro'!$I$24</f>
        <v>SE</v>
      </c>
      <c r="V18" s="18" t="str">
        <f>'[14]Outubro'!$I$25</f>
        <v>NE</v>
      </c>
      <c r="W18" s="18" t="str">
        <f>'[14]Outubro'!$I$26</f>
        <v>NE</v>
      </c>
      <c r="X18" s="18" t="str">
        <f>'[14]Outubro'!$I$27</f>
        <v>NE</v>
      </c>
      <c r="Y18" s="18" t="str">
        <f>'[14]Outubro'!$I$28</f>
        <v>SE</v>
      </c>
      <c r="Z18" s="18" t="str">
        <f>'[14]Outubro'!$I$29</f>
        <v>NO</v>
      </c>
      <c r="AA18" s="18" t="str">
        <f>'[14]Outubro'!$I$30</f>
        <v>NO</v>
      </c>
      <c r="AB18" s="18" t="str">
        <f>'[14]Outubro'!$I$31</f>
        <v>NO</v>
      </c>
      <c r="AC18" s="18" t="str">
        <f>'[14]Outubro'!$I$32</f>
        <v>NE</v>
      </c>
      <c r="AD18" s="18" t="str">
        <f>'[14]Outubro'!$I$33</f>
        <v>NE</v>
      </c>
      <c r="AE18" s="18" t="str">
        <f>'[14]Outubro'!$I$34</f>
        <v>SO</v>
      </c>
      <c r="AF18" s="18" t="str">
        <f>'[14]Outubro'!$I$35</f>
        <v>SO</v>
      </c>
      <c r="AG18" s="14" t="s">
        <v>34</v>
      </c>
      <c r="AH18" s="2"/>
    </row>
    <row r="19" spans="1:34" ht="16.5" customHeight="1">
      <c r="A19" s="8" t="s">
        <v>14</v>
      </c>
      <c r="B19" s="2" t="str">
        <f>'[20]Outubro'!$I$5</f>
        <v>**</v>
      </c>
      <c r="C19" s="2" t="str">
        <f>'[20]Outubro'!$I$6</f>
        <v>**</v>
      </c>
      <c r="D19" s="2" t="str">
        <f>'[20]Outubro'!$I$7</f>
        <v>**</v>
      </c>
      <c r="E19" s="2" t="str">
        <f>'[20]Outubro'!$I$8</f>
        <v>**</v>
      </c>
      <c r="F19" s="2" t="str">
        <f>'[20]Outubro'!$I$9</f>
        <v>**</v>
      </c>
      <c r="G19" s="2" t="str">
        <f>'[20]Outubro'!$I$10</f>
        <v>**</v>
      </c>
      <c r="H19" s="2" t="str">
        <f>'[20]Outubro'!$I$11</f>
        <v>**</v>
      </c>
      <c r="I19" s="2" t="str">
        <f>'[20]Outubro'!$I$12</f>
        <v>**</v>
      </c>
      <c r="J19" s="2" t="str">
        <f>'[20]Outubro'!$I$13</f>
        <v>**</v>
      </c>
      <c r="K19" s="2" t="str">
        <f>'[20]Outubro'!$I$14</f>
        <v>**</v>
      </c>
      <c r="L19" s="2" t="str">
        <f>'[20]Outubro'!$I$15</f>
        <v>**</v>
      </c>
      <c r="M19" s="2" t="str">
        <f>'[20]Outubro'!$I$16</f>
        <v>**</v>
      </c>
      <c r="N19" s="2" t="str">
        <f>'[20]Outubro'!$I$17</f>
        <v>**</v>
      </c>
      <c r="O19" s="2" t="str">
        <f>'[20]Outubro'!$I$18</f>
        <v>**</v>
      </c>
      <c r="P19" s="2" t="str">
        <f>'[20]Outubro'!$I$19</f>
        <v>**</v>
      </c>
      <c r="Q19" s="2" t="str">
        <f>'[20]Outubro'!$I$20</f>
        <v>**</v>
      </c>
      <c r="R19" s="2" t="str">
        <f>'[20]Outubro'!$I$21</f>
        <v>**</v>
      </c>
      <c r="S19" s="2" t="str">
        <f>'[20]Outubro'!$I$22</f>
        <v>**</v>
      </c>
      <c r="T19" s="2" t="str">
        <f>'[20]Outubro'!$I$23</f>
        <v>**</v>
      </c>
      <c r="U19" s="2" t="str">
        <f>'[20]Outubro'!$I$24</f>
        <v>**</v>
      </c>
      <c r="V19" s="2" t="str">
        <f>'[20]Outubro'!$I$25</f>
        <v>**</v>
      </c>
      <c r="W19" s="2" t="str">
        <f>'[20]Outubro'!$I$26</f>
        <v>**</v>
      </c>
      <c r="X19" s="2" t="str">
        <f>'[20]Outubro'!$I$27</f>
        <v>**</v>
      </c>
      <c r="Y19" s="2" t="str">
        <f>'[20]Outubro'!$I$28</f>
        <v>**</v>
      </c>
      <c r="Z19" s="2" t="str">
        <f>'[20]Outubro'!$I$29</f>
        <v>**</v>
      </c>
      <c r="AA19" s="2" t="str">
        <f>'[20]Outubro'!$I$30</f>
        <v>**</v>
      </c>
      <c r="AB19" s="2" t="str">
        <f>'[20]Outubro'!$I$31</f>
        <v>**</v>
      </c>
      <c r="AC19" s="2" t="str">
        <f>'[20]Outubro'!$I$32</f>
        <v>**</v>
      </c>
      <c r="AD19" s="2" t="str">
        <f>'[20]Outubro'!$I$33</f>
        <v>**</v>
      </c>
      <c r="AE19" s="2" t="str">
        <f>'[20]Outubro'!$I$34</f>
        <v>**</v>
      </c>
      <c r="AF19" s="2" t="str">
        <f>'[20]Outubro'!$I$35</f>
        <v>**</v>
      </c>
      <c r="AG19" s="14" t="s">
        <v>33</v>
      </c>
      <c r="AH19" s="2"/>
    </row>
    <row r="20" spans="1:34" ht="16.5" customHeight="1">
      <c r="A20" s="8" t="s">
        <v>15</v>
      </c>
      <c r="B20" s="2" t="str">
        <f>'[15]Outubro'!$I$5</f>
        <v>NE</v>
      </c>
      <c r="C20" s="2" t="str">
        <f>'[15]Outubro'!$I$6</f>
        <v>SE</v>
      </c>
      <c r="D20" s="2" t="str">
        <f>'[15]Outubro'!$I$7</f>
        <v>NE</v>
      </c>
      <c r="E20" s="2" t="str">
        <f>'[15]Outubro'!$I$8</f>
        <v>NO</v>
      </c>
      <c r="F20" s="2" t="str">
        <f>'[15]Outubro'!$I$9</f>
        <v>SO</v>
      </c>
      <c r="G20" s="2" t="str">
        <f>'[15]Outubro'!$I$10</f>
        <v>SE</v>
      </c>
      <c r="H20" s="2" t="str">
        <f>'[15]Outubro'!$I$11</f>
        <v>SE</v>
      </c>
      <c r="I20" s="2" t="str">
        <f>'[15]Outubro'!$I$12</f>
        <v>SE</v>
      </c>
      <c r="J20" s="2" t="str">
        <f>'[15]Outubro'!$I$13</f>
        <v>NE</v>
      </c>
      <c r="K20" s="2" t="str">
        <f>'[15]Outubro'!$I$14</f>
        <v>NE</v>
      </c>
      <c r="L20" s="2" t="str">
        <f>'[15]Outubro'!$I$15</f>
        <v>NE</v>
      </c>
      <c r="M20" s="2" t="str">
        <f>'[15]Outubro'!$I$16</f>
        <v>NE</v>
      </c>
      <c r="N20" s="2" t="str">
        <f>'[15]Outubro'!$I$17</f>
        <v>NE</v>
      </c>
      <c r="O20" s="2" t="str">
        <f>'[15]Outubro'!$I$18</f>
        <v>NE</v>
      </c>
      <c r="P20" s="2" t="str">
        <f>'[15]Outubro'!$I$19</f>
        <v>NE</v>
      </c>
      <c r="Q20" s="2" t="str">
        <f>'[15]Outubro'!$I$20</f>
        <v>SE</v>
      </c>
      <c r="R20" s="2" t="str">
        <f>'[15]Outubro'!$I$21</f>
        <v>SO</v>
      </c>
      <c r="S20" s="2" t="str">
        <f>'[15]Outubro'!$I$22</f>
        <v>SO</v>
      </c>
      <c r="T20" s="2" t="str">
        <f>'[15]Outubro'!$I$23</f>
        <v>NE</v>
      </c>
      <c r="U20" s="2" t="str">
        <f>'[15]Outubro'!$I$24</f>
        <v>NE</v>
      </c>
      <c r="V20" s="2" t="str">
        <f>'[15]Outubro'!$I$25</f>
        <v>NE</v>
      </c>
      <c r="W20" s="2" t="str">
        <f>'[15]Outubro'!$I$26</f>
        <v>NE</v>
      </c>
      <c r="X20" s="2" t="str">
        <f>'[15]Outubro'!$I$27</f>
        <v>NO</v>
      </c>
      <c r="Y20" s="2" t="str">
        <f>'[15]Outubro'!$I$28</f>
        <v>NE</v>
      </c>
      <c r="Z20" s="2" t="str">
        <f>'[15]Outubro'!$I$29</f>
        <v>NE</v>
      </c>
      <c r="AA20" s="2" t="str">
        <f>'[15]Outubro'!$I$30</f>
        <v>NO</v>
      </c>
      <c r="AB20" s="2" t="str">
        <f>'[15]Outubro'!$I$31</f>
        <v>NE</v>
      </c>
      <c r="AC20" s="2" t="str">
        <f>'[15]Outubro'!$I$32</f>
        <v>NE</v>
      </c>
      <c r="AD20" s="2" t="str">
        <f>'[15]Outubro'!$I$33</f>
        <v>NE</v>
      </c>
      <c r="AE20" s="2" t="str">
        <f>'[15]Outubro'!$I$34</f>
        <v>NE</v>
      </c>
      <c r="AF20" s="2" t="str">
        <f>'[15]Outubro'!$I$35</f>
        <v>NE</v>
      </c>
      <c r="AG20" s="14" t="s">
        <v>34</v>
      </c>
      <c r="AH20" s="2"/>
    </row>
    <row r="21" spans="1:34" ht="16.5" customHeight="1">
      <c r="A21" s="8" t="s">
        <v>16</v>
      </c>
      <c r="B21" s="21" t="str">
        <f>'[16]Outubro'!$I$5</f>
        <v>SE</v>
      </c>
      <c r="C21" s="21" t="str">
        <f>'[16]Outubro'!$I$6</f>
        <v>SE</v>
      </c>
      <c r="D21" s="21" t="str">
        <f>'[16]Outubro'!$I$7</f>
        <v>NE</v>
      </c>
      <c r="E21" s="21" t="str">
        <f>'[16]Outubro'!$I$8</f>
        <v>NE</v>
      </c>
      <c r="F21" s="21" t="str">
        <f>'[16]Outubro'!$I$9</f>
        <v>SE</v>
      </c>
      <c r="G21" s="21" t="str">
        <f>'[16]Outubro'!$I$10</f>
        <v>SE</v>
      </c>
      <c r="H21" s="21" t="str">
        <f>'[16]Outubro'!$I$11</f>
        <v>SE</v>
      </c>
      <c r="I21" s="21" t="str">
        <f>'[16]Outubro'!$I$12</f>
        <v>SE</v>
      </c>
      <c r="J21" s="21" t="str">
        <f>'[16]Outubro'!$I$13</f>
        <v>SE</v>
      </c>
      <c r="K21" s="21" t="str">
        <f>'[16]Outubro'!$I$14</f>
        <v>SE</v>
      </c>
      <c r="L21" s="21" t="str">
        <f>'[16]Outubro'!$I$15</f>
        <v>NE</v>
      </c>
      <c r="M21" s="21" t="str">
        <f>'[16]Outubro'!$I$16</f>
        <v>NE</v>
      </c>
      <c r="N21" s="21" t="str">
        <f>'[16]Outubro'!$I$17</f>
        <v>NE</v>
      </c>
      <c r="O21" s="21" t="str">
        <f>'[16]Outubro'!$I$18</f>
        <v>NE</v>
      </c>
      <c r="P21" s="21" t="str">
        <f>'[16]Outubro'!$I$19</f>
        <v>NE</v>
      </c>
      <c r="Q21" s="21" t="str">
        <f>'[16]Outubro'!$I$20</f>
        <v>SO</v>
      </c>
      <c r="R21" s="21" t="str">
        <f>'[16]Outubro'!$I$21</f>
        <v>SO</v>
      </c>
      <c r="S21" s="21" t="str">
        <f>'[16]Outubro'!$I$22</f>
        <v>SE</v>
      </c>
      <c r="T21" s="21" t="str">
        <f>'[16]Outubro'!$I$23</f>
        <v>SE</v>
      </c>
      <c r="U21" s="21" t="str">
        <f>'[16]Outubro'!$I$24</f>
        <v>NE</v>
      </c>
      <c r="V21" s="21" t="str">
        <f>'[16]Outubro'!$I$25</f>
        <v>NE</v>
      </c>
      <c r="W21" s="21" t="str">
        <f>'[16]Outubro'!$I$26</f>
        <v>NE</v>
      </c>
      <c r="X21" s="21" t="str">
        <f>'[16]Outubro'!$I$27</f>
        <v>NO</v>
      </c>
      <c r="Y21" s="21" t="str">
        <f>'[16]Outubro'!$I$28</f>
        <v>NO</v>
      </c>
      <c r="Z21" s="21" t="str">
        <f>'[16]Outubro'!$I$29</f>
        <v>NO</v>
      </c>
      <c r="AA21" s="21" t="str">
        <f>'[16]Outubro'!$I$30</f>
        <v>NE</v>
      </c>
      <c r="AB21" s="21" t="str">
        <f>'[16]Outubro'!$I$31</f>
        <v>SO</v>
      </c>
      <c r="AC21" s="21" t="str">
        <f>'[16]Outubro'!$I$32</f>
        <v>SE</v>
      </c>
      <c r="AD21" s="21" t="str">
        <f>'[16]Outubro'!$I$33</f>
        <v>NE</v>
      </c>
      <c r="AE21" s="21" t="str">
        <f>'[16]Outubro'!$I$34</f>
        <v>SE</v>
      </c>
      <c r="AF21" s="21" t="str">
        <f>'[16]Outubro'!$I$35</f>
        <v>SE</v>
      </c>
      <c r="AG21" s="14" t="s">
        <v>35</v>
      </c>
      <c r="AH21" s="2"/>
    </row>
    <row r="22" spans="1:34" ht="16.5" customHeight="1">
      <c r="A22" s="8" t="s">
        <v>17</v>
      </c>
      <c r="B22" s="2" t="str">
        <f>'[17]Outubro'!$I$5</f>
        <v>NO</v>
      </c>
      <c r="C22" s="2" t="str">
        <f>'[17]Outubro'!$I$6</f>
        <v>SE</v>
      </c>
      <c r="D22" s="2" t="str">
        <f>'[17]Outubro'!$I$7</f>
        <v>NO</v>
      </c>
      <c r="E22" s="2" t="str">
        <f>'[17]Outubro'!$I$8</f>
        <v>NO</v>
      </c>
      <c r="F22" s="2" t="str">
        <f>'[17]Outubro'!$I$9</f>
        <v>SE</v>
      </c>
      <c r="G22" s="2" t="str">
        <f>'[17]Outubro'!$I$10</f>
        <v>SE</v>
      </c>
      <c r="H22" s="2" t="str">
        <f>'[17]Outubro'!$I$11</f>
        <v>SE</v>
      </c>
      <c r="I22" s="2" t="str">
        <f>'[17]Outubro'!$I$12</f>
        <v>SE</v>
      </c>
      <c r="J22" s="2" t="str">
        <f>'[17]Outubro'!$I$13</f>
        <v>SE</v>
      </c>
      <c r="K22" s="2" t="str">
        <f>'[17]Outubro'!$I$14</f>
        <v>SE</v>
      </c>
      <c r="L22" s="2" t="str">
        <f>'[17]Outubro'!$I$15</f>
        <v>NO</v>
      </c>
      <c r="M22" s="2" t="str">
        <f>'[17]Outubro'!$I$16</f>
        <v>NE</v>
      </c>
      <c r="N22" s="2" t="str">
        <f>'[17]Outubro'!$I$17</f>
        <v>NE</v>
      </c>
      <c r="O22" s="2" t="str">
        <f>'[17]Outubro'!$I$18</f>
        <v>NO</v>
      </c>
      <c r="P22" s="2" t="str">
        <f>'[17]Outubro'!$I$19</f>
        <v>NO</v>
      </c>
      <c r="Q22" s="2" t="str">
        <f>'[17]Outubro'!$I$20</f>
        <v>SE</v>
      </c>
      <c r="R22" s="2" t="str">
        <f>'[17]Outubro'!$I$21</f>
        <v>SO</v>
      </c>
      <c r="S22" s="2" t="str">
        <f>'[17]Outubro'!$I$22</f>
        <v>SO</v>
      </c>
      <c r="T22" s="2" t="str">
        <f>'[17]Outubro'!$I$23</f>
        <v>SE</v>
      </c>
      <c r="U22" s="2" t="str">
        <f>'[17]Outubro'!$I$24</f>
        <v>NE</v>
      </c>
      <c r="V22" s="2" t="str">
        <f>'[17]Outubro'!$I$25</f>
        <v>NE</v>
      </c>
      <c r="W22" s="2" t="str">
        <f>'[17]Outubro'!$I$26</f>
        <v>NE</v>
      </c>
      <c r="X22" s="2" t="str">
        <f>'[17]Outubro'!$I$27</f>
        <v>NE</v>
      </c>
      <c r="Y22" s="2" t="str">
        <f>'[17]Outubro'!$I$28</f>
        <v>NE</v>
      </c>
      <c r="Z22" s="2" t="str">
        <f>'[17]Outubro'!$I$29</f>
        <v>NO</v>
      </c>
      <c r="AA22" s="2" t="str">
        <f>'[17]Outubro'!$I$30</f>
        <v>NO</v>
      </c>
      <c r="AB22" s="2" t="str">
        <f>'[17]Outubro'!$I$31</f>
        <v>SE</v>
      </c>
      <c r="AC22" s="2" t="str">
        <f>'[17]Outubro'!$I$32</f>
        <v>NO</v>
      </c>
      <c r="AD22" s="2" t="str">
        <f>'[17]Outubro'!$I$33</f>
        <v>NO</v>
      </c>
      <c r="AE22" s="2" t="str">
        <f>'[17]Outubro'!$I$34</f>
        <v>SE</v>
      </c>
      <c r="AF22" s="2" t="str">
        <f>'[17]Outubro'!$I$35</f>
        <v>SE</v>
      </c>
      <c r="AG22" s="14" t="s">
        <v>35</v>
      </c>
      <c r="AH22" s="2"/>
    </row>
    <row r="23" spans="1:34" ht="16.5" customHeight="1">
      <c r="A23" s="8" t="s">
        <v>18</v>
      </c>
      <c r="B23" s="2" t="str">
        <f>'[18]Outubro'!$I$5</f>
        <v>NO</v>
      </c>
      <c r="C23" s="2" t="str">
        <f>'[18]Outubro'!$I$6</f>
        <v>NO</v>
      </c>
      <c r="D23" s="2" t="str">
        <f>'[18]Outubro'!$I$7</f>
        <v>NO</v>
      </c>
      <c r="E23" s="2" t="str">
        <f>'[18]Outubro'!$I$8</f>
        <v>NO</v>
      </c>
      <c r="F23" s="2" t="str">
        <f>'[18]Outubro'!$I$9</f>
        <v>SE</v>
      </c>
      <c r="G23" s="2" t="str">
        <f>'[18]Outubro'!$I$10</f>
        <v>SE</v>
      </c>
      <c r="H23" s="2" t="str">
        <f>'[18]Outubro'!$I$11</f>
        <v>SE</v>
      </c>
      <c r="I23" s="2" t="str">
        <f>'[18]Outubro'!$I$12</f>
        <v>SE</v>
      </c>
      <c r="J23" s="2" t="str">
        <f>'[18]Outubro'!$I$13</f>
        <v>SE</v>
      </c>
      <c r="K23" s="2" t="str">
        <f>'[18]Outubro'!$I$14</f>
        <v>NE</v>
      </c>
      <c r="L23" s="2" t="str">
        <f>'[18]Outubro'!$I$15</f>
        <v>NE</v>
      </c>
      <c r="M23" s="2" t="str">
        <f>'[18]Outubro'!$I$16</f>
        <v>NE</v>
      </c>
      <c r="N23" s="2" t="str">
        <f>'[18]Outubro'!$I$17</f>
        <v>SE</v>
      </c>
      <c r="O23" s="2" t="str">
        <f>'[18]Outubro'!$I$18</f>
        <v>SE</v>
      </c>
      <c r="P23" s="2" t="str">
        <f>'[18]Outubro'!$I$19</f>
        <v>NE</v>
      </c>
      <c r="Q23" s="2" t="str">
        <f>'[18]Outubro'!$I$20</f>
        <v>SE</v>
      </c>
      <c r="R23" s="2" t="str">
        <f>'[18]Outubro'!$I$21</f>
        <v>SO</v>
      </c>
      <c r="S23" s="2" t="str">
        <f>'[18]Outubro'!$I$22</f>
        <v>SO</v>
      </c>
      <c r="T23" s="2" t="str">
        <f>'[18]Outubro'!$I$23</f>
        <v>SO</v>
      </c>
      <c r="U23" s="2" t="str">
        <f>'[18]Outubro'!$I$24</f>
        <v>SE</v>
      </c>
      <c r="V23" s="2" t="str">
        <f>'[18]Outubro'!$I$25</f>
        <v>NE</v>
      </c>
      <c r="W23" s="2" t="str">
        <f>'[18]Outubro'!$I$26</f>
        <v>NE</v>
      </c>
      <c r="X23" s="2" t="str">
        <f>'[18]Outubro'!$I$27</f>
        <v>NE</v>
      </c>
      <c r="Y23" s="2" t="str">
        <f>'[18]Outubro'!$I$28</f>
        <v>NE</v>
      </c>
      <c r="Z23" s="2" t="str">
        <f>'[18]Outubro'!$I$29</f>
        <v>NO</v>
      </c>
      <c r="AA23" s="2" t="str">
        <f>'[18]Outubro'!$I$30</f>
        <v>NO</v>
      </c>
      <c r="AB23" s="2" t="str">
        <f>'[18]Outubro'!$I$31</f>
        <v>SO</v>
      </c>
      <c r="AC23" s="2" t="str">
        <f>'[18]Outubro'!$I$32</f>
        <v>NO</v>
      </c>
      <c r="AD23" s="2" t="str">
        <f>'[18]Outubro'!$I$33</f>
        <v>NO</v>
      </c>
      <c r="AE23" s="2" t="str">
        <f>'[18]Outubro'!$I$34</f>
        <v>SE</v>
      </c>
      <c r="AF23" s="2" t="str">
        <f>'[18]Outubro'!$I$35</f>
        <v>NE</v>
      </c>
      <c r="AG23" s="14" t="s">
        <v>35</v>
      </c>
      <c r="AH23" s="2"/>
    </row>
    <row r="24" spans="1:34" ht="16.5" customHeight="1">
      <c r="A24" s="8" t="s">
        <v>19</v>
      </c>
      <c r="B24" s="2" t="str">
        <f>'[21]Outubro'!$I$5</f>
        <v>NE</v>
      </c>
      <c r="C24" s="2" t="str">
        <f>'[21]Outubro'!$I$6</f>
        <v>SO</v>
      </c>
      <c r="D24" s="2" t="str">
        <f>'[21]Outubro'!$I$7</f>
        <v>SE</v>
      </c>
      <c r="E24" s="2" t="str">
        <f>'[21]Outubro'!$I$8</f>
        <v>SE</v>
      </c>
      <c r="F24" s="2" t="str">
        <f>'[21]Outubro'!$I$9</f>
        <v>SO</v>
      </c>
      <c r="G24" s="2" t="str">
        <f>'[21]Outubro'!$I$10</f>
        <v>SO</v>
      </c>
      <c r="H24" s="2" t="str">
        <f>'[21]Outubro'!$I$11</f>
        <v>SO</v>
      </c>
      <c r="I24" s="2" t="str">
        <f>'[21]Outubro'!$I$12</f>
        <v>SE</v>
      </c>
      <c r="J24" s="2" t="str">
        <f>'[21]Outubro'!$I$13</f>
        <v>NE</v>
      </c>
      <c r="K24" s="2" t="str">
        <f>'[21]Outubro'!$I$14</f>
        <v>NE</v>
      </c>
      <c r="L24" s="2" t="str">
        <f>'[21]Outubro'!$I$15</f>
        <v>NE</v>
      </c>
      <c r="M24" s="2" t="str">
        <f>'[21]Outubro'!$I$16</f>
        <v>NE</v>
      </c>
      <c r="N24" s="2" t="str">
        <f>'[21]Outubro'!$I$17</f>
        <v>NE</v>
      </c>
      <c r="O24" s="2" t="str">
        <f>'[21]Outubro'!$I$18</f>
        <v>NE</v>
      </c>
      <c r="P24" s="2" t="str">
        <f>'[21]Outubro'!$I$19</f>
        <v>NE</v>
      </c>
      <c r="Q24" s="2" t="str">
        <f>'[21]Outubro'!$I$20</f>
        <v>SO</v>
      </c>
      <c r="R24" s="2" t="str">
        <f>'[21]Outubro'!$I$21</f>
        <v>SO</v>
      </c>
      <c r="S24" s="2" t="str">
        <f>'[21]Outubro'!$I$22</f>
        <v>SO</v>
      </c>
      <c r="T24" s="2" t="str">
        <f>'[21]Outubro'!$I$23</f>
        <v>SO</v>
      </c>
      <c r="U24" s="2" t="str">
        <f>'[21]Outubro'!$I$24</f>
        <v>NE</v>
      </c>
      <c r="V24" s="2" t="str">
        <f>'[21]Outubro'!$I$25</f>
        <v>NE</v>
      </c>
      <c r="W24" s="2" t="str">
        <f>'[21]Outubro'!$I$26</f>
        <v>NE</v>
      </c>
      <c r="X24" s="2" t="str">
        <f>'[21]Outubro'!$I$27</f>
        <v>NE</v>
      </c>
      <c r="Y24" s="2" t="str">
        <f>'[21]Outubro'!$I$28</f>
        <v>NE</v>
      </c>
      <c r="Z24" s="2" t="str">
        <f>'[21]Outubro'!$I$29</f>
        <v>NE</v>
      </c>
      <c r="AA24" s="2" t="str">
        <f>'[21]Outubro'!$I$30</f>
        <v>NO</v>
      </c>
      <c r="AB24" s="2" t="str">
        <f>'[21]Outubro'!$I$31</f>
        <v>NE</v>
      </c>
      <c r="AC24" s="2" t="str">
        <f>'[21]Outubro'!$I$32</f>
        <v>NE</v>
      </c>
      <c r="AD24" s="2" t="str">
        <f>'[21]Outubro'!$I$33</f>
        <v>NE</v>
      </c>
      <c r="AE24" s="2" t="str">
        <f>'[21]Outubro'!$I$34</f>
        <v>SE</v>
      </c>
      <c r="AF24" s="2" t="str">
        <f>'[21]Outubro'!$I$35</f>
        <v>SE</v>
      </c>
      <c r="AG24" s="14" t="s">
        <v>34</v>
      </c>
      <c r="AH24" s="2"/>
    </row>
    <row r="25" spans="1:34" ht="16.5" customHeight="1">
      <c r="A25" s="8" t="s">
        <v>32</v>
      </c>
      <c r="B25" s="2" t="str">
        <f>'[22]Outubro'!$I$5</f>
        <v>NO</v>
      </c>
      <c r="C25" s="2" t="str">
        <f>'[22]Outubro'!$I$6</f>
        <v>NO</v>
      </c>
      <c r="D25" s="2" t="str">
        <f>'[22]Outubro'!$I$7</f>
        <v>NO</v>
      </c>
      <c r="E25" s="2" t="str">
        <f>'[22]Outubro'!$I$8</f>
        <v>NO</v>
      </c>
      <c r="F25" s="2" t="str">
        <f>'[22]Outubro'!$I$9</f>
        <v>SE</v>
      </c>
      <c r="G25" s="2" t="str">
        <f>'[22]Outubro'!$I$10</f>
        <v>SE</v>
      </c>
      <c r="H25" s="2" t="str">
        <f>'[22]Outubro'!$I$11</f>
        <v>SE</v>
      </c>
      <c r="I25" s="2" t="str">
        <f>'[22]Outubro'!$I$12</f>
        <v>SE</v>
      </c>
      <c r="J25" s="2" t="str">
        <f>'[22]Outubro'!$I$13</f>
        <v>SE</v>
      </c>
      <c r="K25" s="2" t="str">
        <f>'[22]Outubro'!$I$14</f>
        <v>SE</v>
      </c>
      <c r="L25" s="2" t="str">
        <f>'[22]Outubro'!$I$15</f>
        <v>NO</v>
      </c>
      <c r="M25" s="2" t="str">
        <f>'[22]Outubro'!$I$16</f>
        <v>NO</v>
      </c>
      <c r="N25" s="2" t="str">
        <f>'[22]Outubro'!$I$17</f>
        <v>NE</v>
      </c>
      <c r="O25" s="2" t="str">
        <f>'[22]Outubro'!$I$18</f>
        <v>NE</v>
      </c>
      <c r="P25" s="2" t="str">
        <f>'[22]Outubro'!$I$19</f>
        <v>SE</v>
      </c>
      <c r="Q25" s="2" t="str">
        <f>'[22]Outubro'!$I$20</f>
        <v>SE</v>
      </c>
      <c r="R25" s="2" t="str">
        <f>'[22]Outubro'!$I$21</f>
        <v>SE</v>
      </c>
      <c r="S25" s="2" t="str">
        <f>'[22]Outubro'!$I$22</f>
        <v>SE</v>
      </c>
      <c r="T25" s="2" t="str">
        <f>'[22]Outubro'!$I$23</f>
        <v>SE</v>
      </c>
      <c r="U25" s="2" t="str">
        <f>'[22]Outubro'!$I$24</f>
        <v>NE</v>
      </c>
      <c r="V25" s="2" t="str">
        <f>'[22]Outubro'!$I$25</f>
        <v>NE</v>
      </c>
      <c r="W25" s="2" t="str">
        <f>'[22]Outubro'!$I$26</f>
        <v>NO</v>
      </c>
      <c r="X25" s="2" t="str">
        <f>'[22]Outubro'!$I$27</f>
        <v>NO</v>
      </c>
      <c r="Y25" s="2" t="str">
        <f>'[22]Outubro'!$I$28</f>
        <v>NE</v>
      </c>
      <c r="Z25" s="2" t="str">
        <f>'[22]Outubro'!$I$29</f>
        <v>NO</v>
      </c>
      <c r="AA25" s="2" t="str">
        <f>'[22]Outubro'!$I$30</f>
        <v>NO</v>
      </c>
      <c r="AB25" s="2" t="str">
        <f>'[22]Outubro'!$I$31</f>
        <v>NO</v>
      </c>
      <c r="AC25" s="2" t="str">
        <f>'[22]Outubro'!$I$32</f>
        <v>NO</v>
      </c>
      <c r="AD25" s="2" t="str">
        <f>'[22]Outubro'!$I$33</f>
        <v>NO</v>
      </c>
      <c r="AE25" s="2" t="str">
        <f>'[22]Outubro'!$I$34</f>
        <v>SE</v>
      </c>
      <c r="AF25" s="2" t="str">
        <f>'[22]Outubro'!$I$35</f>
        <v>SE</v>
      </c>
      <c r="AG25" s="14" t="s">
        <v>36</v>
      </c>
      <c r="AH25" s="2"/>
    </row>
    <row r="26" spans="1:34" ht="16.5" customHeight="1">
      <c r="A26" s="8" t="s">
        <v>20</v>
      </c>
      <c r="B26" s="18" t="str">
        <f>'[19]Outubro'!$I$5</f>
        <v>NE</v>
      </c>
      <c r="C26" s="18" t="str">
        <f>'[19]Outubro'!$I$6</f>
        <v>NE</v>
      </c>
      <c r="D26" s="18" t="str">
        <f>'[19]Outubro'!$I$7</f>
        <v>NE</v>
      </c>
      <c r="E26" s="18" t="str">
        <f>'[19]Outubro'!$I$8</f>
        <v>NE</v>
      </c>
      <c r="F26" s="18" t="str">
        <f>'[19]Outubro'!$I$9</f>
        <v>SO</v>
      </c>
      <c r="G26" s="18" t="str">
        <f>'[19]Outubro'!$I$10</f>
        <v>SE</v>
      </c>
      <c r="H26" s="18" t="str">
        <f>'[19]Outubro'!$I$11</f>
        <v>SE</v>
      </c>
      <c r="I26" s="18" t="str">
        <f>'[19]Outubro'!$I$12</f>
        <v>SE</v>
      </c>
      <c r="J26" s="18" t="str">
        <f>'[19]Outubro'!$I$13</f>
        <v>SE</v>
      </c>
      <c r="K26" s="18" t="str">
        <f>'[19]Outubro'!$I$14</f>
        <v>NE</v>
      </c>
      <c r="L26" s="18" t="str">
        <f>'[19]Outubro'!$I$15</f>
        <v>NE</v>
      </c>
      <c r="M26" s="18" t="str">
        <f>'[19]Outubro'!$I$16</f>
        <v>NE</v>
      </c>
      <c r="N26" s="18" t="str">
        <f>'[19]Outubro'!$I$17</f>
        <v>NE</v>
      </c>
      <c r="O26" s="18" t="str">
        <f>'[19]Outubro'!$I$18</f>
        <v>NE</v>
      </c>
      <c r="P26" s="18" t="str">
        <f>'[19]Outubro'!$I$19</f>
        <v>NE</v>
      </c>
      <c r="Q26" s="18" t="str">
        <f>'[19]Outubro'!$I$20</f>
        <v>NO</v>
      </c>
      <c r="R26" s="18" t="str">
        <f>'[19]Outubro'!$I$21</f>
        <v>SE</v>
      </c>
      <c r="S26" s="18" t="str">
        <f>'[19]Outubro'!$I$22</f>
        <v>SO</v>
      </c>
      <c r="T26" s="18" t="str">
        <f>'[19]Outubro'!$I$23</f>
        <v>SO</v>
      </c>
      <c r="U26" s="18" t="str">
        <f>'[19]Outubro'!$I$24</f>
        <v>SE</v>
      </c>
      <c r="V26" s="18" t="str">
        <f>'[19]Outubro'!$I$25</f>
        <v>NE</v>
      </c>
      <c r="W26" s="18" t="str">
        <f>'[19]Outubro'!$I$26</f>
        <v>NE</v>
      </c>
      <c r="X26" s="18" t="str">
        <f>'[19]Outubro'!$I$27</f>
        <v>NE</v>
      </c>
      <c r="Y26" s="18" t="str">
        <f>'[19]Outubro'!$I$28</f>
        <v>NE</v>
      </c>
      <c r="Z26" s="18" t="str">
        <f>'[19]Outubro'!$I$29</f>
        <v>NE</v>
      </c>
      <c r="AA26" s="18" t="str">
        <f>'[19]Outubro'!$I$30</f>
        <v>NO</v>
      </c>
      <c r="AB26" s="18" t="str">
        <f>'[19]Outubro'!$I$31</f>
        <v>SO</v>
      </c>
      <c r="AC26" s="18" t="str">
        <f>'[19]Outubro'!$I$32</f>
        <v>SE</v>
      </c>
      <c r="AD26" s="18" t="str">
        <f>'[19]Outubro'!$I$33</f>
        <v>SE</v>
      </c>
      <c r="AE26" s="18" t="str">
        <f>'[19]Outubro'!$I$34</f>
        <v>NE</v>
      </c>
      <c r="AF26" s="18" t="str">
        <f>'[19]Outubro'!$I$35</f>
        <v>SE</v>
      </c>
      <c r="AG26" s="24" t="s">
        <v>34</v>
      </c>
      <c r="AH26" s="2"/>
    </row>
    <row r="27" spans="1:34" s="5" customFormat="1" ht="16.5" customHeight="1">
      <c r="A27" s="11" t="s">
        <v>50</v>
      </c>
      <c r="B27" s="19" t="s">
        <v>36</v>
      </c>
      <c r="C27" s="19" t="s">
        <v>35</v>
      </c>
      <c r="D27" s="19" t="s">
        <v>34</v>
      </c>
      <c r="E27" s="19" t="s">
        <v>36</v>
      </c>
      <c r="F27" s="19" t="s">
        <v>38</v>
      </c>
      <c r="G27" s="19" t="s">
        <v>35</v>
      </c>
      <c r="H27" s="19" t="s">
        <v>35</v>
      </c>
      <c r="I27" s="19" t="s">
        <v>35</v>
      </c>
      <c r="J27" s="19" t="s">
        <v>35</v>
      </c>
      <c r="K27" s="19" t="s">
        <v>34</v>
      </c>
      <c r="L27" s="19" t="s">
        <v>34</v>
      </c>
      <c r="M27" s="19" t="s">
        <v>34</v>
      </c>
      <c r="N27" s="19" t="s">
        <v>34</v>
      </c>
      <c r="O27" s="19" t="s">
        <v>34</v>
      </c>
      <c r="P27" s="20" t="s">
        <v>34</v>
      </c>
      <c r="Q27" s="20" t="s">
        <v>38</v>
      </c>
      <c r="R27" s="20" t="s">
        <v>38</v>
      </c>
      <c r="S27" s="20" t="s">
        <v>38</v>
      </c>
      <c r="T27" s="20" t="s">
        <v>38</v>
      </c>
      <c r="U27" s="20" t="s">
        <v>34</v>
      </c>
      <c r="V27" s="20" t="s">
        <v>34</v>
      </c>
      <c r="W27" s="20" t="s">
        <v>34</v>
      </c>
      <c r="X27" s="20" t="s">
        <v>34</v>
      </c>
      <c r="Y27" s="20" t="s">
        <v>34</v>
      </c>
      <c r="Z27" s="20" t="s">
        <v>36</v>
      </c>
      <c r="AA27" s="20" t="s">
        <v>36</v>
      </c>
      <c r="AB27" s="20" t="s">
        <v>36</v>
      </c>
      <c r="AC27" s="20" t="s">
        <v>34</v>
      </c>
      <c r="AD27" s="20" t="s">
        <v>34</v>
      </c>
      <c r="AE27" s="20" t="s">
        <v>35</v>
      </c>
      <c r="AF27" s="20" t="s">
        <v>35</v>
      </c>
      <c r="AG27" s="45"/>
      <c r="AH27" s="17"/>
    </row>
    <row r="28" spans="1:34" ht="12.75">
      <c r="A28" s="65" t="s">
        <v>49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46" t="s">
        <v>34</v>
      </c>
      <c r="AH28" s="2"/>
    </row>
    <row r="29" spans="1:34" ht="12.75">
      <c r="A29" s="48" t="s">
        <v>52</v>
      </c>
      <c r="AG29" s="16"/>
      <c r="AH29" s="2"/>
    </row>
    <row r="30" spans="1:34" ht="12.75">
      <c r="A30" s="47" t="s">
        <v>53</v>
      </c>
      <c r="AG30" s="16"/>
      <c r="AH30" s="2"/>
    </row>
    <row r="31" spans="33:34" ht="12.75">
      <c r="AG31" s="16"/>
      <c r="AH31" s="2"/>
    </row>
    <row r="32" spans="33:34" ht="12.75">
      <c r="AG32" s="16"/>
      <c r="AH32" s="2"/>
    </row>
  </sheetData>
  <sheetProtection password="C6EC" sheet="1" objects="1" scenarios="1"/>
  <mergeCells count="35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V3:V4"/>
    <mergeCell ref="W3:W4"/>
    <mergeCell ref="AF3:AF4"/>
    <mergeCell ref="Q3:Q4"/>
    <mergeCell ref="R3:R4"/>
    <mergeCell ref="S3:S4"/>
    <mergeCell ref="T3:T4"/>
    <mergeCell ref="A28:AF28"/>
    <mergeCell ref="AB3:AB4"/>
    <mergeCell ref="AC3:AC4"/>
    <mergeCell ref="AD3:AD4"/>
    <mergeCell ref="AE3:AE4"/>
    <mergeCell ref="X3:X4"/>
    <mergeCell ref="Y3:Y4"/>
    <mergeCell ref="Z3:Z4"/>
    <mergeCell ref="AA3:AA4"/>
    <mergeCell ref="U3:U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0">
      <selection activeCell="A28" sqref="A28:A29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27" width="5.421875" style="2" bestFit="1" customWidth="1"/>
    <col min="28" max="32" width="6.140625" style="2" bestFit="1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4" s="4" customFormat="1" ht="19.5" customHeight="1">
      <c r="A2" s="53" t="s">
        <v>21</v>
      </c>
      <c r="B2" s="56" t="s">
        <v>31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9"/>
    </row>
    <row r="3" spans="1:34" s="5" customFormat="1" ht="19.5" customHeight="1">
      <c r="A3" s="54"/>
      <c r="B3" s="59">
        <v>1</v>
      </c>
      <c r="C3" s="49">
        <f>SUM(B3+1)</f>
        <v>2</v>
      </c>
      <c r="D3" s="49">
        <f aca="true" t="shared" si="0" ref="D3:AD3">SUM(C3+1)</f>
        <v>3</v>
      </c>
      <c r="E3" s="49">
        <f t="shared" si="0"/>
        <v>4</v>
      </c>
      <c r="F3" s="49">
        <f t="shared" si="0"/>
        <v>5</v>
      </c>
      <c r="G3" s="49">
        <f t="shared" si="0"/>
        <v>6</v>
      </c>
      <c r="H3" s="49">
        <f t="shared" si="0"/>
        <v>7</v>
      </c>
      <c r="I3" s="49">
        <f t="shared" si="0"/>
        <v>8</v>
      </c>
      <c r="J3" s="49">
        <f t="shared" si="0"/>
        <v>9</v>
      </c>
      <c r="K3" s="49">
        <f t="shared" si="0"/>
        <v>10</v>
      </c>
      <c r="L3" s="49">
        <f t="shared" si="0"/>
        <v>11</v>
      </c>
      <c r="M3" s="49">
        <f t="shared" si="0"/>
        <v>12</v>
      </c>
      <c r="N3" s="49">
        <f t="shared" si="0"/>
        <v>13</v>
      </c>
      <c r="O3" s="49">
        <f t="shared" si="0"/>
        <v>14</v>
      </c>
      <c r="P3" s="49">
        <f t="shared" si="0"/>
        <v>15</v>
      </c>
      <c r="Q3" s="49">
        <f t="shared" si="0"/>
        <v>16</v>
      </c>
      <c r="R3" s="49">
        <f t="shared" si="0"/>
        <v>17</v>
      </c>
      <c r="S3" s="49">
        <f t="shared" si="0"/>
        <v>18</v>
      </c>
      <c r="T3" s="49">
        <f t="shared" si="0"/>
        <v>19</v>
      </c>
      <c r="U3" s="49">
        <f t="shared" si="0"/>
        <v>20</v>
      </c>
      <c r="V3" s="49">
        <f t="shared" si="0"/>
        <v>21</v>
      </c>
      <c r="W3" s="49">
        <f t="shared" si="0"/>
        <v>22</v>
      </c>
      <c r="X3" s="49">
        <f t="shared" si="0"/>
        <v>23</v>
      </c>
      <c r="Y3" s="49">
        <f t="shared" si="0"/>
        <v>24</v>
      </c>
      <c r="Z3" s="49">
        <f t="shared" si="0"/>
        <v>25</v>
      </c>
      <c r="AA3" s="49">
        <f t="shared" si="0"/>
        <v>26</v>
      </c>
      <c r="AB3" s="49">
        <f t="shared" si="0"/>
        <v>27</v>
      </c>
      <c r="AC3" s="49">
        <f t="shared" si="0"/>
        <v>28</v>
      </c>
      <c r="AD3" s="49">
        <f t="shared" si="0"/>
        <v>29</v>
      </c>
      <c r="AE3" s="49">
        <v>30</v>
      </c>
      <c r="AF3" s="51">
        <v>31</v>
      </c>
      <c r="AG3" s="34" t="s">
        <v>47</v>
      </c>
      <c r="AH3" s="17"/>
    </row>
    <row r="4" spans="1:34" s="5" customFormat="1" ht="19.5" customHeight="1" thickBot="1">
      <c r="A4" s="55"/>
      <c r="B4" s="6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2"/>
      <c r="AG4" s="35" t="s">
        <v>46</v>
      </c>
      <c r="AH4" s="17"/>
    </row>
    <row r="5" spans="1:34" s="1" customFormat="1" ht="16.5" customHeight="1" thickTop="1">
      <c r="A5" s="7" t="s">
        <v>0</v>
      </c>
      <c r="B5" s="3">
        <f>'[1]Outubro'!$J$5</f>
        <v>56.52</v>
      </c>
      <c r="C5" s="3">
        <f>'[1]Outubro'!$J$6</f>
        <v>41.04</v>
      </c>
      <c r="D5" s="3">
        <f>'[1]Outubro'!$J$7</f>
        <v>30.24</v>
      </c>
      <c r="E5" s="3">
        <f>'[1]Outubro'!$J$8</f>
        <v>59.76</v>
      </c>
      <c r="F5" s="3">
        <f>'[1]Outubro'!$J$9</f>
        <v>36.36</v>
      </c>
      <c r="G5" s="3">
        <f>'[1]Outubro'!$J$10</f>
        <v>23.4</v>
      </c>
      <c r="H5" s="3">
        <f>'[1]Outubro'!$J$11</f>
        <v>36.36</v>
      </c>
      <c r="I5" s="3">
        <f>'[1]Outubro'!$J$12</f>
        <v>28.8</v>
      </c>
      <c r="J5" s="3">
        <f>'[1]Outubro'!$J$13</f>
        <v>43.2</v>
      </c>
      <c r="K5" s="3">
        <f>'[1]Outubro'!$J$14</f>
        <v>42.12</v>
      </c>
      <c r="L5" s="3">
        <f>'[1]Outubro'!$J$15</f>
        <v>49.68</v>
      </c>
      <c r="M5" s="3">
        <f>'[1]Outubro'!$J$16</f>
        <v>37.44</v>
      </c>
      <c r="N5" s="3">
        <f>'[1]Outubro'!$J$17</f>
        <v>39.24</v>
      </c>
      <c r="O5" s="3">
        <f>'[1]Outubro'!$J$18</f>
        <v>38.88</v>
      </c>
      <c r="P5" s="3">
        <f>'[1]Outubro'!$J$19</f>
        <v>49.68</v>
      </c>
      <c r="Q5" s="3">
        <f>'[1]Outubro'!$J$20</f>
        <v>47.88</v>
      </c>
      <c r="R5" s="3">
        <f>'[1]Outubro'!$J$21</f>
        <v>42.48</v>
      </c>
      <c r="S5" s="3">
        <f>'[1]Outubro'!$J$22</f>
        <v>38.88</v>
      </c>
      <c r="T5" s="3">
        <f>'[1]Outubro'!$J$23</f>
        <v>25.92</v>
      </c>
      <c r="U5" s="3">
        <f>'[1]Outubro'!$J$24</f>
        <v>39.6</v>
      </c>
      <c r="V5" s="3">
        <f>'[1]Outubro'!$J$25</f>
        <v>46.44</v>
      </c>
      <c r="W5" s="3">
        <f>'[1]Outubro'!$J$26</f>
        <v>61.56</v>
      </c>
      <c r="X5" s="3">
        <f>'[1]Outubro'!$J$27</f>
        <v>43.92</v>
      </c>
      <c r="Y5" s="3">
        <f>'[1]Outubro'!$J$28</f>
        <v>40.32</v>
      </c>
      <c r="Z5" s="3">
        <f>'[1]Outubro'!$J$29</f>
        <v>45.72</v>
      </c>
      <c r="AA5" s="3">
        <f>'[1]Outubro'!$J$30</f>
        <v>69.84</v>
      </c>
      <c r="AB5" s="3">
        <f>'[1]Outubro'!$J$31</f>
        <v>36.72</v>
      </c>
      <c r="AC5" s="3">
        <f>'[1]Outubro'!$J$32</f>
        <v>46.08</v>
      </c>
      <c r="AD5" s="3">
        <f>'[1]Outubro'!$J$33</f>
        <v>75.24</v>
      </c>
      <c r="AE5" s="3">
        <f>'[1]Outubro'!$J$34</f>
        <v>41.76</v>
      </c>
      <c r="AF5" s="3">
        <f>'[1]Outubro'!$J$35</f>
        <v>23.04</v>
      </c>
      <c r="AG5" s="23">
        <f>MAX(B5:AF5)</f>
        <v>75.24</v>
      </c>
      <c r="AH5" s="2"/>
    </row>
    <row r="6" spans="1:34" ht="16.5" customHeight="1">
      <c r="A6" s="8" t="s">
        <v>1</v>
      </c>
      <c r="B6" s="12">
        <f>'[2]Outubro'!$J$5</f>
        <v>35.64</v>
      </c>
      <c r="C6" s="12">
        <f>'[2]Outubro'!$J$6</f>
        <v>69.12</v>
      </c>
      <c r="D6" s="12">
        <f>'[2]Outubro'!$J$7</f>
        <v>30.6</v>
      </c>
      <c r="E6" s="12">
        <f>'[2]Outubro'!$J$8</f>
        <v>38.88</v>
      </c>
      <c r="F6" s="12">
        <f>'[2]Outubro'!$J$9</f>
        <v>35.64</v>
      </c>
      <c r="G6" s="12">
        <f>'[2]Outubro'!$J$10</f>
        <v>24.84</v>
      </c>
      <c r="H6" s="12">
        <f>'[2]Outubro'!$J$11</f>
        <v>29.52</v>
      </c>
      <c r="I6" s="12">
        <f>'[2]Outubro'!$J$12</f>
        <v>28.44</v>
      </c>
      <c r="J6" s="12">
        <f>'[2]Outubro'!$J$13</f>
        <v>44.28</v>
      </c>
      <c r="K6" s="12">
        <f>'[2]Outubro'!$J$14</f>
        <v>33.48</v>
      </c>
      <c r="L6" s="12">
        <f>'[2]Outubro'!$J$15</f>
        <v>32.04</v>
      </c>
      <c r="M6" s="12">
        <f>'[2]Outubro'!$J$16</f>
        <v>22.68</v>
      </c>
      <c r="N6" s="12">
        <f>'[2]Outubro'!$J$17</f>
        <v>25.2</v>
      </c>
      <c r="O6" s="12">
        <f>'[2]Outubro'!$J$18</f>
        <v>22.32</v>
      </c>
      <c r="P6" s="12">
        <f>'[2]Outubro'!$J$19</f>
        <v>28.8</v>
      </c>
      <c r="Q6" s="12">
        <f>'[2]Outubro'!$J$20</f>
        <v>40.32</v>
      </c>
      <c r="R6" s="12">
        <f>'[2]Outubro'!$J$21</f>
        <v>29.16</v>
      </c>
      <c r="S6" s="12">
        <f>'[2]Outubro'!$J$22</f>
        <v>28.08</v>
      </c>
      <c r="T6" s="12">
        <f>'[2]Outubro'!$J$23</f>
        <v>20.16</v>
      </c>
      <c r="U6" s="12">
        <f>'[2]Outubro'!$J$24</f>
        <v>35.64</v>
      </c>
      <c r="V6" s="12">
        <f>'[2]Outubro'!$J$25</f>
        <v>35.28</v>
      </c>
      <c r="W6" s="12">
        <f>'[2]Outubro'!$J$26</f>
        <v>37.44</v>
      </c>
      <c r="X6" s="12">
        <f>'[2]Outubro'!$J$27</f>
        <v>26.64</v>
      </c>
      <c r="Y6" s="12">
        <f>'[2]Outubro'!$J$28</f>
        <v>36</v>
      </c>
      <c r="Z6" s="12">
        <f>'[2]Outubro'!$J$29</f>
        <v>37.08</v>
      </c>
      <c r="AA6" s="12">
        <f>'[2]Outubro'!$J$30</f>
        <v>45</v>
      </c>
      <c r="AB6" s="12">
        <f>'[2]Outubro'!$J$31</f>
        <v>41.04</v>
      </c>
      <c r="AC6" s="12">
        <f>'[2]Outubro'!$J$32</f>
        <v>33.12</v>
      </c>
      <c r="AD6" s="12">
        <f>'[2]Outubro'!$J$33</f>
        <v>35.28</v>
      </c>
      <c r="AE6" s="12">
        <f>'[2]Outubro'!$J$34</f>
        <v>45</v>
      </c>
      <c r="AF6" s="12">
        <f>'[2]Outubro'!$J$35</f>
        <v>29.52</v>
      </c>
      <c r="AG6" s="14">
        <f aca="true" t="shared" si="1" ref="AG6:AG26">MAX(B6:AF6)</f>
        <v>69.12</v>
      </c>
      <c r="AH6" s="2"/>
    </row>
    <row r="7" spans="1:34" ht="16.5" customHeight="1">
      <c r="A7" s="8" t="s">
        <v>2</v>
      </c>
      <c r="B7" s="3">
        <f>'[3]Outubro'!$J$5</f>
        <v>42.48</v>
      </c>
      <c r="C7" s="3">
        <f>'[3]Outubro'!$J$6</f>
        <v>55.8</v>
      </c>
      <c r="D7" s="3">
        <f>'[3]Outubro'!$J$7</f>
        <v>36.36</v>
      </c>
      <c r="E7" s="3">
        <f>'[3]Outubro'!$J$8</f>
        <v>54.72</v>
      </c>
      <c r="F7" s="3">
        <f>'[3]Outubro'!$J$9</f>
        <v>52.56</v>
      </c>
      <c r="G7" s="3">
        <f>'[3]Outubro'!$J$10</f>
        <v>35.28</v>
      </c>
      <c r="H7" s="3">
        <f>'[3]Outubro'!$J$11</f>
        <v>37.8</v>
      </c>
      <c r="I7" s="3">
        <f>'[3]Outubro'!$J$12</f>
        <v>41.04</v>
      </c>
      <c r="J7" s="3">
        <f>'[3]Outubro'!$J$13</f>
        <v>56.88</v>
      </c>
      <c r="K7" s="3">
        <f>'[3]Outubro'!$J$14</f>
        <v>68.4</v>
      </c>
      <c r="L7" s="3">
        <f>'[3]Outubro'!$J$15</f>
        <v>51.84</v>
      </c>
      <c r="M7" s="3">
        <f>'[3]Outubro'!$J$16</f>
        <v>27.72</v>
      </c>
      <c r="N7" s="3">
        <f>'[3]Outubro'!$J$17</f>
        <v>27.36</v>
      </c>
      <c r="O7" s="3">
        <f>'[3]Outubro'!$J$18</f>
        <v>33.84</v>
      </c>
      <c r="P7" s="3">
        <f>'[3]Outubro'!$J$19</f>
        <v>33.84</v>
      </c>
      <c r="Q7" s="3">
        <f>'[3]Outubro'!$J$20</f>
        <v>43.56</v>
      </c>
      <c r="R7" s="3">
        <f>'[3]Outubro'!$J$21</f>
        <v>46.08</v>
      </c>
      <c r="S7" s="3">
        <f>'[3]Outubro'!$J$22</f>
        <v>42.12</v>
      </c>
      <c r="T7" s="3">
        <f>'[3]Outubro'!$J$23</f>
        <v>27.72</v>
      </c>
      <c r="U7" s="3">
        <f>'[3]Outubro'!$J$24</f>
        <v>44.64</v>
      </c>
      <c r="V7" s="3">
        <f>'[3]Outubro'!$J$25</f>
        <v>47.88</v>
      </c>
      <c r="W7" s="3">
        <f>'[3]Outubro'!$J$26</f>
        <v>36.36</v>
      </c>
      <c r="X7" s="3">
        <f>'[3]Outubro'!$J$27</f>
        <v>23.4</v>
      </c>
      <c r="Y7" s="3">
        <f>'[3]Outubro'!$J$28</f>
        <v>33.48</v>
      </c>
      <c r="Z7" s="3">
        <f>'[3]Outubro'!$J$29</f>
        <v>41.4</v>
      </c>
      <c r="AA7" s="3">
        <f>'[3]Outubro'!$J$30</f>
        <v>46.08</v>
      </c>
      <c r="AB7" s="3">
        <f>'[3]Outubro'!$J$31</f>
        <v>34.92</v>
      </c>
      <c r="AC7" s="3">
        <f>'[3]Outubro'!$J$32</f>
        <v>30.96</v>
      </c>
      <c r="AD7" s="3">
        <f>'[3]Outubro'!$J$33</f>
        <v>80.64</v>
      </c>
      <c r="AE7" s="3">
        <f>'[3]Outubro'!$J$34</f>
        <v>59.04</v>
      </c>
      <c r="AF7" s="3">
        <f>'[3]Outubro'!$J$35</f>
        <v>47.88</v>
      </c>
      <c r="AG7" s="14">
        <f t="shared" si="1"/>
        <v>80.64</v>
      </c>
      <c r="AH7" s="2"/>
    </row>
    <row r="8" spans="1:34" ht="16.5" customHeight="1">
      <c r="A8" s="8" t="s">
        <v>3</v>
      </c>
      <c r="B8" s="3">
        <f>'[4]Outubro'!$J$5</f>
        <v>31.32</v>
      </c>
      <c r="C8" s="3">
        <f>'[4]Outubro'!$J$6</f>
        <v>69.84</v>
      </c>
      <c r="D8" s="3">
        <f>'[4]Outubro'!$J$7</f>
        <v>23.04</v>
      </c>
      <c r="E8" s="3">
        <f>'[4]Outubro'!$J$8</f>
        <v>32.04</v>
      </c>
      <c r="F8" s="3">
        <f>'[4]Outubro'!$J$9</f>
        <v>32.04</v>
      </c>
      <c r="G8" s="3">
        <f>'[4]Outubro'!$J$10</f>
        <v>18.72</v>
      </c>
      <c r="H8" s="3">
        <f>'[4]Outubro'!$J$11</f>
        <v>24.48</v>
      </c>
      <c r="I8" s="3">
        <f>'[4]Outubro'!$J$12</f>
        <v>37.8</v>
      </c>
      <c r="J8" s="3">
        <f>'[4]Outubro'!$J$13</f>
        <v>36</v>
      </c>
      <c r="K8" s="3">
        <f>'[4]Outubro'!$J$14</f>
        <v>28.44</v>
      </c>
      <c r="L8" s="3">
        <f>'[4]Outubro'!$J$15</f>
        <v>64.8</v>
      </c>
      <c r="M8" s="3">
        <f>'[4]Outubro'!$J$16</f>
        <v>29.52</v>
      </c>
      <c r="N8" s="3">
        <f>'[4]Outubro'!$J$17</f>
        <v>36.72</v>
      </c>
      <c r="O8" s="3">
        <f>'[4]Outubro'!$J$18</f>
        <v>36.72</v>
      </c>
      <c r="P8" s="3">
        <f>'[4]Outubro'!$J$19</f>
        <v>29.16</v>
      </c>
      <c r="Q8" s="3">
        <f>'[4]Outubro'!$J$20</f>
        <v>29.52</v>
      </c>
      <c r="R8" s="3">
        <f>'[4]Outubro'!$J$21</f>
        <v>21.96</v>
      </c>
      <c r="S8" s="3">
        <f>'[4]Outubro'!$J$22</f>
        <v>36.72</v>
      </c>
      <c r="T8" s="3">
        <f>'[4]Outubro'!$J$23</f>
        <v>25.2</v>
      </c>
      <c r="U8" s="3">
        <f>'[4]Outubro'!$J$24</f>
        <v>34.56</v>
      </c>
      <c r="V8" s="3">
        <f>'[4]Outubro'!$J$25</f>
        <v>52.2</v>
      </c>
      <c r="W8" s="3">
        <f>'[4]Outubro'!$J$26</f>
        <v>52.56</v>
      </c>
      <c r="X8" s="3">
        <f>'[4]Outubro'!$J$27</f>
        <v>21.24</v>
      </c>
      <c r="Y8" s="3">
        <f>'[4]Outubro'!$J$28</f>
        <v>57.6</v>
      </c>
      <c r="Z8" s="3">
        <f>'[4]Outubro'!$J$29</f>
        <v>42.48</v>
      </c>
      <c r="AA8" s="3">
        <f>'[4]Outubro'!$J$30</f>
        <v>38.16</v>
      </c>
      <c r="AB8" s="3">
        <f>'[4]Outubro'!$J$31</f>
        <v>41.04</v>
      </c>
      <c r="AC8" s="3">
        <f>'[4]Outubro'!$J$32</f>
        <v>24.12</v>
      </c>
      <c r="AD8" s="3">
        <f>'[4]Outubro'!$J$33</f>
        <v>53.64</v>
      </c>
      <c r="AE8" s="3">
        <f>'[4]Outubro'!$J$34</f>
        <v>26.28</v>
      </c>
      <c r="AF8" s="3">
        <f>'[4]Outubro'!$J$35</f>
        <v>33.48</v>
      </c>
      <c r="AG8" s="14">
        <f t="shared" si="1"/>
        <v>69.84</v>
      </c>
      <c r="AH8" s="2"/>
    </row>
    <row r="9" spans="1:34" ht="16.5" customHeight="1">
      <c r="A9" s="8" t="s">
        <v>4</v>
      </c>
      <c r="B9" s="3">
        <f>'[5]Outubro'!$J$5</f>
        <v>41.76</v>
      </c>
      <c r="C9" s="3">
        <f>'[5]Outubro'!$J$6</f>
        <v>55.44</v>
      </c>
      <c r="D9" s="3">
        <f>'[5]Outubro'!$J$7</f>
        <v>41.04</v>
      </c>
      <c r="E9" s="3">
        <f>'[5]Outubro'!$J$8</f>
        <v>51.48</v>
      </c>
      <c r="F9" s="3">
        <f>'[5]Outubro'!$J$9</f>
        <v>37.8</v>
      </c>
      <c r="G9" s="3">
        <f>'[5]Outubro'!$J$10</f>
        <v>28.8</v>
      </c>
      <c r="H9" s="3">
        <f>'[5]Outubro'!$J$11</f>
        <v>30.96</v>
      </c>
      <c r="I9" s="3">
        <f>'[5]Outubro'!$J$12</f>
        <v>39.96</v>
      </c>
      <c r="J9" s="3">
        <f>'[5]Outubro'!$J$13</f>
        <v>47.16</v>
      </c>
      <c r="K9" s="3">
        <f>'[5]Outubro'!$J$14</f>
        <v>41.4</v>
      </c>
      <c r="L9" s="3">
        <f>'[5]Outubro'!$J$15</f>
        <v>39.96</v>
      </c>
      <c r="M9" s="3">
        <f>'[5]Outubro'!$J$16</f>
        <v>36.36</v>
      </c>
      <c r="N9" s="3">
        <f>'[5]Outubro'!$J$17</f>
        <v>29.88</v>
      </c>
      <c r="O9" s="3">
        <f>'[5]Outubro'!$J$18</f>
        <v>38.88</v>
      </c>
      <c r="P9" s="3">
        <f>'[5]Outubro'!$J$19</f>
        <v>42.48</v>
      </c>
      <c r="Q9" s="3">
        <f>'[5]Outubro'!$J$20</f>
        <v>33.12</v>
      </c>
      <c r="R9" s="3">
        <f>'[5]Outubro'!$J$21</f>
        <v>40.32</v>
      </c>
      <c r="S9" s="3">
        <f>'[5]Outubro'!$J$22</f>
        <v>42.12</v>
      </c>
      <c r="T9" s="3">
        <f>'[5]Outubro'!$J$23</f>
        <v>29.88</v>
      </c>
      <c r="U9" s="3">
        <f>'[5]Outubro'!$J$24</f>
        <v>52.2</v>
      </c>
      <c r="V9" s="3">
        <f>'[5]Outubro'!$J$25</f>
        <v>48.24</v>
      </c>
      <c r="W9" s="3">
        <f>'[5]Outubro'!$J$26</f>
        <v>47.88</v>
      </c>
      <c r="X9" s="3">
        <f>'[5]Outubro'!$J$27</f>
        <v>27.36</v>
      </c>
      <c r="Y9" s="3">
        <f>'[5]Outubro'!$J$28</f>
        <v>33.48</v>
      </c>
      <c r="Z9" s="3">
        <f>'[5]Outubro'!$J$29</f>
        <v>52.56</v>
      </c>
      <c r="AA9" s="3">
        <f>'[5]Outubro'!$J$30</f>
        <v>46.8</v>
      </c>
      <c r="AB9" s="3">
        <f>'[5]Outubro'!$J$31</f>
        <v>39.96</v>
      </c>
      <c r="AC9" s="3">
        <f>'[5]Outubro'!$J$32</f>
        <v>41.76</v>
      </c>
      <c r="AD9" s="3">
        <f>'[5]Outubro'!$J$33</f>
        <v>64.08</v>
      </c>
      <c r="AE9" s="3">
        <f>'[5]Outubro'!$J$34</f>
        <v>40.32</v>
      </c>
      <c r="AF9" s="3">
        <f>'[5]Outubro'!$J$35</f>
        <v>48.6</v>
      </c>
      <c r="AG9" s="14">
        <f t="shared" si="1"/>
        <v>64.08</v>
      </c>
      <c r="AH9" s="2"/>
    </row>
    <row r="10" spans="1:34" ht="16.5" customHeight="1">
      <c r="A10" s="8" t="s">
        <v>5</v>
      </c>
      <c r="B10" s="3">
        <f>'[6]Outubro'!$J$5</f>
        <v>23.4</v>
      </c>
      <c r="C10" s="3">
        <f>'[6]Outubro'!$J$6</f>
        <v>33.12</v>
      </c>
      <c r="D10" s="3">
        <f>'[6]Outubro'!$J$7</f>
        <v>33.84</v>
      </c>
      <c r="E10" s="3">
        <f>'[6]Outubro'!$J$8</f>
        <v>48.6</v>
      </c>
      <c r="F10" s="3">
        <f>'[6]Outubro'!$J$9</f>
        <v>57.6</v>
      </c>
      <c r="G10" s="3">
        <f>'[6]Outubro'!$J$10</f>
        <v>21.96</v>
      </c>
      <c r="H10" s="3">
        <f>'[6]Outubro'!$J$11</f>
        <v>23.04</v>
      </c>
      <c r="I10" s="3">
        <f>'[6]Outubro'!$J$12</f>
        <v>30.6</v>
      </c>
      <c r="J10" s="3">
        <f>'[6]Outubro'!$J$13</f>
        <v>32.04</v>
      </c>
      <c r="K10" s="3">
        <f>'[6]Outubro'!$J$14</f>
        <v>67.68</v>
      </c>
      <c r="L10" s="3">
        <f>'[6]Outubro'!$J$15</f>
        <v>52.2</v>
      </c>
      <c r="M10" s="3">
        <f>'[6]Outubro'!$J$16</f>
        <v>33.12</v>
      </c>
      <c r="N10" s="3">
        <f>'[6]Outubro'!$J$17</f>
        <v>33.48</v>
      </c>
      <c r="O10" s="3">
        <f>'[6]Outubro'!$J$18</f>
        <v>32.4</v>
      </c>
      <c r="P10" s="3">
        <f>'[6]Outubro'!$J$19</f>
        <v>23.76</v>
      </c>
      <c r="Q10" s="3">
        <f>'[6]Outubro'!$J$20</f>
        <v>42.12</v>
      </c>
      <c r="R10" s="3">
        <f>'[6]Outubro'!$J$21</f>
        <v>47.52</v>
      </c>
      <c r="S10" s="3">
        <f>'[6]Outubro'!$J$22</f>
        <v>43.92</v>
      </c>
      <c r="T10" s="3">
        <f>'[6]Outubro'!$J$23</f>
        <v>32.4</v>
      </c>
      <c r="U10" s="3">
        <f>'[6]Outubro'!$J$24</f>
        <v>19.44</v>
      </c>
      <c r="V10" s="3">
        <f>'[6]Outubro'!$J$25</f>
        <v>40.68</v>
      </c>
      <c r="W10" s="3">
        <f>'[6]Outubro'!$J$26</f>
        <v>31.32</v>
      </c>
      <c r="X10" s="3">
        <f>'[6]Outubro'!$J$27</f>
        <v>32.04</v>
      </c>
      <c r="Y10" s="3">
        <f>'[6]Outubro'!$J$28</f>
        <v>31.32</v>
      </c>
      <c r="Z10" s="3">
        <f>'[6]Outubro'!$J$29</f>
        <v>32.4</v>
      </c>
      <c r="AA10" s="3">
        <f>'[6]Outubro'!$J$30</f>
        <v>39.6</v>
      </c>
      <c r="AB10" s="3">
        <f>'[6]Outubro'!$J$31</f>
        <v>30.96</v>
      </c>
      <c r="AC10" s="3">
        <f>'[6]Outubro'!$J$32</f>
        <v>24.48</v>
      </c>
      <c r="AD10" s="3">
        <f>'[6]Outubro'!$J$33</f>
        <v>33.12</v>
      </c>
      <c r="AE10" s="3">
        <f>'[6]Outubro'!$J$34</f>
        <v>57.96</v>
      </c>
      <c r="AF10" s="3">
        <f>'[6]Outubro'!$J$35</f>
        <v>21.24</v>
      </c>
      <c r="AG10" s="14">
        <f t="shared" si="1"/>
        <v>67.68</v>
      </c>
      <c r="AH10" s="2"/>
    </row>
    <row r="11" spans="1:34" ht="16.5" customHeight="1">
      <c r="A11" s="8" t="s">
        <v>6</v>
      </c>
      <c r="B11" s="3">
        <f>'[7]Outubro'!$J$5</f>
        <v>35.28</v>
      </c>
      <c r="C11" s="3">
        <f>'[7]Outubro'!$J$6</f>
        <v>48.24</v>
      </c>
      <c r="D11" s="3">
        <f>'[7]Outubro'!$J$7</f>
        <v>49.32</v>
      </c>
      <c r="E11" s="3">
        <f>'[7]Outubro'!$J$8</f>
        <v>42.84</v>
      </c>
      <c r="F11" s="3">
        <f>'[7]Outubro'!$J$9</f>
        <v>28.08</v>
      </c>
      <c r="G11" s="3">
        <f>'[7]Outubro'!$J$10</f>
        <v>17.64</v>
      </c>
      <c r="H11" s="3">
        <f>'[7]Outubro'!$J$11</f>
        <v>23.04</v>
      </c>
      <c r="I11" s="3">
        <f>'[7]Outubro'!$J$12</f>
        <v>34.56</v>
      </c>
      <c r="J11" s="3">
        <f>'[7]Outubro'!$J$13</f>
        <v>37.44</v>
      </c>
      <c r="K11" s="3">
        <f>'[7]Outubro'!$J$14</f>
        <v>38.52</v>
      </c>
      <c r="L11" s="3">
        <f>'[7]Outubro'!$J$15</f>
        <v>41.4</v>
      </c>
      <c r="M11" s="3">
        <f>'[7]Outubro'!$J$16</f>
        <v>24.84</v>
      </c>
      <c r="N11" s="3">
        <f>'[7]Outubro'!$J$17</f>
        <v>16.92</v>
      </c>
      <c r="O11" s="3">
        <f>'[7]Outubro'!$J$18</f>
        <v>30.6</v>
      </c>
      <c r="P11" s="3">
        <f>'[7]Outubro'!$J$19</f>
        <v>25.56</v>
      </c>
      <c r="Q11" s="3">
        <f>'[7]Outubro'!$J$20</f>
        <v>37.08</v>
      </c>
      <c r="R11" s="3">
        <f>'[7]Outubro'!$J$21</f>
        <v>35.28</v>
      </c>
      <c r="S11" s="3">
        <f>'[7]Outubro'!$J$22</f>
        <v>28.08</v>
      </c>
      <c r="T11" s="3">
        <f>'[7]Outubro'!$J$23</f>
        <v>17.28</v>
      </c>
      <c r="U11" s="3">
        <f>'[7]Outubro'!$J$24</f>
        <v>46.8</v>
      </c>
      <c r="V11" s="3">
        <f>'[7]Outubro'!$J$25</f>
        <v>36.72</v>
      </c>
      <c r="W11" s="3">
        <f>'[7]Outubro'!$J$26</f>
        <v>26.64</v>
      </c>
      <c r="X11" s="3">
        <f>'[7]Outubro'!$J$27</f>
        <v>23.76</v>
      </c>
      <c r="Y11" s="3">
        <f>'[7]Outubro'!$J$28</f>
        <v>26.28</v>
      </c>
      <c r="Z11" s="3">
        <f>'[7]Outubro'!$J$29</f>
        <v>29.16</v>
      </c>
      <c r="AA11" s="3">
        <f>'[7]Outubro'!$J$30</f>
        <v>39.6</v>
      </c>
      <c r="AB11" s="3">
        <f>'[7]Outubro'!$J$31</f>
        <v>29.16</v>
      </c>
      <c r="AC11" s="3">
        <f>'[7]Outubro'!$J$32</f>
        <v>23.04</v>
      </c>
      <c r="AD11" s="3">
        <f>'[7]Outubro'!$J$33</f>
        <v>38.16</v>
      </c>
      <c r="AE11" s="3">
        <f>'[7]Outubro'!$J$34</f>
        <v>37.44</v>
      </c>
      <c r="AF11" s="3">
        <f>'[7]Outubro'!$J$35</f>
        <v>35.28</v>
      </c>
      <c r="AG11" s="14">
        <f t="shared" si="1"/>
        <v>49.32</v>
      </c>
      <c r="AH11" s="2"/>
    </row>
    <row r="12" spans="1:34" ht="16.5" customHeight="1">
      <c r="A12" s="8" t="s">
        <v>7</v>
      </c>
      <c r="B12" s="3">
        <f>'[8]Outubro'!$J$5</f>
        <v>53.28</v>
      </c>
      <c r="C12" s="3">
        <f>'[8]Outubro'!$J$6</f>
        <v>32.4</v>
      </c>
      <c r="D12" s="3">
        <f>'[8]Outubro'!$J$7</f>
        <v>30.6</v>
      </c>
      <c r="E12" s="3">
        <f>'[8]Outubro'!$J$8</f>
        <v>67.68</v>
      </c>
      <c r="F12" s="3">
        <f>'[8]Outubro'!$J$9</f>
        <v>49.68</v>
      </c>
      <c r="G12" s="3">
        <f>'[8]Outubro'!$J$10</f>
        <v>24.48</v>
      </c>
      <c r="H12" s="3">
        <f>'[8]Outubro'!$J$11</f>
        <v>33.12</v>
      </c>
      <c r="I12" s="3">
        <f>'[8]Outubro'!$J$12</f>
        <v>31.32</v>
      </c>
      <c r="J12" s="3">
        <f>'[8]Outubro'!$J$13</f>
        <v>48.96</v>
      </c>
      <c r="K12" s="3">
        <f>'[8]Outubro'!$J$14</f>
        <v>46.08</v>
      </c>
      <c r="L12" s="3">
        <f>'[8]Outubro'!$J$15</f>
        <v>50.04</v>
      </c>
      <c r="M12" s="3">
        <f>'[8]Outubro'!$J$16</f>
        <v>36.36</v>
      </c>
      <c r="N12" s="3">
        <f>'[8]Outubro'!$J$17</f>
        <v>34.56</v>
      </c>
      <c r="O12" s="3">
        <f>'[8]Outubro'!$J$18</f>
        <v>52.2</v>
      </c>
      <c r="P12" s="3">
        <f>'[8]Outubro'!$J$19</f>
        <v>40.68</v>
      </c>
      <c r="Q12" s="3">
        <f>'[8]Outubro'!$J$20</f>
        <v>74.88</v>
      </c>
      <c r="R12" s="3">
        <f>'[8]Outubro'!$J$21</f>
        <v>35.28</v>
      </c>
      <c r="S12" s="3">
        <f>'[8]Outubro'!$J$22</f>
        <v>43.92</v>
      </c>
      <c r="T12" s="3">
        <f>'[8]Outubro'!$J$23</f>
        <v>23.4</v>
      </c>
      <c r="U12" s="3">
        <f>'[8]Outubro'!$J$24</f>
        <v>34.2</v>
      </c>
      <c r="V12" s="3">
        <f>'[8]Outubro'!$J$25</f>
        <v>47.52</v>
      </c>
      <c r="W12" s="3">
        <f>'[8]Outubro'!$J$26</f>
        <v>36.72</v>
      </c>
      <c r="X12" s="3">
        <f>'[8]Outubro'!$J$27</f>
        <v>28.44</v>
      </c>
      <c r="Y12" s="3">
        <f>'[8]Outubro'!$J$28</f>
        <v>25.56</v>
      </c>
      <c r="Z12" s="3">
        <f>'[8]Outubro'!$J$29</f>
        <v>51.48</v>
      </c>
      <c r="AA12" s="3">
        <f>'[8]Outubro'!$J$30</f>
        <v>51.48</v>
      </c>
      <c r="AB12" s="3">
        <f>'[8]Outubro'!$J$31</f>
        <v>48.96</v>
      </c>
      <c r="AC12" s="3">
        <f>'[8]Outubro'!$J$32</f>
        <v>34.2</v>
      </c>
      <c r="AD12" s="3">
        <f>'[8]Outubro'!$J$33</f>
        <v>78.12</v>
      </c>
      <c r="AE12" s="3">
        <f>'[8]Outubro'!$J$34</f>
        <v>45.36</v>
      </c>
      <c r="AF12" s="3">
        <f>'[8]Outubro'!$J$35</f>
        <v>20.52</v>
      </c>
      <c r="AG12" s="14">
        <f t="shared" si="1"/>
        <v>78.12</v>
      </c>
      <c r="AH12" s="2"/>
    </row>
    <row r="13" spans="1:34" ht="16.5" customHeight="1">
      <c r="A13" s="8" t="s">
        <v>8</v>
      </c>
      <c r="B13" s="3" t="s">
        <v>33</v>
      </c>
      <c r="C13" s="3" t="s">
        <v>33</v>
      </c>
      <c r="D13" s="3" t="s">
        <v>33</v>
      </c>
      <c r="E13" s="3" t="s">
        <v>33</v>
      </c>
      <c r="F13" s="3" t="s">
        <v>33</v>
      </c>
      <c r="G13" s="3" t="s">
        <v>33</v>
      </c>
      <c r="H13" s="3" t="s">
        <v>33</v>
      </c>
      <c r="I13" s="3" t="s">
        <v>33</v>
      </c>
      <c r="J13" s="3" t="s">
        <v>33</v>
      </c>
      <c r="K13" s="3" t="s">
        <v>33</v>
      </c>
      <c r="L13" s="3" t="s">
        <v>33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33</v>
      </c>
      <c r="S13" s="3" t="s">
        <v>33</v>
      </c>
      <c r="T13" s="3" t="s">
        <v>33</v>
      </c>
      <c r="U13" s="3" t="s">
        <v>33</v>
      </c>
      <c r="V13" s="3" t="s">
        <v>33</v>
      </c>
      <c r="W13" s="3" t="s">
        <v>33</v>
      </c>
      <c r="X13" s="3" t="s">
        <v>33</v>
      </c>
      <c r="Y13" s="3" t="s">
        <v>33</v>
      </c>
      <c r="Z13" s="3" t="s">
        <v>33</v>
      </c>
      <c r="AA13" s="3" t="s">
        <v>33</v>
      </c>
      <c r="AB13" s="3" t="s">
        <v>33</v>
      </c>
      <c r="AC13" s="3" t="s">
        <v>33</v>
      </c>
      <c r="AD13" s="3" t="s">
        <v>33</v>
      </c>
      <c r="AE13" s="3" t="s">
        <v>33</v>
      </c>
      <c r="AF13" s="3" t="s">
        <v>33</v>
      </c>
      <c r="AG13" s="14" t="s">
        <v>33</v>
      </c>
      <c r="AH13" s="2"/>
    </row>
    <row r="14" spans="1:34" ht="16.5" customHeight="1">
      <c r="A14" s="8" t="s">
        <v>9</v>
      </c>
      <c r="B14" s="3">
        <f>'[10]Outubro'!$J$5</f>
        <v>69.48</v>
      </c>
      <c r="C14" s="3">
        <f>'[10]Outubro'!$J$6</f>
        <v>38.88</v>
      </c>
      <c r="D14" s="3">
        <f>'[10]Outubro'!$J$7</f>
        <v>26.64</v>
      </c>
      <c r="E14" s="3">
        <f>'[10]Outubro'!$J$8</f>
        <v>59.4</v>
      </c>
      <c r="F14" s="3">
        <f>'[10]Outubro'!$J$9</f>
        <v>72.72</v>
      </c>
      <c r="G14" s="3">
        <f>'[10]Outubro'!$J$10</f>
        <v>28.8</v>
      </c>
      <c r="H14" s="3">
        <f>'[10]Outubro'!$J$11</f>
        <v>32.04</v>
      </c>
      <c r="I14" s="3">
        <f>'[10]Outubro'!$J$12</f>
        <v>36.72</v>
      </c>
      <c r="J14" s="3">
        <f>'[10]Outubro'!$J$13</f>
        <v>49.68</v>
      </c>
      <c r="K14" s="3">
        <f>'[10]Outubro'!$J$14</f>
        <v>46.08</v>
      </c>
      <c r="L14" s="3">
        <f>'[10]Outubro'!$J$15</f>
        <v>42.48</v>
      </c>
      <c r="M14" s="3">
        <f>'[10]Outubro'!$J$16</f>
        <v>27.36</v>
      </c>
      <c r="N14" s="3">
        <f>'[10]Outubro'!$J$17</f>
        <v>34.2</v>
      </c>
      <c r="O14" s="3">
        <f>'[10]Outubro'!$J$18</f>
        <v>36.36</v>
      </c>
      <c r="P14" s="3">
        <f>'[10]Outubro'!$J$19</f>
        <v>42.12</v>
      </c>
      <c r="Q14" s="3">
        <f>'[10]Outubro'!$J$20</f>
        <v>52.56</v>
      </c>
      <c r="R14" s="3">
        <f>'[10]Outubro'!$J$221</f>
        <v>0</v>
      </c>
      <c r="S14" s="3">
        <f>'[10]Outubro'!$J$22</f>
        <v>74.52</v>
      </c>
      <c r="T14" s="3">
        <f>'[10]Outubro'!$J$23</f>
        <v>24.84</v>
      </c>
      <c r="U14" s="3">
        <f>'[10]Outubro'!$J$24</f>
        <v>32.76</v>
      </c>
      <c r="V14" s="3">
        <f>'[10]Outubro'!$J$25</f>
        <v>47.16</v>
      </c>
      <c r="W14" s="3">
        <f>'[10]Outubro'!$J$26</f>
        <v>46.08</v>
      </c>
      <c r="X14" s="3">
        <f>'[10]Outubro'!$J$27</f>
        <v>27</v>
      </c>
      <c r="Y14" s="3">
        <f>'[10]Outubro'!$J$28</f>
        <v>33.84</v>
      </c>
      <c r="Z14" s="3">
        <f>'[10]Outubro'!$J$29</f>
        <v>69.48</v>
      </c>
      <c r="AA14" s="3">
        <f>'[10]Outubro'!$J$30</f>
        <v>53.64</v>
      </c>
      <c r="AB14" s="3">
        <f>'[10]Outubro'!$J$31</f>
        <v>47.88</v>
      </c>
      <c r="AC14" s="3">
        <f>'[10]Outubro'!$J$32</f>
        <v>24.84</v>
      </c>
      <c r="AD14" s="3">
        <f>'[10]Outubro'!$J$33</f>
        <v>69.48</v>
      </c>
      <c r="AE14" s="3">
        <f>'[10]Outubro'!$J$34</f>
        <v>43.56</v>
      </c>
      <c r="AF14" s="3">
        <f>'[10]Outubro'!$J$35</f>
        <v>18.72</v>
      </c>
      <c r="AG14" s="14">
        <f t="shared" si="1"/>
        <v>74.52</v>
      </c>
      <c r="AH14" s="2"/>
    </row>
    <row r="15" spans="1:34" ht="16.5" customHeight="1">
      <c r="A15" s="8" t="s">
        <v>10</v>
      </c>
      <c r="B15" s="3">
        <f>'[11]Outubro'!$J$5</f>
        <v>51.84</v>
      </c>
      <c r="C15" s="3">
        <f>'[11]Outubro'!$J$6</f>
        <v>29.16</v>
      </c>
      <c r="D15" s="3">
        <f>'[11]Outubro'!$J$7</f>
        <v>24.84</v>
      </c>
      <c r="E15" s="3">
        <f>'[11]Outubro'!$J$8</f>
        <v>51.12</v>
      </c>
      <c r="F15" s="3">
        <f>'[11]Outubro'!$J$9</f>
        <v>31.68</v>
      </c>
      <c r="G15" s="3">
        <f>'[11]Outubro'!$J$10</f>
        <v>20.16</v>
      </c>
      <c r="H15" s="3">
        <f>'[11]Outubro'!$J$11</f>
        <v>44.28</v>
      </c>
      <c r="I15" s="3">
        <f>'[11]Outubro'!$J$12</f>
        <v>29.88</v>
      </c>
      <c r="J15" s="3">
        <f>'[11]Outubro'!$J$13</f>
        <v>47.16</v>
      </c>
      <c r="K15" s="3">
        <f>'[11]Outubro'!$J$14</f>
        <v>38.16</v>
      </c>
      <c r="L15" s="3">
        <f>'[11]Outubro'!$J$15</f>
        <v>42.12</v>
      </c>
      <c r="M15" s="3">
        <f>'[11]Outubro'!$J$16</f>
        <v>33.84</v>
      </c>
      <c r="N15" s="3">
        <f>'[11]Outubro'!$J$17</f>
        <v>34.2</v>
      </c>
      <c r="O15" s="3">
        <f>'[11]Outubro'!$J$18</f>
        <v>34.2</v>
      </c>
      <c r="P15" s="3">
        <f>'[11]Outubro'!$J$19</f>
        <v>41.76</v>
      </c>
      <c r="Q15" s="3">
        <f>'[11]Outubro'!$J$20</f>
        <v>51.84</v>
      </c>
      <c r="R15" s="3">
        <f>'[11]Outubro'!$J$21</f>
        <v>50.4</v>
      </c>
      <c r="S15" s="3">
        <f>'[11]Outubro'!$J$22</f>
        <v>26.28</v>
      </c>
      <c r="T15" s="3">
        <f>'[11]Outubro'!$J$23</f>
        <v>18.36</v>
      </c>
      <c r="U15" s="3">
        <f>'[11]Outubro'!$J$24</f>
        <v>29.52</v>
      </c>
      <c r="V15" s="3">
        <f>'[11]Outubro'!$J$25</f>
        <v>39.6</v>
      </c>
      <c r="W15" s="3">
        <f>'[11]Outubro'!$J$26</f>
        <v>46.08</v>
      </c>
      <c r="X15" s="3">
        <f>'[11]Outubro'!$J$27</f>
        <v>39.6</v>
      </c>
      <c r="Y15" s="3">
        <f>'[11]Outubro'!$J$28</f>
        <v>29.16</v>
      </c>
      <c r="Z15" s="3">
        <f>'[11]Outubro'!$J$29</f>
        <v>47.88</v>
      </c>
      <c r="AA15" s="3">
        <f>'[11]Outubro'!$J$30</f>
        <v>53.64</v>
      </c>
      <c r="AB15" s="3">
        <f>'[11]Outubro'!$J$31</f>
        <v>28.08</v>
      </c>
      <c r="AC15" s="3">
        <f>'[11]Outubro'!$J$32</f>
        <v>28.08</v>
      </c>
      <c r="AD15" s="3">
        <f>'[11]Outubro'!$J$33</f>
        <v>45.72</v>
      </c>
      <c r="AE15" s="3">
        <f>'[11]Outubro'!$J$34</f>
        <v>39.24</v>
      </c>
      <c r="AF15" s="3">
        <f>'[11]Outubro'!$J$35</f>
        <v>30.96</v>
      </c>
      <c r="AG15" s="14">
        <f t="shared" si="1"/>
        <v>53.64</v>
      </c>
      <c r="AH15" s="2"/>
    </row>
    <row r="16" spans="1:34" ht="16.5" customHeight="1">
      <c r="A16" s="8" t="s">
        <v>11</v>
      </c>
      <c r="B16" s="3">
        <f>'[12]Outubro'!$J$5</f>
        <v>54.72</v>
      </c>
      <c r="C16" s="3">
        <f>'[12]Outubro'!$J$6</f>
        <v>43.92</v>
      </c>
      <c r="D16" s="3">
        <f>'[12]Outubro'!$J$7</f>
        <v>29.52</v>
      </c>
      <c r="E16" s="3">
        <f>'[12]Outubro'!$J$8</f>
        <v>44.64</v>
      </c>
      <c r="F16" s="3">
        <f>'[12]Outubro'!$J$9</f>
        <v>64.44</v>
      </c>
      <c r="G16" s="3">
        <f>'[12]Outubro'!$J$10</f>
        <v>24.48</v>
      </c>
      <c r="H16" s="3">
        <f>'[12]Outubro'!$J$11</f>
        <v>34.2</v>
      </c>
      <c r="I16" s="3">
        <f>'[12]Outubro'!$J$12</f>
        <v>33.48</v>
      </c>
      <c r="J16" s="3">
        <f>'[12]Outubro'!$J$13</f>
        <v>35.64</v>
      </c>
      <c r="K16" s="3">
        <f>'[12]Outubro'!$J$14</f>
        <v>73.8</v>
      </c>
      <c r="L16" s="3">
        <f>'[12]Outubro'!$J$15</f>
        <v>34.92</v>
      </c>
      <c r="M16" s="3">
        <f>'[12]Outubro'!$J$16</f>
        <v>28.44</v>
      </c>
      <c r="N16" s="3">
        <f>'[12]Outubro'!$J$17</f>
        <v>27.72</v>
      </c>
      <c r="O16" s="3">
        <f>'[12]Outubro'!$J$18</f>
        <v>33.12</v>
      </c>
      <c r="P16" s="3">
        <f>'[12]Outubro'!$J$19</f>
        <v>28.08</v>
      </c>
      <c r="Q16" s="3">
        <f>'[12]Outubro'!$J$20</f>
        <v>72.36</v>
      </c>
      <c r="R16" s="3">
        <f>'[12]Outubro'!$J$21</f>
        <v>28.08</v>
      </c>
      <c r="S16" s="3">
        <f>'[12]Outubro'!$J$22</f>
        <v>27</v>
      </c>
      <c r="T16" s="3">
        <f>'[12]Outubro'!$J$23</f>
        <v>16.92</v>
      </c>
      <c r="U16" s="3">
        <f>'[12]Outubro'!$J$24</f>
        <v>26.64</v>
      </c>
      <c r="V16" s="3">
        <f>'[12]Outubro'!$J$25</f>
        <v>40.68</v>
      </c>
      <c r="W16" s="3">
        <f>'[12]Outubro'!$J$26</f>
        <v>39.6</v>
      </c>
      <c r="X16" s="3">
        <f>'[12]Outubro'!$J$27</f>
        <v>39.6</v>
      </c>
      <c r="Y16" s="3">
        <f>'[12]Outubro'!$J$28</f>
        <v>26.28</v>
      </c>
      <c r="Z16" s="3">
        <f>'[12]Outubro'!$J$29</f>
        <v>39.96</v>
      </c>
      <c r="AA16" s="3">
        <f>'[12]Outubro'!$J$30</f>
        <v>57.6</v>
      </c>
      <c r="AB16" s="3">
        <f>'[12]Outubro'!$J$31</f>
        <v>42.48</v>
      </c>
      <c r="AC16" s="3">
        <f>'[12]Outubro'!$J$32</f>
        <v>36.72</v>
      </c>
      <c r="AD16" s="3">
        <f>'[12]Outubro'!$J$33</f>
        <v>63</v>
      </c>
      <c r="AE16" s="3">
        <f>'[12]Outubro'!$J$34</f>
        <v>32.76</v>
      </c>
      <c r="AF16" s="3">
        <f>'[12]Outubro'!$J$35</f>
        <v>23.76</v>
      </c>
      <c r="AG16" s="14">
        <f t="shared" si="1"/>
        <v>73.8</v>
      </c>
      <c r="AH16" s="2"/>
    </row>
    <row r="17" spans="1:34" ht="16.5" customHeight="1">
      <c r="A17" s="8" t="s">
        <v>12</v>
      </c>
      <c r="B17" s="3">
        <f>'[13]Outubro'!$J$5</f>
        <v>43.92</v>
      </c>
      <c r="C17" s="3">
        <f>'[13]Outubro'!$J$6</f>
        <v>77.76</v>
      </c>
      <c r="D17" s="3">
        <f>'[13]Outubro'!$J$7</f>
        <v>28.08</v>
      </c>
      <c r="E17" s="3">
        <f>'[13]Outubro'!$J$8</f>
        <v>39.24</v>
      </c>
      <c r="F17" s="3">
        <f>'[13]Outubro'!$J$9</f>
        <v>33.12</v>
      </c>
      <c r="G17" s="3">
        <f>'[13]Outubro'!$J$10</f>
        <v>25.56</v>
      </c>
      <c r="H17" s="3">
        <f>'[13]Outubro'!$J$11</f>
        <v>30.96</v>
      </c>
      <c r="I17" s="3">
        <f>'[13]Outubro'!$J$12</f>
        <v>25.2</v>
      </c>
      <c r="J17" s="3">
        <f>'[13]Outubro'!$J$13</f>
        <v>31.32</v>
      </c>
      <c r="K17" s="3">
        <f>'[13]Outubro'!$J$14</f>
        <v>62.28</v>
      </c>
      <c r="L17" s="3">
        <f>'[13]Outubro'!$J$15</f>
        <v>45</v>
      </c>
      <c r="M17" s="3">
        <f>'[13]Outubro'!$J$16</f>
        <v>23.4</v>
      </c>
      <c r="N17" s="3">
        <f>'[13]Outubro'!$J$17</f>
        <v>29.88</v>
      </c>
      <c r="O17" s="3">
        <f>'[13]Outubro'!$J$18</f>
        <v>22.32</v>
      </c>
      <c r="P17" s="3">
        <f>'[13]Outubro'!$J$19</f>
        <v>26.64</v>
      </c>
      <c r="Q17" s="3">
        <f>'[13]Outubro'!$J$20</f>
        <v>30.24</v>
      </c>
      <c r="R17" s="3">
        <f>'[13]Outubro'!$J$21</f>
        <v>29.88</v>
      </c>
      <c r="S17" s="3">
        <f>'[13]Outubro'!$J$22</f>
        <v>23.76</v>
      </c>
      <c r="T17" s="3">
        <f>'[13]Outubro'!$J$23</f>
        <v>19.44</v>
      </c>
      <c r="U17" s="3">
        <f>'[13]Outubro'!$J$24</f>
        <v>15.12</v>
      </c>
      <c r="V17" s="3">
        <f>'[13]Outubro'!$J$25</f>
        <v>38.16</v>
      </c>
      <c r="W17" s="3">
        <f>'[13]Outubro'!$J$26</f>
        <v>50.76</v>
      </c>
      <c r="X17" s="3">
        <f>'[13]Outubro'!$J$27</f>
        <v>19.08</v>
      </c>
      <c r="Y17" s="3">
        <f>'[13]Outubro'!$J$28</f>
        <v>21.24</v>
      </c>
      <c r="Z17" s="3">
        <f>'[13]Outubro'!$J$29</f>
        <v>34.92</v>
      </c>
      <c r="AA17" s="3">
        <f>'[13]Outubro'!$J$30</f>
        <v>40.32</v>
      </c>
      <c r="AB17" s="3">
        <f>'[13]Outubro'!$J$31</f>
        <v>26.28</v>
      </c>
      <c r="AC17" s="3">
        <f>'[13]Outubro'!$J$32</f>
        <v>31.32</v>
      </c>
      <c r="AD17" s="3" t="str">
        <f>'[13]Outubro'!$I33</f>
        <v>NO</v>
      </c>
      <c r="AE17" s="3">
        <f>'[13]Outubro'!$J$34</f>
        <v>44.64</v>
      </c>
      <c r="AF17" s="3">
        <f>'[13]Outubro'!$J$35</f>
        <v>23.76</v>
      </c>
      <c r="AG17" s="14">
        <f t="shared" si="1"/>
        <v>77.76</v>
      </c>
      <c r="AH17" s="2"/>
    </row>
    <row r="18" spans="1:34" ht="16.5" customHeight="1">
      <c r="A18" s="8" t="s">
        <v>13</v>
      </c>
      <c r="B18" s="3">
        <f>'[14]Outubro'!$J$5</f>
        <v>52.56</v>
      </c>
      <c r="C18" s="3">
        <f>'[14]Outubro'!$J$6</f>
        <v>54</v>
      </c>
      <c r="D18" s="3">
        <f>'[14]Outubro'!$J$7</f>
        <v>43.2</v>
      </c>
      <c r="E18" s="3">
        <f>'[14]Outubro'!$J$8</f>
        <v>46.44</v>
      </c>
      <c r="F18" s="3">
        <f>'[14]Outubro'!$J$9</f>
        <v>50.04</v>
      </c>
      <c r="G18" s="3">
        <f>'[14]Outubro'!$J$10</f>
        <v>30.96</v>
      </c>
      <c r="H18" s="3">
        <f>'[14]Outubro'!$J$11</f>
        <v>30.24</v>
      </c>
      <c r="I18" s="3">
        <f>'[14]Outubro'!$J$12</f>
        <v>38.16</v>
      </c>
      <c r="J18" s="3">
        <f>'[14]Outubro'!$J$13</f>
        <v>27.36</v>
      </c>
      <c r="K18" s="3">
        <f>'[14]Outubro'!$J$14</f>
        <v>45</v>
      </c>
      <c r="L18" s="3">
        <f>'[14]Outubro'!$J$15</f>
        <v>73.44</v>
      </c>
      <c r="M18" s="3">
        <f>'[14]Outubro'!$J$16</f>
        <v>27</v>
      </c>
      <c r="N18" s="3">
        <f>'[14]Outubro'!$J$17</f>
        <v>27.36</v>
      </c>
      <c r="O18" s="3">
        <f>'[14]Outubro'!$J$18</f>
        <v>20.88</v>
      </c>
      <c r="P18" s="3">
        <f>'[14]Outubro'!$J$19</f>
        <v>30.6</v>
      </c>
      <c r="Q18" s="3">
        <f>'[14]Outubro'!$J$20</f>
        <v>40.32</v>
      </c>
      <c r="R18" s="3">
        <f>'[14]Outubro'!$J$21</f>
        <v>34.2</v>
      </c>
      <c r="S18" s="3">
        <f>'[14]Outubro'!$J$22</f>
        <v>40.32</v>
      </c>
      <c r="T18" s="3">
        <f>'[14]Outubro'!$J$23</f>
        <v>25.2</v>
      </c>
      <c r="U18" s="3">
        <f>'[14]Outubro'!$J$24</f>
        <v>21.6</v>
      </c>
      <c r="V18" s="3">
        <f>'[14]Outubro'!$J$25</f>
        <v>49.32</v>
      </c>
      <c r="W18" s="3">
        <f>'[14]Outubro'!$J$26</f>
        <v>43.2</v>
      </c>
      <c r="X18" s="3">
        <f>'[14]Outubro'!$J$27</f>
        <v>25.2</v>
      </c>
      <c r="Y18" s="3">
        <f>'[14]Outubro'!$J$28</f>
        <v>21.24</v>
      </c>
      <c r="Z18" s="3">
        <f>'[14]Outubro'!$J$29</f>
        <v>46.08</v>
      </c>
      <c r="AA18" s="3">
        <f>'[14]Outubro'!$J$30</f>
        <v>45.36</v>
      </c>
      <c r="AB18" s="3">
        <f>'[14]Outubro'!$J$31</f>
        <v>35.28</v>
      </c>
      <c r="AC18" s="3">
        <f>'[14]Outubro'!$J$32</f>
        <v>30.96</v>
      </c>
      <c r="AD18" s="3">
        <f>'[14]Outubro'!$J$33</f>
        <v>37.8</v>
      </c>
      <c r="AE18" s="3">
        <f>'[14]Outubro'!$J$34</f>
        <v>43.92</v>
      </c>
      <c r="AF18" s="3">
        <f>'[14]Outubro'!$J$35</f>
        <v>25.92</v>
      </c>
      <c r="AG18" s="14">
        <f t="shared" si="1"/>
        <v>73.44</v>
      </c>
      <c r="AH18" s="2"/>
    </row>
    <row r="19" spans="1:34" ht="16.5" customHeight="1">
      <c r="A19" s="8" t="s">
        <v>14</v>
      </c>
      <c r="B19" s="3" t="str">
        <f>'[20]Outubro'!$J$5</f>
        <v>**</v>
      </c>
      <c r="C19" s="3" t="str">
        <f>'[20]Outubro'!$J$6</f>
        <v>**</v>
      </c>
      <c r="D19" s="3" t="str">
        <f>'[20]Outubro'!$J$7</f>
        <v>**</v>
      </c>
      <c r="E19" s="3" t="str">
        <f>'[20]Outubro'!$J$8</f>
        <v>**</v>
      </c>
      <c r="F19" s="3" t="str">
        <f>'[20]Outubro'!$J$9</f>
        <v>**</v>
      </c>
      <c r="G19" s="3" t="str">
        <f>'[20]Outubro'!$J$10</f>
        <v>**</v>
      </c>
      <c r="H19" s="3" t="str">
        <f>'[20]Outubro'!$J$11</f>
        <v>**</v>
      </c>
      <c r="I19" s="3" t="str">
        <f>'[20]Outubro'!$J$12</f>
        <v>**</v>
      </c>
      <c r="J19" s="3" t="str">
        <f>'[20]Outubro'!$J$13</f>
        <v>**</v>
      </c>
      <c r="K19" s="3" t="str">
        <f>'[20]Outubro'!$J$14</f>
        <v>**</v>
      </c>
      <c r="L19" s="3" t="str">
        <f>'[20]Outubro'!$J$15</f>
        <v>**</v>
      </c>
      <c r="M19" s="3" t="str">
        <f>'[20]Outubro'!$J$16</f>
        <v>**</v>
      </c>
      <c r="N19" s="3" t="str">
        <f>'[20]Outubro'!$J$17</f>
        <v>**</v>
      </c>
      <c r="O19" s="3" t="str">
        <f>'[20]Outubro'!$J$18</f>
        <v>**</v>
      </c>
      <c r="P19" s="3" t="str">
        <f>'[20]Outubro'!$J$19</f>
        <v>**</v>
      </c>
      <c r="Q19" s="3" t="str">
        <f>'[20]Outubro'!$J$20</f>
        <v>**</v>
      </c>
      <c r="R19" s="3" t="str">
        <f>'[20]Outubro'!$J$21</f>
        <v>**</v>
      </c>
      <c r="S19" s="3" t="str">
        <f>'[20]Outubro'!$J$22</f>
        <v>**</v>
      </c>
      <c r="T19" s="3" t="str">
        <f>'[20]Outubro'!$J$23</f>
        <v>**</v>
      </c>
      <c r="U19" s="3" t="str">
        <f>'[20]Outubro'!$J$24</f>
        <v>**</v>
      </c>
      <c r="V19" s="3" t="str">
        <f>'[20]Outubro'!$J$25</f>
        <v>**</v>
      </c>
      <c r="W19" s="3" t="str">
        <f>'[20]Outubro'!$J$26</f>
        <v>**</v>
      </c>
      <c r="X19" s="3" t="str">
        <f>'[20]Outubro'!$J$27</f>
        <v>**</v>
      </c>
      <c r="Y19" s="3" t="str">
        <f>'[20]Outubro'!$J$28</f>
        <v>**</v>
      </c>
      <c r="Z19" s="3" t="str">
        <f>'[20]Outubro'!$J$29</f>
        <v>**</v>
      </c>
      <c r="AA19" s="3" t="str">
        <f>'[20]Outubro'!$J$30</f>
        <v>**</v>
      </c>
      <c r="AB19" s="3" t="str">
        <f>'[20]Outubro'!$J$31</f>
        <v>**</v>
      </c>
      <c r="AC19" s="3" t="str">
        <f>'[20]Outubro'!$J$32</f>
        <v>**</v>
      </c>
      <c r="AD19" s="3" t="str">
        <f>'[20]Outubro'!$J$33</f>
        <v>**</v>
      </c>
      <c r="AE19" s="3" t="str">
        <f>'[20]Outubro'!$J$34</f>
        <v>**</v>
      </c>
      <c r="AF19" s="3" t="str">
        <f>'[20]Outubro'!$J$35</f>
        <v>**</v>
      </c>
      <c r="AG19" s="14" t="s">
        <v>33</v>
      </c>
      <c r="AH19" s="2"/>
    </row>
    <row r="20" spans="1:34" ht="16.5" customHeight="1">
      <c r="A20" s="8" t="s">
        <v>15</v>
      </c>
      <c r="B20" s="3">
        <f>'[15]Outubro'!$J$5</f>
        <v>51.12</v>
      </c>
      <c r="C20" s="3">
        <f>'[15]Outubro'!$J$6</f>
        <v>23.4</v>
      </c>
      <c r="D20" s="3">
        <f>'[15]Outubro'!$J$7</f>
        <v>30.6</v>
      </c>
      <c r="E20" s="3">
        <f>'[15]Outubro'!$J$8</f>
        <v>61.2</v>
      </c>
      <c r="F20" s="3">
        <f>'[15]Outubro'!$J$9</f>
        <v>30.24</v>
      </c>
      <c r="G20" s="3">
        <f>'[15]Outubro'!$J$10</f>
        <v>19.8</v>
      </c>
      <c r="H20" s="3">
        <f>'[15]Outubro'!$J$11</f>
        <v>30.96</v>
      </c>
      <c r="I20" s="3">
        <f>'[15]Outubro'!$J$12</f>
        <v>30.96</v>
      </c>
      <c r="J20" s="3">
        <f>'[15]Outubro'!$J$13</f>
        <v>45</v>
      </c>
      <c r="K20" s="3">
        <f>'[15]Outubro'!$J$14</f>
        <v>37.8</v>
      </c>
      <c r="L20" s="3">
        <f>'[15]Outubro'!$J$15</f>
        <v>37.8</v>
      </c>
      <c r="M20" s="3">
        <f>'[15]Outubro'!$J$16</f>
        <v>36.36</v>
      </c>
      <c r="N20" s="3">
        <f>'[15]Outubro'!$J$17</f>
        <v>34.92</v>
      </c>
      <c r="O20" s="3">
        <f>'[15]Outubro'!$J$18</f>
        <v>30.24</v>
      </c>
      <c r="P20" s="3">
        <f>'[15]Outubro'!$J$19</f>
        <v>33.84</v>
      </c>
      <c r="Q20" s="3">
        <f>'[15]Outubro'!$J$20</f>
        <v>37.8</v>
      </c>
      <c r="R20" s="3">
        <f>'[15]Outubro'!$J$21</f>
        <v>32.76</v>
      </c>
      <c r="S20" s="3">
        <f>'[15]Outubro'!$J$22</f>
        <v>31.68</v>
      </c>
      <c r="T20" s="3">
        <f>'[15]Outubro'!$J$23</f>
        <v>19.08</v>
      </c>
      <c r="U20" s="3">
        <f>'[15]Outubro'!$J$24</f>
        <v>35.28</v>
      </c>
      <c r="V20" s="3">
        <f>'[15]Outubro'!$J$25</f>
        <v>56.16</v>
      </c>
      <c r="W20" s="3">
        <f>'[15]Outubro'!$J$26</f>
        <v>34.2</v>
      </c>
      <c r="X20" s="3">
        <f>'[15]Outubro'!$J$27</f>
        <v>28.8</v>
      </c>
      <c r="Y20" s="3">
        <f>'[15]Outubro'!$J$28</f>
        <v>29.16</v>
      </c>
      <c r="Z20" s="3">
        <f>'[15]Outubro'!$J$29</f>
        <v>40.32</v>
      </c>
      <c r="AA20" s="3">
        <f>'[15]Outubro'!$J$30</f>
        <v>41.76</v>
      </c>
      <c r="AB20" s="3">
        <f>'[15]Outubro'!$J$31</f>
        <v>48.24</v>
      </c>
      <c r="AC20" s="3">
        <f>'[15]Outubro'!$J$32</f>
        <v>38.16</v>
      </c>
      <c r="AD20" s="3">
        <f>'[15]Outubro'!$J$33</f>
        <v>45</v>
      </c>
      <c r="AE20" s="3">
        <f>'[15]Outubro'!$J$34</f>
        <v>38.88</v>
      </c>
      <c r="AF20" s="3">
        <f>'[15]Outubro'!$J$35</f>
        <v>21.24</v>
      </c>
      <c r="AG20" s="14">
        <f t="shared" si="1"/>
        <v>61.2</v>
      </c>
      <c r="AH20" s="2"/>
    </row>
    <row r="21" spans="1:34" ht="16.5" customHeight="1">
      <c r="A21" s="8" t="s">
        <v>16</v>
      </c>
      <c r="B21" s="3">
        <f>'[16]Outubro'!$J$5</f>
        <v>46.8</v>
      </c>
      <c r="C21" s="3">
        <f>'[16]Outubro'!$J$6</f>
        <v>47.16</v>
      </c>
      <c r="D21" s="3">
        <f>'[16]Outubro'!$J$7</f>
        <v>33.48</v>
      </c>
      <c r="E21" s="3">
        <f>'[16]Outubro'!$J$8</f>
        <v>73.08</v>
      </c>
      <c r="F21" s="3">
        <f>'[16]Outubro'!$J$9</f>
        <v>24.84</v>
      </c>
      <c r="G21" s="3">
        <f>'[16]Outubro'!$J$10</f>
        <v>29.16</v>
      </c>
      <c r="H21" s="3">
        <f>'[16]Outubro'!$J$11</f>
        <v>40.68</v>
      </c>
      <c r="I21" s="3">
        <f>'[16]Outubro'!$J$12</f>
        <v>29.88</v>
      </c>
      <c r="J21" s="3">
        <f>'[16]Outubro'!$J$13</f>
        <v>20.52</v>
      </c>
      <c r="K21" s="3">
        <f>'[16]Outubro'!$J$14</f>
        <v>55.44</v>
      </c>
      <c r="L21" s="3">
        <f>'[16]Outubro'!$J$15</f>
        <v>51.48</v>
      </c>
      <c r="M21" s="3">
        <f>'[16]Outubro'!$J$16</f>
        <v>36</v>
      </c>
      <c r="N21" s="3">
        <f>'[16]Outubro'!$J$17</f>
        <v>42.12</v>
      </c>
      <c r="O21" s="3">
        <f>'[16]Outubro'!$J$18</f>
        <v>24.84</v>
      </c>
      <c r="P21" s="3">
        <f>'[16]Outubro'!$J$19</f>
        <v>31.68</v>
      </c>
      <c r="Q21" s="3">
        <f>'[16]Outubro'!$J$20</f>
        <v>39.6</v>
      </c>
      <c r="R21" s="3">
        <f>'[16]Outubro'!$J$21</f>
        <v>30.96</v>
      </c>
      <c r="S21" s="3">
        <f>'[16]Outubro'!$J$22</f>
        <v>35.64</v>
      </c>
      <c r="T21" s="3">
        <f>'[16]Outubro'!$J$23</f>
        <v>24.84</v>
      </c>
      <c r="U21" s="3">
        <f>'[16]Outubro'!$J$24</f>
        <v>32.4</v>
      </c>
      <c r="V21" s="3">
        <f>'[16]Outubro'!$J$25</f>
        <v>42.48</v>
      </c>
      <c r="W21" s="3">
        <f>'[16]Outubro'!$J$26</f>
        <v>36.36</v>
      </c>
      <c r="X21" s="3">
        <f>'[16]Outubro'!$J$27</f>
        <v>28.8</v>
      </c>
      <c r="Y21" s="3">
        <f>'[16]Outubro'!$J$28</f>
        <v>30.96</v>
      </c>
      <c r="Z21" s="3">
        <f>'[16]Outubro'!$J$29</f>
        <v>41.76</v>
      </c>
      <c r="AA21" s="3">
        <f>'[16]Outubro'!$J$30</f>
        <v>43.92</v>
      </c>
      <c r="AB21" s="3">
        <f>'[16]Outubro'!$J$31</f>
        <v>43.92</v>
      </c>
      <c r="AC21" s="3">
        <f>'[16]Outubro'!$J$32</f>
        <v>37.8</v>
      </c>
      <c r="AD21" s="3">
        <f>'[16]Outubro'!$J$33</f>
        <v>68.76</v>
      </c>
      <c r="AE21" s="3">
        <f>'[16]Outubro'!$J$34</f>
        <v>47.52</v>
      </c>
      <c r="AF21" s="3">
        <f>'[16]Outubro'!$J$35</f>
        <v>17.64</v>
      </c>
      <c r="AG21" s="14">
        <f t="shared" si="1"/>
        <v>73.08</v>
      </c>
      <c r="AH21" s="2"/>
    </row>
    <row r="22" spans="1:34" ht="16.5" customHeight="1">
      <c r="A22" s="8" t="s">
        <v>17</v>
      </c>
      <c r="B22" s="3">
        <f>'[17]Outubro'!$J$5</f>
        <v>55.08</v>
      </c>
      <c r="C22" s="3">
        <f>'[17]Outubro'!$J$6</f>
        <v>26.64</v>
      </c>
      <c r="D22" s="3">
        <f>'[17]Outubro'!$J$7</f>
        <v>32.04</v>
      </c>
      <c r="E22" s="3">
        <f>'[17]Outubro'!$J$8</f>
        <v>54</v>
      </c>
      <c r="F22" s="3">
        <f>'[17]Outubro'!$J$9</f>
        <v>56.88</v>
      </c>
      <c r="G22" s="3">
        <f>'[17]Outubro'!$J$10</f>
        <v>29.16</v>
      </c>
      <c r="H22" s="3">
        <f>'[17]Outubro'!$J$11</f>
        <v>40.68</v>
      </c>
      <c r="I22" s="3">
        <f>'[17]Outubro'!$J$12</f>
        <v>35.28</v>
      </c>
      <c r="J22" s="3">
        <f>'[17]Outubro'!$J$13</f>
        <v>37.44</v>
      </c>
      <c r="K22" s="3">
        <f>'[17]Outubro'!$J$14</f>
        <v>59.04</v>
      </c>
      <c r="L22" s="3">
        <f>'[17]Outubro'!$J$15</f>
        <v>46.44</v>
      </c>
      <c r="M22" s="3">
        <f>'[17]Outubro'!$J$16</f>
        <v>27.72</v>
      </c>
      <c r="N22" s="3">
        <f>'[17]Outubro'!$J$17</f>
        <v>33.84</v>
      </c>
      <c r="O22" s="3">
        <f>'[17]Outubro'!$J$18</f>
        <v>30.6</v>
      </c>
      <c r="P22" s="3">
        <f>'[17]Outubro'!$J$19</f>
        <v>39.96</v>
      </c>
      <c r="Q22" s="3">
        <f>'[17]Outubro'!$J$20</f>
        <v>58.68</v>
      </c>
      <c r="R22" s="3">
        <f>'[17]Outubro'!$J$21</f>
        <v>19.8</v>
      </c>
      <c r="S22" s="3">
        <f>'[17]Outubro'!$J$22</f>
        <v>55.44</v>
      </c>
      <c r="T22" s="3">
        <f>'[17]Outubro'!$J$23</f>
        <v>21.96</v>
      </c>
      <c r="U22" s="3">
        <f>'[17]Outubro'!$J$24</f>
        <v>24.84</v>
      </c>
      <c r="V22" s="3">
        <f>'[17]Outubro'!$J$25</f>
        <v>52.2</v>
      </c>
      <c r="W22" s="3">
        <f>'[17]Outubro'!$J$26</f>
        <v>39.96</v>
      </c>
      <c r="X22" s="3">
        <f>'[17]Outubro'!$J$27</f>
        <v>49.68</v>
      </c>
      <c r="Y22" s="3">
        <f>'[17]Outubro'!$J$28</f>
        <v>23.76</v>
      </c>
      <c r="Z22" s="3">
        <f>'[17]Outubro'!$J$29</f>
        <v>62.28</v>
      </c>
      <c r="AA22" s="3">
        <f>'[17]Outubro'!$J$30</f>
        <v>51.48</v>
      </c>
      <c r="AB22" s="3">
        <f>'[17]Outubro'!$J$31</f>
        <v>45</v>
      </c>
      <c r="AC22" s="3">
        <f>'[17]Outubro'!$J$32</f>
        <v>43.2</v>
      </c>
      <c r="AD22" s="3">
        <f>'[17]Outubro'!$J$33</f>
        <v>84.96</v>
      </c>
      <c r="AE22" s="3">
        <f>'[17]Outubro'!$J$34</f>
        <v>36</v>
      </c>
      <c r="AF22" s="3">
        <f>'[17]Outubro'!$J$35</f>
        <v>20.52</v>
      </c>
      <c r="AG22" s="14">
        <f t="shared" si="1"/>
        <v>84.96</v>
      </c>
      <c r="AH22" s="2"/>
    </row>
    <row r="23" spans="1:34" ht="16.5" customHeight="1">
      <c r="A23" s="8" t="s">
        <v>18</v>
      </c>
      <c r="B23" s="3">
        <f>'[18]Outubro'!$J$5</f>
        <v>46.8</v>
      </c>
      <c r="C23" s="3">
        <f>'[18]Outubro'!$J$6</f>
        <v>99</v>
      </c>
      <c r="D23" s="3">
        <f>'[18]Outubro'!$J$7</f>
        <v>41.76</v>
      </c>
      <c r="E23" s="3">
        <f>'[18]Outubro'!$J$8</f>
        <v>52.2</v>
      </c>
      <c r="F23" s="3">
        <f>'[18]Outubro'!$J$9</f>
        <v>37.8</v>
      </c>
      <c r="G23" s="3">
        <f>'[18]Outubro'!$J$10</f>
        <v>29.16</v>
      </c>
      <c r="H23" s="3">
        <f>'[18]Outubro'!$J$11</f>
        <v>40.68</v>
      </c>
      <c r="I23" s="3">
        <f>'[18]Outubro'!$J$12</f>
        <v>46.8</v>
      </c>
      <c r="J23" s="3">
        <f>'[18]Outubro'!$J$13</f>
        <v>48.24</v>
      </c>
      <c r="K23" s="3">
        <f>'[18]Outubro'!$J$14</f>
        <v>43.2</v>
      </c>
      <c r="L23" s="3">
        <f>'[18]Outubro'!$J$15</f>
        <v>42.84</v>
      </c>
      <c r="M23" s="3">
        <f>'[18]Outubro'!$J$16</f>
        <v>28.08</v>
      </c>
      <c r="N23" s="3">
        <f>'[18]Outubro'!$J$17</f>
        <v>34.2</v>
      </c>
      <c r="O23" s="3">
        <f>'[18]Outubro'!$J$18</f>
        <v>33.48</v>
      </c>
      <c r="P23" s="3">
        <f>'[18]Outubro'!$J$19</f>
        <v>33.84</v>
      </c>
      <c r="Q23" s="3">
        <f>'[18]Outubro'!$J$20</f>
        <v>42.12</v>
      </c>
      <c r="R23" s="3">
        <f>'[18]Outubro'!$J$21</f>
        <v>35.64</v>
      </c>
      <c r="S23" s="3">
        <f>'[18]Outubro'!$J$22</f>
        <v>44.28</v>
      </c>
      <c r="T23" s="3">
        <f>'[18]Outubro'!$J$23</f>
        <v>30.24</v>
      </c>
      <c r="U23" s="3">
        <f>'[18]Outubro'!$J$24</f>
        <v>69.84</v>
      </c>
      <c r="V23" s="3">
        <f>'[18]Outubro'!$J$25</f>
        <v>39.24</v>
      </c>
      <c r="W23" s="3">
        <f>'[18]Outubro'!$J$26</f>
        <v>42.84</v>
      </c>
      <c r="X23" s="3">
        <f>'[18]Outubro'!$J$27</f>
        <v>61.92</v>
      </c>
      <c r="Y23" s="3">
        <f>'[18]Outubro'!$J$28</f>
        <v>38.88</v>
      </c>
      <c r="Z23" s="3">
        <f>'[18]Outubro'!$J$29</f>
        <v>55.44</v>
      </c>
      <c r="AA23" s="3">
        <f>'[18]Outubro'!$J$30</f>
        <v>53.28</v>
      </c>
      <c r="AB23" s="3">
        <f>'[18]Outubro'!$J$31</f>
        <v>42.48</v>
      </c>
      <c r="AC23" s="3">
        <f>'[18]Outubro'!$J$32</f>
        <v>92.88</v>
      </c>
      <c r="AD23" s="3">
        <f>'[18]Outubro'!$J$33</f>
        <v>46.44</v>
      </c>
      <c r="AE23" s="3">
        <f>'[18]Outubro'!$J$34</f>
        <v>52.56</v>
      </c>
      <c r="AF23" s="3">
        <f>'[18]Outubro'!$J$35</f>
        <v>26.28</v>
      </c>
      <c r="AG23" s="14">
        <f t="shared" si="1"/>
        <v>99</v>
      </c>
      <c r="AH23" s="2"/>
    </row>
    <row r="24" spans="1:34" ht="16.5" customHeight="1">
      <c r="A24" s="8" t="s">
        <v>19</v>
      </c>
      <c r="B24" s="3">
        <f>'[21]Outubro'!$J$5</f>
        <v>47.16</v>
      </c>
      <c r="C24" s="3">
        <f>'[21]Outubro'!$J$6</f>
        <v>23.76</v>
      </c>
      <c r="D24" s="3">
        <f>'[21]Outubro'!$J$7</f>
        <v>33.48</v>
      </c>
      <c r="E24" s="3">
        <f>'[21]Outubro'!$J$8</f>
        <v>56.52</v>
      </c>
      <c r="F24" s="3">
        <f>'[21]Outubro'!$J$9</f>
        <v>30.24</v>
      </c>
      <c r="G24" s="3">
        <f>'[21]Outubro'!$J$10</f>
        <v>30.6</v>
      </c>
      <c r="H24" s="3">
        <f>'[21]Outubro'!$J$11</f>
        <v>35.64</v>
      </c>
      <c r="I24" s="3">
        <f>'[21]Outubro'!$J$12</f>
        <v>27.36</v>
      </c>
      <c r="J24" s="3">
        <f>'[21]Outubro'!$J$13</f>
        <v>42.48</v>
      </c>
      <c r="K24" s="3">
        <f>'[21]Outubro'!$J$14</f>
        <v>69.48</v>
      </c>
      <c r="L24" s="3">
        <f>'[21]Outubro'!$J$15</f>
        <v>45</v>
      </c>
      <c r="M24" s="3">
        <f>'[21]Outubro'!$J$16</f>
        <v>38.52</v>
      </c>
      <c r="N24" s="3">
        <f>'[21]Outubro'!$J$17</f>
        <v>43.2</v>
      </c>
      <c r="O24" s="3">
        <f>'[21]Outubro'!$J$18</f>
        <v>47.88</v>
      </c>
      <c r="P24" s="3">
        <f>'[21]Outubro'!$J$19</f>
        <v>82.08</v>
      </c>
      <c r="Q24" s="3">
        <f>'[21]Outubro'!$J$20</f>
        <v>37.08</v>
      </c>
      <c r="R24" s="3">
        <f>'[21]Outubro'!$J$21</f>
        <v>38.88</v>
      </c>
      <c r="S24" s="3">
        <f>'[21]Outubro'!$J$22</f>
        <v>40.68</v>
      </c>
      <c r="T24" s="3">
        <f>'[21]Outubro'!$J$23</f>
        <v>26.64</v>
      </c>
      <c r="U24" s="3">
        <f>'[21]Outubro'!$J$24</f>
        <v>37.8</v>
      </c>
      <c r="V24" s="3">
        <f>'[21]Outubro'!$J$25</f>
        <v>48.24</v>
      </c>
      <c r="W24" s="3">
        <f>'[21]Outubro'!$J$26</f>
        <v>57.24</v>
      </c>
      <c r="X24" s="3">
        <f>'[21]Outubro'!$J$27</f>
        <v>36.72</v>
      </c>
      <c r="Y24" s="3">
        <f>'[21]Outubro'!$J$28</f>
        <v>41.04</v>
      </c>
      <c r="Z24" s="3">
        <f>'[21]Outubro'!$J$29</f>
        <v>39.96</v>
      </c>
      <c r="AA24" s="3">
        <f>'[21]Outubro'!$J$30</f>
        <v>62.64</v>
      </c>
      <c r="AB24" s="3">
        <f>'[21]Outubro'!$J$31</f>
        <v>45.72</v>
      </c>
      <c r="AC24" s="3">
        <f>'[21]Outubro'!$J$32</f>
        <v>33.48</v>
      </c>
      <c r="AD24" s="3">
        <f>'[21]Outubro'!$J$33</f>
        <v>81.36</v>
      </c>
      <c r="AE24" s="3">
        <f>'[21]Outubro'!$J$34</f>
        <v>39.96</v>
      </c>
      <c r="AF24" s="3">
        <f>'[21]Outubro'!$J$35</f>
        <v>18.36</v>
      </c>
      <c r="AG24" s="14">
        <f t="shared" si="1"/>
        <v>82.08</v>
      </c>
      <c r="AH24" s="2"/>
    </row>
    <row r="25" spans="1:34" ht="16.5" customHeight="1">
      <c r="A25" s="8" t="s">
        <v>32</v>
      </c>
      <c r="B25" s="3">
        <f>'[22]Outubro'!$J$5</f>
        <v>48.96</v>
      </c>
      <c r="C25" s="3">
        <f>'[22]Outubro'!$J$6</f>
        <v>95.76</v>
      </c>
      <c r="D25" s="3">
        <f>'[22]Outubro'!$J$7</f>
        <v>32.4</v>
      </c>
      <c r="E25" s="3">
        <f>'[22]Outubro'!$J$8</f>
        <v>46.44</v>
      </c>
      <c r="F25" s="3">
        <f>'[22]Outubro'!$J$9</f>
        <v>59.76</v>
      </c>
      <c r="G25" s="3">
        <f>'[22]Outubro'!$J$10</f>
        <v>26.64</v>
      </c>
      <c r="H25" s="3">
        <f>'[22]Outubro'!$J$11</f>
        <v>34.92</v>
      </c>
      <c r="I25" s="3">
        <f>'[22]Outubro'!$J$12</f>
        <v>34.92</v>
      </c>
      <c r="J25" s="3">
        <f>'[22]Outubro'!$J$13</f>
        <v>43.2</v>
      </c>
      <c r="K25" s="3">
        <f>'[22]Outubro'!$J$14</f>
        <v>41.76</v>
      </c>
      <c r="L25" s="3">
        <f>'[22]Outubro'!$J$15</f>
        <v>41.04</v>
      </c>
      <c r="M25" s="3">
        <f>'[22]Outubro'!$J$16</f>
        <v>33.12</v>
      </c>
      <c r="N25" s="3">
        <f>'[22]Outubro'!$J$17</f>
        <v>26.28</v>
      </c>
      <c r="O25" s="3">
        <f>'[22]Outubro'!$J$18</f>
        <v>32.4</v>
      </c>
      <c r="P25" s="3">
        <f>'[22]Outubro'!$J$19</f>
        <v>32.4</v>
      </c>
      <c r="Q25" s="3">
        <f>'[22]Outubro'!$J$20</f>
        <v>53.28</v>
      </c>
      <c r="R25" s="3">
        <f>'[22]Outubro'!$J$21</f>
        <v>33.48</v>
      </c>
      <c r="S25" s="3">
        <f>'[22]Outubro'!$J$22</f>
        <v>35.28</v>
      </c>
      <c r="T25" s="3">
        <f>'[22]Outubro'!$J$23</f>
        <v>33.84</v>
      </c>
      <c r="U25" s="3">
        <f>'[22]Outubro'!$J$24</f>
        <v>44.64</v>
      </c>
      <c r="V25" s="3">
        <f>'[22]Outubro'!$J$25</f>
        <v>35.28</v>
      </c>
      <c r="W25" s="3">
        <f>'[22]Outubro'!$J$26</f>
        <v>41.76</v>
      </c>
      <c r="X25" s="3">
        <f>'[22]Outubro'!$J$27</f>
        <v>30.96</v>
      </c>
      <c r="Y25" s="3">
        <f>'[22]Outubro'!$J$28</f>
        <v>23.76</v>
      </c>
      <c r="Z25" s="3">
        <f>'[22]Outubro'!$J$29</f>
        <v>42.84</v>
      </c>
      <c r="AA25" s="3">
        <f>'[22]Outubro'!$J$30</f>
        <v>50.4</v>
      </c>
      <c r="AB25" s="3">
        <f>'[22]Outubro'!$J$31</f>
        <v>36.36</v>
      </c>
      <c r="AC25" s="3">
        <f>'[22]Outubro'!$J$32</f>
        <v>29.16</v>
      </c>
      <c r="AD25" s="3">
        <f>'[22]Outubro'!$J$33</f>
        <v>57.24</v>
      </c>
      <c r="AE25" s="3">
        <f>'[22]Outubro'!$J$34</f>
        <v>37.8</v>
      </c>
      <c r="AF25" s="3">
        <f>'[22]Outubro'!$J$35</f>
        <v>29.88</v>
      </c>
      <c r="AG25" s="14">
        <f t="shared" si="1"/>
        <v>95.76</v>
      </c>
      <c r="AH25" s="2"/>
    </row>
    <row r="26" spans="1:34" ht="16.5" customHeight="1">
      <c r="A26" s="8" t="s">
        <v>20</v>
      </c>
      <c r="B26" s="3">
        <f>'[19]Outubro'!$J$5</f>
        <v>35.28</v>
      </c>
      <c r="C26" s="3">
        <f>'[19]Outubro'!$J$6</f>
        <v>37.44</v>
      </c>
      <c r="D26" s="3">
        <f>'[19]Outubro'!$J$7</f>
        <v>19.08</v>
      </c>
      <c r="E26" s="3">
        <f>'[19]Outubro'!$J$8</f>
        <v>59.4</v>
      </c>
      <c r="F26" s="3">
        <f>'[19]Outubro'!$J$9</f>
        <v>36.36</v>
      </c>
      <c r="G26" s="3">
        <f>'[19]Outubro'!$J$10</f>
        <v>15.84</v>
      </c>
      <c r="H26" s="3">
        <f>'[19]Outubro'!$J$11</f>
        <v>23.76</v>
      </c>
      <c r="I26" s="3">
        <f>'[19]Outubro'!$J$12</f>
        <v>35.28</v>
      </c>
      <c r="J26" s="3">
        <f>'[19]Outubro'!$J$13</f>
        <v>37.08</v>
      </c>
      <c r="K26" s="3">
        <f>'[19]Outubro'!$J$14</f>
        <v>32.4</v>
      </c>
      <c r="L26" s="3">
        <f>'[19]Outubro'!$J$15</f>
        <v>51.48</v>
      </c>
      <c r="M26" s="3">
        <f>'[19]Outubro'!$J$16</f>
        <v>26.28</v>
      </c>
      <c r="N26" s="3">
        <f>'[19]Outubro'!$J$17</f>
        <v>29.88</v>
      </c>
      <c r="O26" s="3">
        <f>'[19]Outubro'!$J$18</f>
        <v>23.04</v>
      </c>
      <c r="P26" s="3">
        <f>'[19]Outubro'!$J$19</f>
        <v>23.76</v>
      </c>
      <c r="Q26" s="3">
        <f>'[19]Outubro'!$J$20</f>
        <v>20.52</v>
      </c>
      <c r="R26" s="3">
        <f>'[19]Outubro'!$J$21</f>
        <v>28.08</v>
      </c>
      <c r="S26" s="3">
        <f>'[19]Outubro'!$J$22</f>
        <v>61.2</v>
      </c>
      <c r="T26" s="3">
        <f>'[19]Outubro'!$J$23</f>
        <v>25.92</v>
      </c>
      <c r="U26" s="3">
        <f>'[19]Outubro'!$J$24</f>
        <v>22.68</v>
      </c>
      <c r="V26" s="3">
        <f>'[19]Outubro'!$J$25</f>
        <v>45.36</v>
      </c>
      <c r="W26" s="3">
        <f>'[19]Outubro'!$J$26</f>
        <v>27</v>
      </c>
      <c r="X26" s="3">
        <f>'[19]Outubro'!$J$27</f>
        <v>19.8</v>
      </c>
      <c r="Y26" s="3">
        <f>'[19]Outubro'!$J$28</f>
        <v>21.6</v>
      </c>
      <c r="Z26" s="3">
        <f>'[19]Outubro'!$J$29</f>
        <v>34.56</v>
      </c>
      <c r="AA26" s="3">
        <f>'[19]Outubro'!$J$30</f>
        <v>34.2</v>
      </c>
      <c r="AB26" s="3">
        <f>'[19]Outubro'!$J$31</f>
        <v>29.88</v>
      </c>
      <c r="AC26" s="3">
        <f>'[19]Outubro'!$J$32</f>
        <v>28.44</v>
      </c>
      <c r="AD26" s="3">
        <f>'[19]Outubro'!$J$33</f>
        <v>62.28</v>
      </c>
      <c r="AE26" s="3">
        <f>'[19]Outubro'!$J$34</f>
        <v>43.2</v>
      </c>
      <c r="AF26" s="3">
        <f>'[19]Outubro'!$J$35</f>
        <v>17.64</v>
      </c>
      <c r="AG26" s="24">
        <f t="shared" si="1"/>
        <v>62.28</v>
      </c>
      <c r="AH26" s="2"/>
    </row>
    <row r="27" spans="1:34" s="5" customFormat="1" ht="16.5" customHeight="1">
      <c r="A27" s="11" t="s">
        <v>40</v>
      </c>
      <c r="B27" s="19">
        <f>MAX(B5:B26)</f>
        <v>69.48</v>
      </c>
      <c r="C27" s="19">
        <f aca="true" t="shared" si="2" ref="C27:AF27">MAX(C5:C26)</f>
        <v>99</v>
      </c>
      <c r="D27" s="19">
        <f t="shared" si="2"/>
        <v>49.32</v>
      </c>
      <c r="E27" s="19">
        <f t="shared" si="2"/>
        <v>73.08</v>
      </c>
      <c r="F27" s="19">
        <f t="shared" si="2"/>
        <v>72.72</v>
      </c>
      <c r="G27" s="19">
        <f t="shared" si="2"/>
        <v>35.28</v>
      </c>
      <c r="H27" s="19">
        <f t="shared" si="2"/>
        <v>44.28</v>
      </c>
      <c r="I27" s="19">
        <f t="shared" si="2"/>
        <v>46.8</v>
      </c>
      <c r="J27" s="19">
        <f t="shared" si="2"/>
        <v>56.88</v>
      </c>
      <c r="K27" s="19">
        <f t="shared" si="2"/>
        <v>73.8</v>
      </c>
      <c r="L27" s="19">
        <f t="shared" si="2"/>
        <v>73.44</v>
      </c>
      <c r="M27" s="19">
        <f t="shared" si="2"/>
        <v>38.52</v>
      </c>
      <c r="N27" s="19">
        <f t="shared" si="2"/>
        <v>43.2</v>
      </c>
      <c r="O27" s="19">
        <f t="shared" si="2"/>
        <v>52.2</v>
      </c>
      <c r="P27" s="19">
        <f t="shared" si="2"/>
        <v>82.08</v>
      </c>
      <c r="Q27" s="19">
        <f t="shared" si="2"/>
        <v>74.88</v>
      </c>
      <c r="R27" s="19">
        <f t="shared" si="2"/>
        <v>50.4</v>
      </c>
      <c r="S27" s="19">
        <f t="shared" si="2"/>
        <v>74.52</v>
      </c>
      <c r="T27" s="19">
        <f t="shared" si="2"/>
        <v>33.84</v>
      </c>
      <c r="U27" s="19">
        <f t="shared" si="2"/>
        <v>69.84</v>
      </c>
      <c r="V27" s="19">
        <f t="shared" si="2"/>
        <v>56.16</v>
      </c>
      <c r="W27" s="19">
        <f t="shared" si="2"/>
        <v>61.56</v>
      </c>
      <c r="X27" s="19">
        <f t="shared" si="2"/>
        <v>61.92</v>
      </c>
      <c r="Y27" s="19">
        <f t="shared" si="2"/>
        <v>57.6</v>
      </c>
      <c r="Z27" s="19">
        <f t="shared" si="2"/>
        <v>69.48</v>
      </c>
      <c r="AA27" s="19">
        <f t="shared" si="2"/>
        <v>69.84</v>
      </c>
      <c r="AB27" s="19">
        <f t="shared" si="2"/>
        <v>48.96</v>
      </c>
      <c r="AC27" s="19">
        <f t="shared" si="2"/>
        <v>92.88</v>
      </c>
      <c r="AD27" s="19">
        <f t="shared" si="2"/>
        <v>84.96</v>
      </c>
      <c r="AE27" s="19">
        <f t="shared" si="2"/>
        <v>59.04</v>
      </c>
      <c r="AF27" s="19">
        <f t="shared" si="2"/>
        <v>48.6</v>
      </c>
      <c r="AG27" s="27">
        <f>MAX(AG5:AG26)</f>
        <v>99</v>
      </c>
      <c r="AH27" s="17"/>
    </row>
    <row r="28" spans="1:34" ht="12.75">
      <c r="A28" s="48" t="s">
        <v>52</v>
      </c>
      <c r="AG28" s="16"/>
      <c r="AH28" s="2"/>
    </row>
    <row r="29" spans="1:34" ht="12.75">
      <c r="A29" s="47" t="s">
        <v>53</v>
      </c>
      <c r="AG29" s="16"/>
      <c r="AH29" s="2"/>
    </row>
    <row r="30" spans="33:34" ht="12.75">
      <c r="AG30" s="16"/>
      <c r="AH30" s="2"/>
    </row>
    <row r="31" spans="33:34" ht="12.75">
      <c r="AG31" s="16"/>
      <c r="AH31" s="2"/>
    </row>
    <row r="32" spans="33:34" ht="12.75">
      <c r="AG32" s="16"/>
      <c r="AH32" s="2"/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2009-08-06T15:38:03Z</cp:lastPrinted>
  <dcterms:created xsi:type="dcterms:W3CDTF">2008-08-15T13:32:29Z</dcterms:created>
  <dcterms:modified xsi:type="dcterms:W3CDTF">2013-11-05T14:53:05Z</dcterms:modified>
  <cp:category/>
  <cp:version/>
  <cp:contentType/>
  <cp:contentStatus/>
</cp:coreProperties>
</file>