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1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<sst xmlns="http://schemas.openxmlformats.org/spreadsheetml/2006/main" count="368" uniqueCount="53">
  <si>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</si>
  <si>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</si>
  <si>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</si>
  <si>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</si>
  <si>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</si>
  <si>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</si>
  <si>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</si>
  <si>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</si>
  <si>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</si>
  <si>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</si>
  <si>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</si>
  <si>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</si>
  <si>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</si>
  <si>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</si>
  <si>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</si>
  <si>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</si>
  <si>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</si>
  <si>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</si>
  <si>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</si>
  <si>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</si>
  <si>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</si>
  <si>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</si>
  <si>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</si>
  <si>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</si>
  <si>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</si>
  <si>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</si>
  <si>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</si>
  <si>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</si>
  <si>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</si>
  <si>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</si>
  <si>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</si>
  <si>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</si>
  <si>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</si>
  <si>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</si>
  <si>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</si>
  <si>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</si>
  <si>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</si>
  <si>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</si>
  <si>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</si>
  <si>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</si>
  <si>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</si>
  <si>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</si>
  <si>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</si>
  <si>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</si>
  <si>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</si>
  <si>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</si>
  <si>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Fonte: Cemtec-MS/Agraer/Inmet</t>
  </si>
  <si>
    <t>Obs.: **Dados não registrados.</t>
  </si>
  <si>
    <t>Setembro/2009</t>
  </si>
  <si>
    <t>NO</t>
  </si>
  <si>
    <t>SO</t>
  </si>
  <si>
    <t>SE</t>
  </si>
  <si>
    <t>NE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</si>
</sst>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2" fontId="9" fillId="1" borderId="11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MTEC-CARLOS\Cemtec_Carlos\DOCUME~1\Rose\CONFIG~1\Temp\Rar$DI01.297\BoletimAmambai_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MTEC-CARLOS\Cemtec_Carlos\DOCUME~1\Rose\CONFIG~1\Temp\Rar$DI01.297\BoletimJuti_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MTEC-CARLOS\Cemtec_Carlos\DOCUME~1\Rose\CONFIG~1\Temp\Rar$DI01.297\BoletimMaracaju_20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MTEC-CARLOS\Cemtec_Carlos\DOCUME~1\Rose\CONFIG~1\Temp\Rar$DI01.297\BoletimMiranda_20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MTEC-CARLOS\Cemtec_Carlos\DOCUME~1\Rose\CONFIG~1\Temp\Rar$DI01.297\BoletimNhumirim_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MTEC-CARLOS\Cemtec_Carlos\DOCUME~1\Rose\CONFIG~1\Temp\Rar$DI01.297\BoletimParanaiba_20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MTEC-CARLOS\Cemtec_Carlos\DOCUME~1\Rose\CONFIG~1\Temp\Rar$DI01.297\BoletimPontaPora_200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MTEC-CARLOS\Cemtec_Carlos\DOCUME~1\Rose\CONFIG~1\Temp\Rar$DI01.297\BoletimPortoMurtinho_20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MTEC-CARLOS\Cemtec_Carlos\DOCUME~1\Rose\CONFIG~1\Temp\Rar$DI01.297\BoletimRioBrilhante_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MTEC-CARLOS\Cemtec_Carlos\DOCUME~1\Rose\CONFIG~1\Temp\Rar$DI01.297\BoletimSaoGabriel_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MTEC-CARLOS\Cemtec_Carlos\DOCUME~1\Rose\CONFIG~1\Temp\Rar$DI01.297\BoletimSeteQuedas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MTEC-CARLOS\Cemtec_Carlos\DOCUME~1\Rose\CONFIG~1\Temp\Rar$DI01.297\BoletimAquidauana_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MTEC-CARLOS\Cemtec_Carlos\DOCUME~1\Rose\CONFIG~1\Temp\Rar$DI01.297\BoletimSidrolandia_200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MTEC-CARLOS\Cemtec_Carlos\DOCUME~1\Rose\CONFIG~1\Temp\Rar$DI01.297\BoletimTresLagoas_200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MTEC-CARLOS\Cemtec_Carlos\DOCUME~1\Rose\CONFIG~1\Temp\Rar$DI01.297\BoletimIvinhema_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MTEC-CARLOS\Cemtec_Carlos\DOCUME~1\Rose\CONFIG~1\Temp\Rar$DI01.297\BoletimCampoGrande_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MTEC-CARLOS\Cemtec_Carlos\DOCUME~1\Rose\CONFIG~1\Temp\Rar$DI01.297\BoletimCassilandia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MTEC-CARLOS\Cemtec_Carlos\DOCUME~1\Rose\CONFIG~1\Temp\Rar$DI01.297\BoletimChapadaoDoSul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MTEC-CARLOS\Cemtec_Carlos\DOCUME~1\Rose\CONFIG~1\Temp\Rar$DI01.297\BoletimCorumba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MTEC-CARLOS\Cemtec_Carlos\DOCUME~1\Rose\CONFIG~1\Temp\Rar$DI01.297\BoletimCoxim_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MTEC-CARLOS\Cemtec_Carlos\DOCUME~1\Rose\CONFIG~1\Temp\Rar$DI01.297\BoletimDourados_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MTEC-CARLOS\Cemtec_Carlos\DOCUME~1\Rose\CONFIG~1\Temp\Rar$DI01.297\BoletimItaquira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24.16666666666666</v>
          </cell>
          <cell r="C5">
            <v>33.2</v>
          </cell>
          <cell r="D5">
            <v>15.5</v>
          </cell>
          <cell r="E5">
            <v>65.16666666666667</v>
          </cell>
          <cell r="F5">
            <v>93</v>
          </cell>
          <cell r="G5">
            <v>37</v>
          </cell>
          <cell r="H5">
            <v>22.32</v>
          </cell>
          <cell r="I5" t="str">
            <v>NE</v>
          </cell>
          <cell r="J5">
            <v>45.72</v>
          </cell>
          <cell r="K5">
            <v>0</v>
          </cell>
        </row>
        <row r="6">
          <cell r="B6">
            <v>25.933333333333334</v>
          </cell>
          <cell r="C6">
            <v>34.2</v>
          </cell>
          <cell r="D6">
            <v>17</v>
          </cell>
          <cell r="E6">
            <v>63.458333333333336</v>
          </cell>
          <cell r="F6">
            <v>95</v>
          </cell>
          <cell r="G6">
            <v>33</v>
          </cell>
          <cell r="H6">
            <v>24.84</v>
          </cell>
          <cell r="I6" t="str">
            <v>NO</v>
          </cell>
          <cell r="J6">
            <v>43.56</v>
          </cell>
          <cell r="K6">
            <v>0</v>
          </cell>
        </row>
        <row r="7">
          <cell r="B7">
            <v>26.04166666666666</v>
          </cell>
          <cell r="C7">
            <v>33.8</v>
          </cell>
          <cell r="D7">
            <v>22.1</v>
          </cell>
          <cell r="E7">
            <v>66.45833333333333</v>
          </cell>
          <cell r="F7">
            <v>89</v>
          </cell>
          <cell r="G7">
            <v>34</v>
          </cell>
          <cell r="H7">
            <v>25.56</v>
          </cell>
          <cell r="I7" t="str">
            <v>NO</v>
          </cell>
          <cell r="J7">
            <v>57.6</v>
          </cell>
          <cell r="K7">
            <v>2.6</v>
          </cell>
        </row>
        <row r="8">
          <cell r="B8">
            <v>22.008333333333336</v>
          </cell>
          <cell r="C8">
            <v>26.5</v>
          </cell>
          <cell r="D8">
            <v>19.8</v>
          </cell>
          <cell r="E8">
            <v>86.20833333333333</v>
          </cell>
          <cell r="F8">
            <v>94</v>
          </cell>
          <cell r="G8">
            <v>70</v>
          </cell>
          <cell r="H8">
            <v>18.72</v>
          </cell>
          <cell r="I8" t="str">
            <v>SO</v>
          </cell>
          <cell r="J8">
            <v>30.6</v>
          </cell>
          <cell r="K8">
            <v>1</v>
          </cell>
        </row>
        <row r="9">
          <cell r="B9">
            <v>20.495833333333337</v>
          </cell>
          <cell r="C9">
            <v>28.4</v>
          </cell>
          <cell r="D9">
            <v>15.4</v>
          </cell>
          <cell r="E9">
            <v>83.875</v>
          </cell>
          <cell r="F9">
            <v>96</v>
          </cell>
          <cell r="G9">
            <v>58</v>
          </cell>
          <cell r="H9">
            <v>31.32</v>
          </cell>
          <cell r="I9" t="str">
            <v>NE</v>
          </cell>
          <cell r="J9">
            <v>53.64</v>
          </cell>
          <cell r="K9">
            <v>15.2</v>
          </cell>
        </row>
        <row r="10">
          <cell r="B10">
            <v>19.808333333333334</v>
          </cell>
          <cell r="C10">
            <v>24.2</v>
          </cell>
          <cell r="D10">
            <v>17.7</v>
          </cell>
          <cell r="E10">
            <v>86.79166666666667</v>
          </cell>
          <cell r="F10">
            <v>96</v>
          </cell>
          <cell r="G10">
            <v>65</v>
          </cell>
          <cell r="H10">
            <v>18</v>
          </cell>
          <cell r="I10" t="str">
            <v>NE</v>
          </cell>
          <cell r="J10">
            <v>40.32</v>
          </cell>
          <cell r="K10">
            <v>11.4</v>
          </cell>
        </row>
        <row r="11">
          <cell r="B11">
            <v>23.441666666666674</v>
          </cell>
          <cell r="C11">
            <v>33</v>
          </cell>
          <cell r="D11">
            <v>16.2</v>
          </cell>
          <cell r="E11">
            <v>72.54166666666667</v>
          </cell>
          <cell r="F11">
            <v>96</v>
          </cell>
          <cell r="G11">
            <v>35</v>
          </cell>
          <cell r="H11">
            <v>27.36</v>
          </cell>
          <cell r="I11" t="str">
            <v>NE</v>
          </cell>
          <cell r="J11">
            <v>60.12</v>
          </cell>
          <cell r="K11">
            <v>0</v>
          </cell>
        </row>
        <row r="12">
          <cell r="B12">
            <v>20.029166666666665</v>
          </cell>
          <cell r="C12">
            <v>27.5</v>
          </cell>
          <cell r="D12">
            <v>13.9</v>
          </cell>
          <cell r="E12">
            <v>77.66666666666667</v>
          </cell>
          <cell r="F12">
            <v>92</v>
          </cell>
          <cell r="G12">
            <v>58</v>
          </cell>
          <cell r="H12">
            <v>21.24</v>
          </cell>
          <cell r="I12" t="str">
            <v>SO</v>
          </cell>
          <cell r="J12">
            <v>38.88</v>
          </cell>
          <cell r="K12">
            <v>0</v>
          </cell>
        </row>
        <row r="13">
          <cell r="B13">
            <v>13.325</v>
          </cell>
          <cell r="C13">
            <v>16.1</v>
          </cell>
          <cell r="D13">
            <v>10.9</v>
          </cell>
          <cell r="E13">
            <v>87.70833333333333</v>
          </cell>
          <cell r="F13">
            <v>94</v>
          </cell>
          <cell r="G13">
            <v>79</v>
          </cell>
          <cell r="H13">
            <v>18</v>
          </cell>
          <cell r="I13" t="str">
            <v>SO</v>
          </cell>
          <cell r="J13">
            <v>33.84</v>
          </cell>
          <cell r="K13">
            <v>0</v>
          </cell>
        </row>
        <row r="14">
          <cell r="B14">
            <v>12.845833333333333</v>
          </cell>
          <cell r="C14">
            <v>17</v>
          </cell>
          <cell r="D14">
            <v>10.6</v>
          </cell>
          <cell r="E14">
            <v>84.91666666666667</v>
          </cell>
          <cell r="F14">
            <v>96</v>
          </cell>
          <cell r="G14">
            <v>70</v>
          </cell>
          <cell r="H14">
            <v>19.8</v>
          </cell>
          <cell r="I14" t="str">
            <v>SO</v>
          </cell>
          <cell r="J14">
            <v>31.68</v>
          </cell>
          <cell r="K14">
            <v>0</v>
          </cell>
        </row>
        <row r="15">
          <cell r="B15">
            <v>13.9</v>
          </cell>
          <cell r="C15">
            <v>17.7</v>
          </cell>
          <cell r="D15">
            <v>12.2</v>
          </cell>
          <cell r="E15">
            <v>89.04166666666667</v>
          </cell>
          <cell r="F15">
            <v>94</v>
          </cell>
          <cell r="G15">
            <v>75</v>
          </cell>
          <cell r="H15">
            <v>12.96</v>
          </cell>
          <cell r="I15" t="str">
            <v>SO</v>
          </cell>
          <cell r="J15">
            <v>27.36</v>
          </cell>
          <cell r="K15">
            <v>0.6</v>
          </cell>
        </row>
        <row r="16">
          <cell r="B16">
            <v>15.44166666666667</v>
          </cell>
          <cell r="C16">
            <v>21</v>
          </cell>
          <cell r="D16">
            <v>12.8</v>
          </cell>
          <cell r="E16">
            <v>86.66666666666667</v>
          </cell>
          <cell r="F16">
            <v>96</v>
          </cell>
          <cell r="G16">
            <v>60</v>
          </cell>
          <cell r="H16">
            <v>14.4</v>
          </cell>
          <cell r="I16" t="str">
            <v>SO</v>
          </cell>
          <cell r="J16">
            <v>23.4</v>
          </cell>
          <cell r="K16">
            <v>12.6</v>
          </cell>
        </row>
        <row r="17">
          <cell r="B17">
            <v>16.8375</v>
          </cell>
          <cell r="C17">
            <v>24.8</v>
          </cell>
          <cell r="D17">
            <v>10.9</v>
          </cell>
          <cell r="E17">
            <v>72.79166666666667</v>
          </cell>
          <cell r="F17">
            <v>94</v>
          </cell>
          <cell r="G17">
            <v>38</v>
          </cell>
          <cell r="H17">
            <v>11.16</v>
          </cell>
          <cell r="I17" t="str">
            <v>SO</v>
          </cell>
          <cell r="J17">
            <v>19.8</v>
          </cell>
          <cell r="K17">
            <v>0</v>
          </cell>
        </row>
        <row r="18">
          <cell r="B18">
            <v>19.804347826086957</v>
          </cell>
          <cell r="C18">
            <v>30.7</v>
          </cell>
          <cell r="D18">
            <v>11.6</v>
          </cell>
          <cell r="E18">
            <v>67.8695652173913</v>
          </cell>
          <cell r="F18">
            <v>93</v>
          </cell>
          <cell r="G18">
            <v>30</v>
          </cell>
          <cell r="H18">
            <v>10.44</v>
          </cell>
          <cell r="I18" t="str">
            <v>SO</v>
          </cell>
          <cell r="J18">
            <v>22.32</v>
          </cell>
          <cell r="K18">
            <v>0</v>
          </cell>
        </row>
        <row r="19">
          <cell r="B19">
            <v>24.32</v>
          </cell>
          <cell r="C19">
            <v>33.4</v>
          </cell>
          <cell r="D19">
            <v>16.4</v>
          </cell>
          <cell r="E19">
            <v>68.12</v>
          </cell>
          <cell r="F19">
            <v>94</v>
          </cell>
          <cell r="G19">
            <v>39</v>
          </cell>
          <cell r="H19">
            <v>16.92</v>
          </cell>
          <cell r="I19" t="str">
            <v>NE</v>
          </cell>
          <cell r="J19">
            <v>39.24</v>
          </cell>
          <cell r="K19">
            <v>0</v>
          </cell>
        </row>
        <row r="20">
          <cell r="B20">
            <v>24.229166666666668</v>
          </cell>
          <cell r="C20">
            <v>32.6</v>
          </cell>
          <cell r="D20">
            <v>19.8</v>
          </cell>
          <cell r="E20">
            <v>75.75</v>
          </cell>
          <cell r="F20">
            <v>93</v>
          </cell>
          <cell r="G20">
            <v>42</v>
          </cell>
          <cell r="H20">
            <v>25.56</v>
          </cell>
          <cell r="I20" t="str">
            <v>NE</v>
          </cell>
          <cell r="J20">
            <v>46.44</v>
          </cell>
          <cell r="K20">
            <v>0</v>
          </cell>
        </row>
        <row r="21">
          <cell r="B21">
            <v>25.295833333333334</v>
          </cell>
          <cell r="C21">
            <v>33.1</v>
          </cell>
          <cell r="D21">
            <v>19.1</v>
          </cell>
          <cell r="E21">
            <v>68.5</v>
          </cell>
          <cell r="F21">
            <v>93</v>
          </cell>
          <cell r="G21">
            <v>37</v>
          </cell>
          <cell r="H21">
            <v>18</v>
          </cell>
          <cell r="I21" t="str">
            <v>NE</v>
          </cell>
          <cell r="J21">
            <v>37.08</v>
          </cell>
          <cell r="K21">
            <v>0</v>
          </cell>
        </row>
        <row r="22">
          <cell r="B22">
            <v>24.254166666666663</v>
          </cell>
          <cell r="C22">
            <v>32.6</v>
          </cell>
          <cell r="D22">
            <v>19.2</v>
          </cell>
          <cell r="E22">
            <v>74.625</v>
          </cell>
          <cell r="F22">
            <v>92</v>
          </cell>
          <cell r="G22">
            <v>46</v>
          </cell>
          <cell r="H22">
            <v>13.68</v>
          </cell>
          <cell r="I22" t="str">
            <v>NE</v>
          </cell>
          <cell r="J22">
            <v>37.8</v>
          </cell>
          <cell r="K22">
            <v>0.6</v>
          </cell>
        </row>
        <row r="23">
          <cell r="B23">
            <v>17.7</v>
          </cell>
          <cell r="C23">
            <v>22.2</v>
          </cell>
          <cell r="D23">
            <v>13.8</v>
          </cell>
          <cell r="E23">
            <v>76.20833333333333</v>
          </cell>
          <cell r="F23">
            <v>94</v>
          </cell>
          <cell r="G23">
            <v>39</v>
          </cell>
          <cell r="H23">
            <v>22.68</v>
          </cell>
          <cell r="I23" t="str">
            <v>SO</v>
          </cell>
          <cell r="J23">
            <v>43.56</v>
          </cell>
          <cell r="K23">
            <v>4.6</v>
          </cell>
        </row>
        <row r="24">
          <cell r="B24">
            <v>17.008333333333333</v>
          </cell>
          <cell r="C24">
            <v>25.2</v>
          </cell>
          <cell r="D24">
            <v>8.1</v>
          </cell>
          <cell r="E24">
            <v>59</v>
          </cell>
          <cell r="F24">
            <v>92</v>
          </cell>
          <cell r="G24">
            <v>23</v>
          </cell>
          <cell r="H24">
            <v>22.32</v>
          </cell>
          <cell r="I24" t="str">
            <v>SO</v>
          </cell>
          <cell r="J24">
            <v>37.08</v>
          </cell>
          <cell r="K24">
            <v>0</v>
          </cell>
        </row>
        <row r="25">
          <cell r="B25">
            <v>19.19583333333333</v>
          </cell>
          <cell r="C25">
            <v>24.4</v>
          </cell>
          <cell r="D25">
            <v>15.9</v>
          </cell>
          <cell r="E25">
            <v>61.541666666666664</v>
          </cell>
          <cell r="F25">
            <v>83</v>
          </cell>
          <cell r="G25">
            <v>40</v>
          </cell>
          <cell r="H25">
            <v>18</v>
          </cell>
          <cell r="I25" t="str">
            <v>NE</v>
          </cell>
          <cell r="J25">
            <v>28.8</v>
          </cell>
          <cell r="K25">
            <v>0</v>
          </cell>
        </row>
        <row r="26">
          <cell r="B26">
            <v>21.941666666666666</v>
          </cell>
          <cell r="C26">
            <v>30.5</v>
          </cell>
          <cell r="D26">
            <v>16.4</v>
          </cell>
          <cell r="E26">
            <v>79.20833333333333</v>
          </cell>
          <cell r="F26">
            <v>96</v>
          </cell>
          <cell r="G26">
            <v>49</v>
          </cell>
          <cell r="H26">
            <v>25.56</v>
          </cell>
          <cell r="I26" t="str">
            <v>NE</v>
          </cell>
          <cell r="J26">
            <v>51.48</v>
          </cell>
          <cell r="K26">
            <v>0</v>
          </cell>
        </row>
        <row r="27">
          <cell r="B27">
            <v>17.004166666666663</v>
          </cell>
          <cell r="C27">
            <v>23</v>
          </cell>
          <cell r="D27">
            <v>13.2</v>
          </cell>
          <cell r="E27">
            <v>90.66666666666667</v>
          </cell>
          <cell r="F27">
            <v>95</v>
          </cell>
          <cell r="G27">
            <v>81</v>
          </cell>
          <cell r="H27">
            <v>24.84</v>
          </cell>
          <cell r="I27" t="str">
            <v>SO</v>
          </cell>
          <cell r="J27">
            <v>45.36</v>
          </cell>
          <cell r="K27">
            <v>25.6</v>
          </cell>
        </row>
        <row r="28">
          <cell r="B28">
            <v>14.25</v>
          </cell>
          <cell r="C28">
            <v>20.8</v>
          </cell>
          <cell r="D28">
            <v>8.4</v>
          </cell>
          <cell r="E28">
            <v>75.95833333333333</v>
          </cell>
          <cell r="F28">
            <v>96</v>
          </cell>
          <cell r="G28">
            <v>44</v>
          </cell>
          <cell r="H28">
            <v>15.48</v>
          </cell>
          <cell r="I28" t="str">
            <v>SO</v>
          </cell>
          <cell r="J28">
            <v>30.96</v>
          </cell>
          <cell r="K28">
            <v>0</v>
          </cell>
        </row>
        <row r="29">
          <cell r="B29">
            <v>19.62916666666667</v>
          </cell>
          <cell r="C29">
            <v>27.7</v>
          </cell>
          <cell r="D29">
            <v>13.7</v>
          </cell>
          <cell r="E29">
            <v>70.16666666666667</v>
          </cell>
          <cell r="F29">
            <v>94</v>
          </cell>
          <cell r="G29">
            <v>42</v>
          </cell>
          <cell r="H29">
            <v>15.48</v>
          </cell>
          <cell r="I29" t="str">
            <v>NE</v>
          </cell>
          <cell r="J29">
            <v>32.4</v>
          </cell>
          <cell r="K29">
            <v>0</v>
          </cell>
        </row>
        <row r="30">
          <cell r="B30">
            <v>24.15</v>
          </cell>
          <cell r="C30">
            <v>33.4</v>
          </cell>
          <cell r="D30">
            <v>17.4</v>
          </cell>
          <cell r="E30">
            <v>66.875</v>
          </cell>
          <cell r="F30">
            <v>90</v>
          </cell>
          <cell r="G30">
            <v>32</v>
          </cell>
          <cell r="H30">
            <v>23.76</v>
          </cell>
          <cell r="I30" t="str">
            <v>NE</v>
          </cell>
          <cell r="J30">
            <v>46.08</v>
          </cell>
          <cell r="K30">
            <v>0</v>
          </cell>
        </row>
        <row r="31">
          <cell r="B31">
            <v>27.308333333333334</v>
          </cell>
          <cell r="C31">
            <v>35.5</v>
          </cell>
          <cell r="D31">
            <v>19.2</v>
          </cell>
          <cell r="E31">
            <v>60</v>
          </cell>
          <cell r="F31">
            <v>89</v>
          </cell>
          <cell r="G31">
            <v>32</v>
          </cell>
          <cell r="H31">
            <v>36.72</v>
          </cell>
          <cell r="I31" t="str">
            <v>NO</v>
          </cell>
          <cell r="J31">
            <v>83.16</v>
          </cell>
          <cell r="K31">
            <v>0</v>
          </cell>
        </row>
        <row r="32">
          <cell r="B32">
            <v>18.108333333333338</v>
          </cell>
          <cell r="C32">
            <v>28.9</v>
          </cell>
          <cell r="D32">
            <v>13</v>
          </cell>
          <cell r="E32">
            <v>76.95833333333333</v>
          </cell>
          <cell r="F32">
            <v>89</v>
          </cell>
          <cell r="G32">
            <v>52</v>
          </cell>
          <cell r="H32">
            <v>21.96</v>
          </cell>
          <cell r="I32" t="str">
            <v>SO</v>
          </cell>
          <cell r="J32">
            <v>48.24</v>
          </cell>
          <cell r="K32">
            <v>0</v>
          </cell>
        </row>
        <row r="33">
          <cell r="B33">
            <v>13.420833333333334</v>
          </cell>
          <cell r="C33">
            <v>16.5</v>
          </cell>
          <cell r="D33">
            <v>11.3</v>
          </cell>
          <cell r="E33">
            <v>83.66666666666667</v>
          </cell>
          <cell r="F33">
            <v>93</v>
          </cell>
          <cell r="G33">
            <v>71</v>
          </cell>
          <cell r="H33">
            <v>15.12</v>
          </cell>
          <cell r="I33" t="str">
            <v>SO</v>
          </cell>
          <cell r="J33">
            <v>34.92</v>
          </cell>
          <cell r="K33">
            <v>0</v>
          </cell>
        </row>
        <row r="34">
          <cell r="B34">
            <v>15.745833333333335</v>
          </cell>
          <cell r="C34">
            <v>23.1</v>
          </cell>
          <cell r="D34">
            <v>11.5</v>
          </cell>
          <cell r="E34">
            <v>73.33333333333333</v>
          </cell>
          <cell r="F34">
            <v>90</v>
          </cell>
          <cell r="G34">
            <v>50</v>
          </cell>
          <cell r="H34">
            <v>11.16</v>
          </cell>
          <cell r="I34" t="str">
            <v>SO</v>
          </cell>
          <cell r="J34">
            <v>21.6</v>
          </cell>
          <cell r="K34">
            <v>0</v>
          </cell>
        </row>
        <row r="35">
          <cell r="I35" t="str">
            <v>SO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26.47083333333333</v>
          </cell>
          <cell r="C5">
            <v>33.7</v>
          </cell>
          <cell r="D5">
            <v>19.7</v>
          </cell>
          <cell r="E5">
            <v>54.75</v>
          </cell>
          <cell r="F5">
            <v>79</v>
          </cell>
          <cell r="G5">
            <v>33</v>
          </cell>
          <cell r="H5" t="str">
            <v>**</v>
          </cell>
          <cell r="I5" t="str">
            <v>NO</v>
          </cell>
          <cell r="J5" t="str">
            <v>**</v>
          </cell>
          <cell r="K5">
            <v>0</v>
          </cell>
        </row>
        <row r="6">
          <cell r="B6">
            <v>27.32083333333333</v>
          </cell>
          <cell r="C6">
            <v>34.7</v>
          </cell>
          <cell r="D6">
            <v>19.6</v>
          </cell>
          <cell r="E6">
            <v>56.541666666666664</v>
          </cell>
          <cell r="F6">
            <v>87</v>
          </cell>
          <cell r="G6">
            <v>31</v>
          </cell>
          <cell r="H6" t="str">
            <v>**</v>
          </cell>
          <cell r="I6" t="str">
            <v>NO</v>
          </cell>
          <cell r="J6" t="str">
            <v>**</v>
          </cell>
          <cell r="K6">
            <v>0</v>
          </cell>
        </row>
        <row r="7">
          <cell r="B7">
            <v>25.525</v>
          </cell>
          <cell r="C7">
            <v>29.6</v>
          </cell>
          <cell r="D7">
            <v>21.8</v>
          </cell>
          <cell r="E7">
            <v>69.33333333333333</v>
          </cell>
          <cell r="F7">
            <v>88</v>
          </cell>
          <cell r="G7">
            <v>54</v>
          </cell>
          <cell r="H7" t="str">
            <v>**</v>
          </cell>
          <cell r="I7" t="str">
            <v>NE</v>
          </cell>
          <cell r="J7" t="str">
            <v>**</v>
          </cell>
          <cell r="K7">
            <v>2</v>
          </cell>
        </row>
        <row r="8">
          <cell r="B8">
            <v>22.9875</v>
          </cell>
          <cell r="C8">
            <v>28</v>
          </cell>
          <cell r="D8">
            <v>20.6</v>
          </cell>
          <cell r="E8">
            <v>84.375</v>
          </cell>
          <cell r="F8">
            <v>95</v>
          </cell>
          <cell r="G8">
            <v>63</v>
          </cell>
          <cell r="H8" t="str">
            <v>**</v>
          </cell>
          <cell r="I8" t="str">
            <v>SO</v>
          </cell>
          <cell r="J8" t="str">
            <v>**</v>
          </cell>
          <cell r="K8">
            <v>0.4</v>
          </cell>
        </row>
        <row r="9">
          <cell r="B9">
            <v>22.245833333333326</v>
          </cell>
          <cell r="C9">
            <v>28.7</v>
          </cell>
          <cell r="D9">
            <v>17.4</v>
          </cell>
          <cell r="E9">
            <v>79</v>
          </cell>
          <cell r="F9">
            <v>95</v>
          </cell>
          <cell r="G9">
            <v>58</v>
          </cell>
          <cell r="H9" t="str">
            <v>**</v>
          </cell>
          <cell r="I9" t="str">
            <v>SO</v>
          </cell>
          <cell r="J9" t="str">
            <v>**</v>
          </cell>
          <cell r="K9">
            <v>0</v>
          </cell>
        </row>
        <row r="10">
          <cell r="B10">
            <v>19.9</v>
          </cell>
          <cell r="C10">
            <v>25.4</v>
          </cell>
          <cell r="D10">
            <v>17.4</v>
          </cell>
          <cell r="E10">
            <v>85.04166666666667</v>
          </cell>
          <cell r="F10">
            <v>96</v>
          </cell>
          <cell r="G10">
            <v>64</v>
          </cell>
          <cell r="H10" t="str">
            <v>**</v>
          </cell>
          <cell r="I10" t="str">
            <v>NE</v>
          </cell>
          <cell r="J10" t="str">
            <v>**</v>
          </cell>
          <cell r="K10">
            <v>79.2</v>
          </cell>
        </row>
        <row r="11">
          <cell r="B11">
            <v>24.279166666666672</v>
          </cell>
          <cell r="C11">
            <v>32.7</v>
          </cell>
          <cell r="D11">
            <v>18.6</v>
          </cell>
          <cell r="E11">
            <v>68.16666666666667</v>
          </cell>
          <cell r="F11">
            <v>88</v>
          </cell>
          <cell r="G11">
            <v>42</v>
          </cell>
          <cell r="H11" t="str">
            <v>**</v>
          </cell>
          <cell r="I11" t="str">
            <v>NE</v>
          </cell>
          <cell r="J11" t="str">
            <v>**</v>
          </cell>
          <cell r="K11">
            <v>0</v>
          </cell>
        </row>
        <row r="12">
          <cell r="B12">
            <v>21.7</v>
          </cell>
          <cell r="C12">
            <v>27.1</v>
          </cell>
          <cell r="D12">
            <v>15.2</v>
          </cell>
          <cell r="E12">
            <v>76.58333333333333</v>
          </cell>
          <cell r="F12">
            <v>88</v>
          </cell>
          <cell r="G12">
            <v>63</v>
          </cell>
          <cell r="H12" t="str">
            <v>**</v>
          </cell>
          <cell r="I12" t="str">
            <v>SO</v>
          </cell>
          <cell r="J12" t="str">
            <v>**</v>
          </cell>
          <cell r="K12">
            <v>0</v>
          </cell>
        </row>
        <row r="13">
          <cell r="B13">
            <v>14.70833333333333</v>
          </cell>
          <cell r="C13">
            <v>17.6</v>
          </cell>
          <cell r="D13">
            <v>13.1</v>
          </cell>
          <cell r="E13">
            <v>85.75</v>
          </cell>
          <cell r="F13">
            <v>95</v>
          </cell>
          <cell r="G13">
            <v>77</v>
          </cell>
          <cell r="H13" t="str">
            <v>**</v>
          </cell>
          <cell r="I13" t="str">
            <v>SO</v>
          </cell>
          <cell r="J13" t="str">
            <v>**</v>
          </cell>
          <cell r="K13">
            <v>1.2</v>
          </cell>
        </row>
        <row r="14">
          <cell r="B14">
            <v>14.0375</v>
          </cell>
          <cell r="C14">
            <v>17.5</v>
          </cell>
          <cell r="D14">
            <v>11.9</v>
          </cell>
          <cell r="E14">
            <v>82.125</v>
          </cell>
          <cell r="F14">
            <v>90</v>
          </cell>
          <cell r="G14">
            <v>69</v>
          </cell>
          <cell r="H14" t="str">
            <v>**</v>
          </cell>
          <cell r="I14" t="str">
            <v>SO</v>
          </cell>
          <cell r="J14" t="str">
            <v>**</v>
          </cell>
          <cell r="K14">
            <v>0</v>
          </cell>
        </row>
        <row r="15">
          <cell r="B15">
            <v>15.6</v>
          </cell>
          <cell r="C15">
            <v>20.7</v>
          </cell>
          <cell r="D15">
            <v>13</v>
          </cell>
          <cell r="E15">
            <v>83.5</v>
          </cell>
          <cell r="F15">
            <v>95</v>
          </cell>
          <cell r="G15">
            <v>67</v>
          </cell>
          <cell r="H15" t="str">
            <v>**</v>
          </cell>
          <cell r="I15" t="str">
            <v>SO</v>
          </cell>
          <cell r="J15" t="str">
            <v>**</v>
          </cell>
          <cell r="K15">
            <v>0</v>
          </cell>
        </row>
        <row r="16">
          <cell r="B16">
            <v>15.275</v>
          </cell>
          <cell r="C16">
            <v>16.8</v>
          </cell>
          <cell r="D16">
            <v>14.1</v>
          </cell>
          <cell r="E16">
            <v>91.08333333333333</v>
          </cell>
          <cell r="F16">
            <v>95</v>
          </cell>
          <cell r="G16">
            <v>85</v>
          </cell>
          <cell r="H16" t="str">
            <v>**</v>
          </cell>
          <cell r="I16" t="str">
            <v>SO</v>
          </cell>
          <cell r="J16" t="str">
            <v>**</v>
          </cell>
          <cell r="K16">
            <v>6.8</v>
          </cell>
        </row>
        <row r="17">
          <cell r="B17">
            <v>17.5125</v>
          </cell>
          <cell r="C17">
            <v>23.7</v>
          </cell>
          <cell r="D17">
            <v>12.4</v>
          </cell>
          <cell r="E17">
            <v>76.66666666666667</v>
          </cell>
          <cell r="F17">
            <v>96</v>
          </cell>
          <cell r="G17">
            <v>46</v>
          </cell>
          <cell r="H17" t="str">
            <v>**</v>
          </cell>
          <cell r="I17" t="str">
            <v>SO</v>
          </cell>
          <cell r="J17" t="str">
            <v>**</v>
          </cell>
          <cell r="K17">
            <v>0</v>
          </cell>
        </row>
        <row r="18">
          <cell r="B18">
            <v>21.570833333333336</v>
          </cell>
          <cell r="C18">
            <v>30.9</v>
          </cell>
          <cell r="D18">
            <v>13.6</v>
          </cell>
          <cell r="E18">
            <v>64.29166666666667</v>
          </cell>
          <cell r="F18">
            <v>93</v>
          </cell>
          <cell r="G18">
            <v>34</v>
          </cell>
          <cell r="H18" t="str">
            <v>**</v>
          </cell>
          <cell r="I18" t="str">
            <v>SE</v>
          </cell>
          <cell r="J18" t="str">
            <v>**</v>
          </cell>
          <cell r="K18">
            <v>0</v>
          </cell>
        </row>
        <row r="19">
          <cell r="B19">
            <v>25.97916666666667</v>
          </cell>
          <cell r="C19">
            <v>33.4</v>
          </cell>
          <cell r="D19">
            <v>19.7</v>
          </cell>
          <cell r="E19">
            <v>65.375</v>
          </cell>
          <cell r="F19">
            <v>87</v>
          </cell>
          <cell r="G19">
            <v>38</v>
          </cell>
          <cell r="H19" t="str">
            <v>**</v>
          </cell>
          <cell r="I19" t="str">
            <v>NE</v>
          </cell>
          <cell r="J19" t="str">
            <v>**</v>
          </cell>
          <cell r="K19">
            <v>0</v>
          </cell>
        </row>
        <row r="20">
          <cell r="B20">
            <v>26.416666666666675</v>
          </cell>
          <cell r="C20">
            <v>34.2</v>
          </cell>
          <cell r="D20">
            <v>22</v>
          </cell>
          <cell r="E20">
            <v>63.25</v>
          </cell>
          <cell r="F20">
            <v>78</v>
          </cell>
          <cell r="G20">
            <v>34</v>
          </cell>
          <cell r="H20" t="str">
            <v>**</v>
          </cell>
          <cell r="I20" t="str">
            <v>NE</v>
          </cell>
          <cell r="J20" t="str">
            <v>**</v>
          </cell>
          <cell r="K20">
            <v>0</v>
          </cell>
        </row>
        <row r="21">
          <cell r="B21">
            <v>26.3</v>
          </cell>
          <cell r="C21">
            <v>33.2</v>
          </cell>
          <cell r="D21">
            <v>20.7</v>
          </cell>
          <cell r="E21">
            <v>64.70833333333333</v>
          </cell>
          <cell r="F21">
            <v>87</v>
          </cell>
          <cell r="G21">
            <v>33</v>
          </cell>
          <cell r="H21" t="str">
            <v>**</v>
          </cell>
          <cell r="I21" t="str">
            <v>NE</v>
          </cell>
          <cell r="J21" t="str">
            <v>**</v>
          </cell>
          <cell r="K21">
            <v>0</v>
          </cell>
        </row>
        <row r="22">
          <cell r="B22">
            <v>25.804166666666674</v>
          </cell>
          <cell r="C22">
            <v>32.8</v>
          </cell>
          <cell r="D22">
            <v>20.6</v>
          </cell>
          <cell r="E22">
            <v>61.666666666666664</v>
          </cell>
          <cell r="F22">
            <v>80</v>
          </cell>
          <cell r="G22">
            <v>47</v>
          </cell>
          <cell r="H22" t="str">
            <v>**</v>
          </cell>
          <cell r="I22" t="str">
            <v>NE</v>
          </cell>
          <cell r="J22" t="str">
            <v>**</v>
          </cell>
          <cell r="K22">
            <v>0.8</v>
          </cell>
        </row>
        <row r="23">
          <cell r="B23">
            <v>19.241666666666664</v>
          </cell>
          <cell r="C23">
            <v>24.1</v>
          </cell>
          <cell r="D23">
            <v>15.3</v>
          </cell>
          <cell r="E23">
            <v>74.58333333333333</v>
          </cell>
          <cell r="F23">
            <v>93</v>
          </cell>
          <cell r="G23">
            <v>41</v>
          </cell>
          <cell r="H23" t="str">
            <v>**</v>
          </cell>
          <cell r="I23" t="str">
            <v>SO</v>
          </cell>
          <cell r="J23" t="str">
            <v>**</v>
          </cell>
          <cell r="K23">
            <v>0</v>
          </cell>
        </row>
        <row r="24">
          <cell r="B24">
            <v>18.129166666666666</v>
          </cell>
          <cell r="C24">
            <v>26</v>
          </cell>
          <cell r="D24">
            <v>10.8</v>
          </cell>
          <cell r="E24">
            <v>55.791666666666664</v>
          </cell>
          <cell r="F24">
            <v>90</v>
          </cell>
          <cell r="G24">
            <v>19</v>
          </cell>
          <cell r="H24" t="str">
            <v>**</v>
          </cell>
          <cell r="I24" t="str">
            <v>SE</v>
          </cell>
          <cell r="J24" t="str">
            <v>**</v>
          </cell>
          <cell r="K24">
            <v>0</v>
          </cell>
        </row>
        <row r="25">
          <cell r="B25">
            <v>18.925</v>
          </cell>
          <cell r="C25">
            <v>22.9</v>
          </cell>
          <cell r="D25">
            <v>14.8</v>
          </cell>
          <cell r="E25">
            <v>64.75</v>
          </cell>
          <cell r="F25">
            <v>88</v>
          </cell>
          <cell r="G25">
            <v>36</v>
          </cell>
          <cell r="H25" t="str">
            <v>**</v>
          </cell>
          <cell r="I25" t="str">
            <v>SE</v>
          </cell>
          <cell r="J25" t="str">
            <v>**</v>
          </cell>
          <cell r="K25">
            <v>1</v>
          </cell>
        </row>
        <row r="26">
          <cell r="B26">
            <v>22.25833333333333</v>
          </cell>
          <cell r="C26">
            <v>29.2</v>
          </cell>
          <cell r="D26">
            <v>17.8</v>
          </cell>
          <cell r="E26">
            <v>78.45833333333333</v>
          </cell>
          <cell r="F26">
            <v>95</v>
          </cell>
          <cell r="G26">
            <v>55</v>
          </cell>
          <cell r="H26" t="str">
            <v>**</v>
          </cell>
          <cell r="I26" t="str">
            <v>NE</v>
          </cell>
          <cell r="J26" t="str">
            <v>**</v>
          </cell>
          <cell r="K26">
            <v>0</v>
          </cell>
        </row>
        <row r="27">
          <cell r="B27">
            <v>18.4625</v>
          </cell>
          <cell r="C27">
            <v>22.6</v>
          </cell>
          <cell r="D27">
            <v>14.3</v>
          </cell>
          <cell r="E27">
            <v>88.45833333333333</v>
          </cell>
          <cell r="F27">
            <v>95</v>
          </cell>
          <cell r="G27">
            <v>80</v>
          </cell>
          <cell r="H27" t="str">
            <v>**</v>
          </cell>
          <cell r="I27" t="str">
            <v>SO</v>
          </cell>
          <cell r="J27" t="str">
            <v>**</v>
          </cell>
          <cell r="K27">
            <v>16.8</v>
          </cell>
        </row>
        <row r="28">
          <cell r="B28">
            <v>14.945833333333335</v>
          </cell>
          <cell r="C28">
            <v>21.6</v>
          </cell>
          <cell r="D28">
            <v>10.7</v>
          </cell>
          <cell r="E28">
            <v>76.91666666666667</v>
          </cell>
          <cell r="F28">
            <v>94</v>
          </cell>
          <cell r="G28">
            <v>45</v>
          </cell>
          <cell r="H28" t="str">
            <v>**</v>
          </cell>
          <cell r="I28" t="str">
            <v>SO</v>
          </cell>
          <cell r="J28" t="str">
            <v>**</v>
          </cell>
          <cell r="K28">
            <v>0</v>
          </cell>
        </row>
        <row r="29">
          <cell r="B29">
            <v>20.45</v>
          </cell>
          <cell r="C29">
            <v>28.1</v>
          </cell>
          <cell r="D29">
            <v>14.8</v>
          </cell>
          <cell r="E29">
            <v>64.45833333333333</v>
          </cell>
          <cell r="F29">
            <v>86</v>
          </cell>
          <cell r="G29">
            <v>41</v>
          </cell>
          <cell r="H29" t="str">
            <v>**</v>
          </cell>
          <cell r="I29" t="str">
            <v>NE</v>
          </cell>
          <cell r="J29" t="str">
            <v>**</v>
          </cell>
          <cell r="K29">
            <v>0</v>
          </cell>
        </row>
        <row r="30">
          <cell r="B30">
            <v>25.0375</v>
          </cell>
          <cell r="C30">
            <v>33.5</v>
          </cell>
          <cell r="D30">
            <v>17.6</v>
          </cell>
          <cell r="E30">
            <v>62.458333333333336</v>
          </cell>
          <cell r="F30">
            <v>91</v>
          </cell>
          <cell r="G30">
            <v>36</v>
          </cell>
          <cell r="H30" t="str">
            <v>**</v>
          </cell>
          <cell r="I30" t="str">
            <v>NE</v>
          </cell>
          <cell r="J30" t="str">
            <v>**</v>
          </cell>
          <cell r="K30">
            <v>0</v>
          </cell>
        </row>
        <row r="31">
          <cell r="B31">
            <v>29.616666666666664</v>
          </cell>
          <cell r="C31">
            <v>36.2</v>
          </cell>
          <cell r="D31">
            <v>24</v>
          </cell>
          <cell r="E31">
            <v>52.375</v>
          </cell>
          <cell r="F31">
            <v>71</v>
          </cell>
          <cell r="G31">
            <v>32</v>
          </cell>
          <cell r="H31" t="str">
            <v>**</v>
          </cell>
          <cell r="I31" t="str">
            <v>NE</v>
          </cell>
          <cell r="J31" t="str">
            <v>**</v>
          </cell>
          <cell r="K31">
            <v>0</v>
          </cell>
        </row>
        <row r="32">
          <cell r="B32">
            <v>21.383333333333336</v>
          </cell>
          <cell r="C32">
            <v>29.5</v>
          </cell>
          <cell r="D32">
            <v>15</v>
          </cell>
          <cell r="E32">
            <v>68.875</v>
          </cell>
          <cell r="F32">
            <v>82</v>
          </cell>
          <cell r="G32">
            <v>55</v>
          </cell>
          <cell r="H32" t="str">
            <v>**</v>
          </cell>
          <cell r="I32" t="str">
            <v>SO</v>
          </cell>
          <cell r="J32" t="str">
            <v>**</v>
          </cell>
          <cell r="K32">
            <v>0</v>
          </cell>
        </row>
        <row r="33">
          <cell r="B33">
            <v>15.08333333333333</v>
          </cell>
          <cell r="C33">
            <v>20</v>
          </cell>
          <cell r="D33">
            <v>12.6</v>
          </cell>
          <cell r="E33">
            <v>78.5</v>
          </cell>
          <cell r="F33">
            <v>92</v>
          </cell>
          <cell r="G33">
            <v>59</v>
          </cell>
          <cell r="H33" t="str">
            <v>**</v>
          </cell>
          <cell r="I33" t="str">
            <v>SO</v>
          </cell>
          <cell r="J33" t="str">
            <v>**</v>
          </cell>
          <cell r="K33">
            <v>0</v>
          </cell>
        </row>
        <row r="34">
          <cell r="B34">
            <v>17.63333333333333</v>
          </cell>
          <cell r="C34">
            <v>25.6</v>
          </cell>
          <cell r="D34">
            <v>12.4</v>
          </cell>
          <cell r="E34">
            <v>69.04166666666667</v>
          </cell>
          <cell r="F34">
            <v>85</v>
          </cell>
          <cell r="G34">
            <v>48</v>
          </cell>
          <cell r="H34" t="str">
            <v>**</v>
          </cell>
          <cell r="I34" t="str">
            <v>SO</v>
          </cell>
          <cell r="J34" t="str">
            <v>**</v>
          </cell>
          <cell r="K34">
            <v>0</v>
          </cell>
        </row>
        <row r="35">
          <cell r="I35" t="str">
            <v>SO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23.9375</v>
          </cell>
          <cell r="C5">
            <v>33.8</v>
          </cell>
          <cell r="D5">
            <v>15.5</v>
          </cell>
          <cell r="E5">
            <v>67.66666666666667</v>
          </cell>
          <cell r="F5">
            <v>94</v>
          </cell>
          <cell r="G5">
            <v>35</v>
          </cell>
          <cell r="H5">
            <v>12.6</v>
          </cell>
          <cell r="I5" t="str">
            <v>NO</v>
          </cell>
          <cell r="J5">
            <v>31.32</v>
          </cell>
          <cell r="K5">
            <v>0</v>
          </cell>
        </row>
        <row r="6">
          <cell r="B6">
            <v>25.158333333333335</v>
          </cell>
          <cell r="C6">
            <v>34.4</v>
          </cell>
          <cell r="D6">
            <v>17.4</v>
          </cell>
          <cell r="E6">
            <v>67.91666666666667</v>
          </cell>
          <cell r="F6">
            <v>94</v>
          </cell>
          <cell r="G6">
            <v>35</v>
          </cell>
          <cell r="H6">
            <v>16.92</v>
          </cell>
          <cell r="I6" t="str">
            <v>NO</v>
          </cell>
          <cell r="J6">
            <v>33.48</v>
          </cell>
          <cell r="K6">
            <v>0</v>
          </cell>
        </row>
        <row r="7">
          <cell r="B7">
            <v>26.379166666666666</v>
          </cell>
          <cell r="C7">
            <v>34.3</v>
          </cell>
          <cell r="D7">
            <v>19.3</v>
          </cell>
          <cell r="E7">
            <v>65.08333333333333</v>
          </cell>
          <cell r="F7">
            <v>89</v>
          </cell>
          <cell r="G7">
            <v>37</v>
          </cell>
          <cell r="H7">
            <v>26.64</v>
          </cell>
          <cell r="I7" t="str">
            <v>NO</v>
          </cell>
          <cell r="J7">
            <v>47.16</v>
          </cell>
          <cell r="K7">
            <v>0</v>
          </cell>
        </row>
        <row r="8">
          <cell r="B8">
            <v>24.133333333333336</v>
          </cell>
          <cell r="C8">
            <v>31.3</v>
          </cell>
          <cell r="D8">
            <v>20.7</v>
          </cell>
          <cell r="E8">
            <v>79.16666666666667</v>
          </cell>
          <cell r="F8">
            <v>95</v>
          </cell>
          <cell r="G8">
            <v>49</v>
          </cell>
          <cell r="H8">
            <v>8.28</v>
          </cell>
          <cell r="I8" t="str">
            <v>SO</v>
          </cell>
          <cell r="J8">
            <v>37.44</v>
          </cell>
          <cell r="K8">
            <v>2.4</v>
          </cell>
        </row>
        <row r="9">
          <cell r="B9">
            <v>23.54166666666666</v>
          </cell>
          <cell r="C9">
            <v>30.7</v>
          </cell>
          <cell r="D9">
            <v>20.2</v>
          </cell>
          <cell r="E9">
            <v>76.375</v>
          </cell>
          <cell r="F9">
            <v>90</v>
          </cell>
          <cell r="G9">
            <v>50</v>
          </cell>
          <cell r="H9">
            <v>7.92</v>
          </cell>
          <cell r="I9" t="str">
            <v>SE</v>
          </cell>
          <cell r="J9">
            <v>20.88</v>
          </cell>
          <cell r="K9">
            <v>0</v>
          </cell>
        </row>
        <row r="10">
          <cell r="B10">
            <v>21.329166666666662</v>
          </cell>
          <cell r="C10">
            <v>24.9</v>
          </cell>
          <cell r="D10">
            <v>18.1</v>
          </cell>
          <cell r="E10">
            <v>82.83333333333333</v>
          </cell>
          <cell r="F10">
            <v>96</v>
          </cell>
          <cell r="G10">
            <v>64</v>
          </cell>
          <cell r="H10">
            <v>16.56</v>
          </cell>
          <cell r="I10" t="str">
            <v>NE</v>
          </cell>
          <cell r="J10">
            <v>32.04</v>
          </cell>
          <cell r="K10">
            <v>23</v>
          </cell>
        </row>
        <row r="11">
          <cell r="B11">
            <v>24.57916666666667</v>
          </cell>
          <cell r="C11">
            <v>33.3</v>
          </cell>
          <cell r="D11">
            <v>17</v>
          </cell>
          <cell r="E11">
            <v>68.875</v>
          </cell>
          <cell r="F11">
            <v>94</v>
          </cell>
          <cell r="G11">
            <v>41</v>
          </cell>
          <cell r="H11">
            <v>17.64</v>
          </cell>
          <cell r="I11" t="str">
            <v>NO</v>
          </cell>
          <cell r="J11">
            <v>47.88</v>
          </cell>
          <cell r="K11">
            <v>0</v>
          </cell>
        </row>
        <row r="12">
          <cell r="B12">
            <v>24.291666666666668</v>
          </cell>
          <cell r="C12">
            <v>31.1</v>
          </cell>
          <cell r="D12">
            <v>16.3</v>
          </cell>
          <cell r="E12">
            <v>69.08333333333333</v>
          </cell>
          <cell r="F12">
            <v>87</v>
          </cell>
          <cell r="G12">
            <v>47</v>
          </cell>
          <cell r="H12">
            <v>25.92</v>
          </cell>
          <cell r="I12" t="str">
            <v>NO</v>
          </cell>
          <cell r="J12">
            <v>55.44</v>
          </cell>
          <cell r="K12">
            <v>0</v>
          </cell>
        </row>
        <row r="13">
          <cell r="B13">
            <v>17.1125</v>
          </cell>
          <cell r="C13">
            <v>24.4</v>
          </cell>
          <cell r="D13">
            <v>14.2</v>
          </cell>
          <cell r="E13">
            <v>78.79166666666667</v>
          </cell>
          <cell r="F13">
            <v>89</v>
          </cell>
          <cell r="G13">
            <v>58</v>
          </cell>
          <cell r="H13">
            <v>15.12</v>
          </cell>
          <cell r="I13" t="str">
            <v>SE</v>
          </cell>
          <cell r="J13">
            <v>33.84</v>
          </cell>
          <cell r="K13">
            <v>0</v>
          </cell>
        </row>
        <row r="14">
          <cell r="B14">
            <v>15.3875</v>
          </cell>
          <cell r="C14">
            <v>19.9</v>
          </cell>
          <cell r="D14">
            <v>12.6</v>
          </cell>
          <cell r="E14">
            <v>78.04166666666667</v>
          </cell>
          <cell r="F14">
            <v>90</v>
          </cell>
          <cell r="G14">
            <v>63</v>
          </cell>
          <cell r="H14">
            <v>10.44</v>
          </cell>
          <cell r="I14" t="str">
            <v>SO</v>
          </cell>
          <cell r="J14">
            <v>29.16</v>
          </cell>
          <cell r="K14">
            <v>0</v>
          </cell>
        </row>
        <row r="15">
          <cell r="B15">
            <v>17.279166666666665</v>
          </cell>
          <cell r="C15">
            <v>22.8</v>
          </cell>
          <cell r="D15">
            <v>14.2</v>
          </cell>
          <cell r="E15">
            <v>77.45833333333333</v>
          </cell>
          <cell r="F15">
            <v>86</v>
          </cell>
          <cell r="G15">
            <v>62</v>
          </cell>
          <cell r="H15">
            <v>9.36</v>
          </cell>
          <cell r="I15" t="str">
            <v>SO</v>
          </cell>
          <cell r="J15">
            <v>25.56</v>
          </cell>
          <cell r="K15">
            <v>0</v>
          </cell>
        </row>
        <row r="16">
          <cell r="B16">
            <v>17.370833333333334</v>
          </cell>
          <cell r="C16">
            <v>22.7</v>
          </cell>
          <cell r="D16">
            <v>14.6</v>
          </cell>
          <cell r="E16">
            <v>80.79166666666667</v>
          </cell>
          <cell r="F16">
            <v>89</v>
          </cell>
          <cell r="G16">
            <v>64</v>
          </cell>
          <cell r="H16">
            <v>8.28</v>
          </cell>
          <cell r="I16" t="str">
            <v>SO</v>
          </cell>
          <cell r="J16">
            <v>21.6</v>
          </cell>
          <cell r="K16">
            <v>0</v>
          </cell>
        </row>
        <row r="17">
          <cell r="B17">
            <v>19.57916666666667</v>
          </cell>
          <cell r="C17">
            <v>27.9</v>
          </cell>
          <cell r="D17">
            <v>14</v>
          </cell>
          <cell r="E17">
            <v>69.79166666666667</v>
          </cell>
          <cell r="F17">
            <v>95</v>
          </cell>
          <cell r="G17">
            <v>36</v>
          </cell>
          <cell r="H17">
            <v>8.28</v>
          </cell>
          <cell r="I17" t="str">
            <v>SE</v>
          </cell>
          <cell r="J17">
            <v>24.48</v>
          </cell>
          <cell r="K17">
            <v>0</v>
          </cell>
        </row>
        <row r="18">
          <cell r="B18">
            <v>22.1625</v>
          </cell>
          <cell r="C18">
            <v>33</v>
          </cell>
          <cell r="D18">
            <v>13.3</v>
          </cell>
          <cell r="E18">
            <v>65.79166666666667</v>
          </cell>
          <cell r="F18">
            <v>91</v>
          </cell>
          <cell r="G18">
            <v>32</v>
          </cell>
          <cell r="H18">
            <v>9.36</v>
          </cell>
          <cell r="I18" t="str">
            <v>SO</v>
          </cell>
          <cell r="J18">
            <v>20.16</v>
          </cell>
          <cell r="K18">
            <v>0</v>
          </cell>
        </row>
        <row r="19">
          <cell r="B19">
            <v>25.0875</v>
          </cell>
          <cell r="C19">
            <v>34.7</v>
          </cell>
          <cell r="D19">
            <v>17</v>
          </cell>
          <cell r="E19">
            <v>66.375</v>
          </cell>
          <cell r="F19">
            <v>94</v>
          </cell>
          <cell r="G19">
            <v>31</v>
          </cell>
          <cell r="H19">
            <v>13.68</v>
          </cell>
          <cell r="I19" t="str">
            <v>NE</v>
          </cell>
          <cell r="J19">
            <v>32.04</v>
          </cell>
          <cell r="K19">
            <v>0</v>
          </cell>
        </row>
        <row r="20">
          <cell r="B20">
            <v>26.35</v>
          </cell>
          <cell r="C20">
            <v>36.1</v>
          </cell>
          <cell r="D20">
            <v>18.2</v>
          </cell>
          <cell r="E20">
            <v>63.666666666666664</v>
          </cell>
          <cell r="F20">
            <v>93</v>
          </cell>
          <cell r="G20">
            <v>29</v>
          </cell>
          <cell r="H20">
            <v>13.32</v>
          </cell>
          <cell r="I20" t="str">
            <v>NO</v>
          </cell>
          <cell r="J20">
            <v>29.88</v>
          </cell>
          <cell r="K20">
            <v>0</v>
          </cell>
        </row>
        <row r="21">
          <cell r="B21">
            <v>27.433333333333337</v>
          </cell>
          <cell r="C21">
            <v>35.6</v>
          </cell>
          <cell r="D21">
            <v>21.1</v>
          </cell>
          <cell r="E21">
            <v>59.041666666666664</v>
          </cell>
          <cell r="F21">
            <v>85</v>
          </cell>
          <cell r="G21">
            <v>29</v>
          </cell>
          <cell r="H21">
            <v>12.6</v>
          </cell>
          <cell r="I21" t="str">
            <v>SE</v>
          </cell>
          <cell r="J21">
            <v>32.4</v>
          </cell>
          <cell r="K21">
            <v>0</v>
          </cell>
        </row>
        <row r="22">
          <cell r="B22">
            <v>24.2375</v>
          </cell>
          <cell r="C22">
            <v>34.4</v>
          </cell>
          <cell r="D22">
            <v>17.7</v>
          </cell>
          <cell r="E22">
            <v>75.54166666666667</v>
          </cell>
          <cell r="F22">
            <v>94</v>
          </cell>
          <cell r="G22">
            <v>40</v>
          </cell>
          <cell r="H22">
            <v>27</v>
          </cell>
          <cell r="I22" t="str">
            <v>NO</v>
          </cell>
          <cell r="J22">
            <v>73.08</v>
          </cell>
          <cell r="K22">
            <v>1.8</v>
          </cell>
        </row>
        <row r="23">
          <cell r="B23">
            <v>18.84166666666667</v>
          </cell>
          <cell r="C23">
            <v>23.8</v>
          </cell>
          <cell r="D23">
            <v>15.9</v>
          </cell>
          <cell r="E23">
            <v>89</v>
          </cell>
          <cell r="F23">
            <v>95</v>
          </cell>
          <cell r="G23">
            <v>73</v>
          </cell>
          <cell r="H23">
            <v>18</v>
          </cell>
          <cell r="I23" t="str">
            <v>SO</v>
          </cell>
          <cell r="J23">
            <v>52.92</v>
          </cell>
          <cell r="K23">
            <v>4</v>
          </cell>
        </row>
        <row r="24">
          <cell r="B24">
            <v>18.183333333333334</v>
          </cell>
          <cell r="C24">
            <v>24.9</v>
          </cell>
          <cell r="D24">
            <v>12.6</v>
          </cell>
          <cell r="E24">
            <v>68</v>
          </cell>
          <cell r="F24">
            <v>97</v>
          </cell>
          <cell r="G24">
            <v>39</v>
          </cell>
          <cell r="H24">
            <v>13.32</v>
          </cell>
          <cell r="I24" t="str">
            <v>SE</v>
          </cell>
          <cell r="J24">
            <v>27.72</v>
          </cell>
          <cell r="K24">
            <v>0</v>
          </cell>
        </row>
        <row r="25">
          <cell r="B25">
            <v>17.383333333333336</v>
          </cell>
          <cell r="C25">
            <v>20.8</v>
          </cell>
          <cell r="D25">
            <v>14.8</v>
          </cell>
          <cell r="E25">
            <v>81.08333333333333</v>
          </cell>
          <cell r="F25">
            <v>96</v>
          </cell>
          <cell r="G25">
            <v>54</v>
          </cell>
          <cell r="H25">
            <v>9.36</v>
          </cell>
          <cell r="I25" t="str">
            <v>SE</v>
          </cell>
          <cell r="J25">
            <v>23.04</v>
          </cell>
          <cell r="K25">
            <v>4.6</v>
          </cell>
        </row>
        <row r="26">
          <cell r="B26">
            <v>20.436363636363634</v>
          </cell>
          <cell r="C26">
            <v>27.9</v>
          </cell>
          <cell r="D26">
            <v>16.8</v>
          </cell>
          <cell r="E26">
            <v>89.77272727272727</v>
          </cell>
          <cell r="F26">
            <v>97</v>
          </cell>
          <cell r="G26">
            <v>63</v>
          </cell>
          <cell r="H26">
            <v>14.4</v>
          </cell>
          <cell r="I26" t="str">
            <v>NE</v>
          </cell>
          <cell r="J26">
            <v>49.68</v>
          </cell>
          <cell r="K26">
            <v>0</v>
          </cell>
        </row>
        <row r="27">
          <cell r="B27">
            <v>19.510526315789473</v>
          </cell>
          <cell r="C27">
            <v>22.1</v>
          </cell>
          <cell r="D27">
            <v>14.6</v>
          </cell>
          <cell r="E27">
            <v>85.10526315789474</v>
          </cell>
          <cell r="F27">
            <v>95</v>
          </cell>
          <cell r="G27">
            <v>70</v>
          </cell>
          <cell r="H27">
            <v>12.6</v>
          </cell>
          <cell r="I27" t="str">
            <v>SO</v>
          </cell>
          <cell r="J27">
            <v>32.4</v>
          </cell>
          <cell r="K27">
            <v>0.2</v>
          </cell>
        </row>
        <row r="28">
          <cell r="B28">
            <v>16.99285714285714</v>
          </cell>
          <cell r="C28">
            <v>22.8</v>
          </cell>
          <cell r="D28">
            <v>11</v>
          </cell>
          <cell r="E28">
            <v>67.64285714285714</v>
          </cell>
          <cell r="F28">
            <v>92</v>
          </cell>
          <cell r="G28">
            <v>41</v>
          </cell>
          <cell r="H28">
            <v>9.36</v>
          </cell>
          <cell r="I28" t="str">
            <v>SE</v>
          </cell>
          <cell r="J28">
            <v>30.24</v>
          </cell>
          <cell r="K28">
            <v>0</v>
          </cell>
        </row>
        <row r="29">
          <cell r="B29">
            <v>20.37916666666667</v>
          </cell>
          <cell r="C29">
            <v>28.6</v>
          </cell>
          <cell r="D29">
            <v>13.9</v>
          </cell>
          <cell r="E29">
            <v>66.70833333333333</v>
          </cell>
          <cell r="F29">
            <v>89</v>
          </cell>
          <cell r="G29">
            <v>46</v>
          </cell>
          <cell r="H29">
            <v>14.4</v>
          </cell>
          <cell r="I29" t="str">
            <v>NE</v>
          </cell>
          <cell r="J29">
            <v>27.72</v>
          </cell>
          <cell r="K29">
            <v>0</v>
          </cell>
        </row>
        <row r="30">
          <cell r="B30">
            <v>24.63333333333334</v>
          </cell>
          <cell r="C30">
            <v>34.7</v>
          </cell>
          <cell r="D30">
            <v>16.7</v>
          </cell>
          <cell r="E30">
            <v>67.58333333333333</v>
          </cell>
          <cell r="F30">
            <v>96</v>
          </cell>
          <cell r="G30">
            <v>30</v>
          </cell>
          <cell r="H30">
            <v>11.16</v>
          </cell>
          <cell r="I30" t="str">
            <v>NE</v>
          </cell>
          <cell r="J30">
            <v>33.48</v>
          </cell>
          <cell r="K30">
            <v>0</v>
          </cell>
        </row>
        <row r="31">
          <cell r="B31">
            <v>27.129166666666674</v>
          </cell>
          <cell r="C31">
            <v>35.5</v>
          </cell>
          <cell r="D31">
            <v>19.1</v>
          </cell>
          <cell r="E31">
            <v>63.666666666666664</v>
          </cell>
          <cell r="F31">
            <v>92</v>
          </cell>
          <cell r="G31">
            <v>37</v>
          </cell>
          <cell r="H31">
            <v>21.6</v>
          </cell>
          <cell r="I31" t="str">
            <v>NO</v>
          </cell>
          <cell r="J31">
            <v>51.12</v>
          </cell>
          <cell r="K31">
            <v>0</v>
          </cell>
        </row>
        <row r="32">
          <cell r="B32">
            <v>21.25416666666666</v>
          </cell>
          <cell r="C32">
            <v>27.9</v>
          </cell>
          <cell r="D32">
            <v>14.6</v>
          </cell>
          <cell r="E32">
            <v>69.75</v>
          </cell>
          <cell r="F32">
            <v>85</v>
          </cell>
          <cell r="G32">
            <v>51</v>
          </cell>
          <cell r="H32">
            <v>23.76</v>
          </cell>
          <cell r="I32" t="str">
            <v>SO</v>
          </cell>
          <cell r="J32">
            <v>41.76</v>
          </cell>
          <cell r="K32">
            <v>0</v>
          </cell>
        </row>
        <row r="33">
          <cell r="B33">
            <v>16.32916666666667</v>
          </cell>
          <cell r="C33">
            <v>23</v>
          </cell>
          <cell r="D33">
            <v>13.2</v>
          </cell>
          <cell r="E33">
            <v>72.08333333333333</v>
          </cell>
          <cell r="F33">
            <v>84</v>
          </cell>
          <cell r="G33">
            <v>50</v>
          </cell>
          <cell r="H33">
            <v>11.52</v>
          </cell>
          <cell r="I33" t="str">
            <v>SO</v>
          </cell>
          <cell r="J33">
            <v>32.4</v>
          </cell>
          <cell r="K33">
            <v>0</v>
          </cell>
        </row>
        <row r="34">
          <cell r="B34">
            <v>17.329166666666666</v>
          </cell>
          <cell r="C34">
            <v>24.2</v>
          </cell>
          <cell r="D34">
            <v>12.8</v>
          </cell>
          <cell r="E34">
            <v>70.29166666666667</v>
          </cell>
          <cell r="F34">
            <v>82</v>
          </cell>
          <cell r="G34">
            <v>51</v>
          </cell>
          <cell r="H34">
            <v>8.28</v>
          </cell>
          <cell r="I34" t="str">
            <v>SO</v>
          </cell>
          <cell r="J34">
            <v>23.4</v>
          </cell>
          <cell r="K34">
            <v>0</v>
          </cell>
        </row>
        <row r="35">
          <cell r="I35" t="str">
            <v>SO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26.22083333333333</v>
          </cell>
          <cell r="C5">
            <v>34.3</v>
          </cell>
          <cell r="D5">
            <v>19.3</v>
          </cell>
          <cell r="E5">
            <v>67.875</v>
          </cell>
          <cell r="F5">
            <v>92</v>
          </cell>
          <cell r="G5">
            <v>40</v>
          </cell>
          <cell r="H5">
            <v>12.24</v>
          </cell>
          <cell r="I5" t="str">
            <v>SO</v>
          </cell>
          <cell r="J5">
            <v>28.8</v>
          </cell>
          <cell r="K5">
            <v>0</v>
          </cell>
        </row>
        <row r="6">
          <cell r="B6">
            <v>27.645833333333332</v>
          </cell>
          <cell r="C6">
            <v>35.4</v>
          </cell>
          <cell r="D6">
            <v>20.5</v>
          </cell>
          <cell r="E6">
            <v>65.58333333333333</v>
          </cell>
          <cell r="F6">
            <v>92</v>
          </cell>
          <cell r="G6">
            <v>36</v>
          </cell>
          <cell r="H6">
            <v>12.6</v>
          </cell>
          <cell r="I6" t="str">
            <v>NE</v>
          </cell>
          <cell r="J6">
            <v>30.96</v>
          </cell>
          <cell r="K6">
            <v>0</v>
          </cell>
        </row>
        <row r="7">
          <cell r="B7">
            <v>27.508333333333336</v>
          </cell>
          <cell r="C7">
            <v>36.2</v>
          </cell>
          <cell r="D7">
            <v>20.7</v>
          </cell>
          <cell r="E7">
            <v>65.66666666666667</v>
          </cell>
          <cell r="F7">
            <v>93</v>
          </cell>
          <cell r="G7">
            <v>33</v>
          </cell>
          <cell r="H7">
            <v>15.84</v>
          </cell>
          <cell r="I7" t="str">
            <v>NO</v>
          </cell>
          <cell r="J7">
            <v>44.64</v>
          </cell>
          <cell r="K7">
            <v>0.2</v>
          </cell>
        </row>
        <row r="8">
          <cell r="B8">
            <v>26.15</v>
          </cell>
          <cell r="C8">
            <v>33.3</v>
          </cell>
          <cell r="D8">
            <v>22.5</v>
          </cell>
          <cell r="E8">
            <v>75.45833333333333</v>
          </cell>
          <cell r="F8">
            <v>94</v>
          </cell>
          <cell r="G8">
            <v>45</v>
          </cell>
          <cell r="H8">
            <v>10.8</v>
          </cell>
          <cell r="I8" t="str">
            <v>SE</v>
          </cell>
          <cell r="J8">
            <v>24.12</v>
          </cell>
          <cell r="K8">
            <v>0</v>
          </cell>
        </row>
        <row r="9">
          <cell r="B9">
            <v>24.96666666666667</v>
          </cell>
          <cell r="C9">
            <v>32.4</v>
          </cell>
          <cell r="D9">
            <v>20</v>
          </cell>
          <cell r="E9">
            <v>74.58333333333333</v>
          </cell>
          <cell r="F9">
            <v>92</v>
          </cell>
          <cell r="G9">
            <v>47</v>
          </cell>
          <cell r="H9">
            <v>8.28</v>
          </cell>
          <cell r="I9" t="str">
            <v>SO</v>
          </cell>
          <cell r="J9">
            <v>21.96</v>
          </cell>
          <cell r="K9">
            <v>0</v>
          </cell>
        </row>
        <row r="10">
          <cell r="B10">
            <v>24.8125</v>
          </cell>
          <cell r="C10">
            <v>32.2</v>
          </cell>
          <cell r="D10">
            <v>20.3</v>
          </cell>
          <cell r="E10">
            <v>78.70833333333333</v>
          </cell>
          <cell r="F10">
            <v>95</v>
          </cell>
          <cell r="G10">
            <v>53</v>
          </cell>
          <cell r="H10">
            <v>13.32</v>
          </cell>
          <cell r="I10" t="str">
            <v>NE</v>
          </cell>
          <cell r="J10">
            <v>36.36</v>
          </cell>
          <cell r="K10">
            <v>9.4</v>
          </cell>
        </row>
        <row r="11">
          <cell r="B11">
            <v>27.495833333333334</v>
          </cell>
          <cell r="C11">
            <v>35.8</v>
          </cell>
          <cell r="D11">
            <v>20</v>
          </cell>
          <cell r="E11">
            <v>63.291666666666664</v>
          </cell>
          <cell r="F11">
            <v>92</v>
          </cell>
          <cell r="G11">
            <v>33</v>
          </cell>
          <cell r="H11">
            <v>20.16</v>
          </cell>
          <cell r="I11" t="str">
            <v>NE</v>
          </cell>
          <cell r="J11">
            <v>41.4</v>
          </cell>
          <cell r="K11">
            <v>0</v>
          </cell>
        </row>
        <row r="12">
          <cell r="B12">
            <v>27.525</v>
          </cell>
          <cell r="C12">
            <v>34.3</v>
          </cell>
          <cell r="D12">
            <v>18.9</v>
          </cell>
          <cell r="E12">
            <v>58.833333333333336</v>
          </cell>
          <cell r="F12">
            <v>77</v>
          </cell>
          <cell r="G12">
            <v>40</v>
          </cell>
          <cell r="H12">
            <v>18</v>
          </cell>
          <cell r="I12" t="str">
            <v>NO</v>
          </cell>
          <cell r="J12">
            <v>44.64</v>
          </cell>
          <cell r="K12">
            <v>0</v>
          </cell>
        </row>
        <row r="13">
          <cell r="B13">
            <v>18.85833333333333</v>
          </cell>
          <cell r="C13">
            <v>23.6</v>
          </cell>
          <cell r="D13">
            <v>16.1</v>
          </cell>
          <cell r="E13">
            <v>71.91666666666667</v>
          </cell>
          <cell r="F13">
            <v>86</v>
          </cell>
          <cell r="G13">
            <v>57</v>
          </cell>
          <cell r="H13">
            <v>11.88</v>
          </cell>
          <cell r="I13" t="str">
            <v>SO</v>
          </cell>
          <cell r="J13">
            <v>28.8</v>
          </cell>
          <cell r="K13">
            <v>0</v>
          </cell>
        </row>
        <row r="14">
          <cell r="B14">
            <v>17.625</v>
          </cell>
          <cell r="C14">
            <v>22.5</v>
          </cell>
          <cell r="D14">
            <v>14.3</v>
          </cell>
          <cell r="E14">
            <v>66.875</v>
          </cell>
          <cell r="F14">
            <v>80</v>
          </cell>
          <cell r="G14">
            <v>55</v>
          </cell>
          <cell r="H14">
            <v>12.24</v>
          </cell>
          <cell r="I14" t="str">
            <v>SO</v>
          </cell>
          <cell r="J14">
            <v>30.96</v>
          </cell>
          <cell r="K14">
            <v>0</v>
          </cell>
        </row>
        <row r="15">
          <cell r="B15">
            <v>19.19166666666667</v>
          </cell>
          <cell r="C15">
            <v>22.8</v>
          </cell>
          <cell r="D15">
            <v>16.9</v>
          </cell>
          <cell r="E15">
            <v>65.16666666666667</v>
          </cell>
          <cell r="F15">
            <v>72</v>
          </cell>
          <cell r="G15">
            <v>57</v>
          </cell>
          <cell r="H15">
            <v>7.92</v>
          </cell>
          <cell r="I15" t="str">
            <v>SO</v>
          </cell>
          <cell r="J15">
            <v>20.88</v>
          </cell>
          <cell r="K15">
            <v>0</v>
          </cell>
        </row>
        <row r="16">
          <cell r="B16">
            <v>19.716666666666665</v>
          </cell>
          <cell r="C16">
            <v>24.6</v>
          </cell>
          <cell r="D16">
            <v>16.9</v>
          </cell>
          <cell r="E16">
            <v>68.66666666666667</v>
          </cell>
          <cell r="F16">
            <v>78</v>
          </cell>
          <cell r="G16">
            <v>54</v>
          </cell>
          <cell r="H16">
            <v>11.16</v>
          </cell>
          <cell r="I16" t="str">
            <v>SE</v>
          </cell>
          <cell r="J16">
            <v>26.28</v>
          </cell>
          <cell r="K16">
            <v>0</v>
          </cell>
        </row>
        <row r="17">
          <cell r="B17">
            <v>21.579166666666666</v>
          </cell>
          <cell r="C17">
            <v>29.1</v>
          </cell>
          <cell r="D17">
            <v>15.5</v>
          </cell>
          <cell r="E17">
            <v>63.833333333333336</v>
          </cell>
          <cell r="F17">
            <v>91</v>
          </cell>
          <cell r="G17">
            <v>34</v>
          </cell>
          <cell r="H17">
            <v>10.8</v>
          </cell>
          <cell r="I17" t="str">
            <v>SE</v>
          </cell>
          <cell r="J17">
            <v>25.56</v>
          </cell>
          <cell r="K17">
            <v>0</v>
          </cell>
        </row>
        <row r="18">
          <cell r="B18">
            <v>24.82083333333333</v>
          </cell>
          <cell r="C18">
            <v>34</v>
          </cell>
          <cell r="D18">
            <v>16.9</v>
          </cell>
          <cell r="E18">
            <v>55.25</v>
          </cell>
          <cell r="F18">
            <v>76</v>
          </cell>
          <cell r="G18">
            <v>35</v>
          </cell>
          <cell r="H18">
            <v>8.64</v>
          </cell>
          <cell r="I18" t="str">
            <v>SO</v>
          </cell>
          <cell r="J18">
            <v>19.08</v>
          </cell>
          <cell r="K18">
            <v>0</v>
          </cell>
        </row>
        <row r="19">
          <cell r="B19">
            <v>27.845833333333335</v>
          </cell>
          <cell r="C19">
            <v>36.9</v>
          </cell>
          <cell r="D19">
            <v>19.3</v>
          </cell>
          <cell r="E19">
            <v>60.166666666666664</v>
          </cell>
          <cell r="F19">
            <v>91</v>
          </cell>
          <cell r="G19">
            <v>28</v>
          </cell>
          <cell r="H19">
            <v>11.88</v>
          </cell>
          <cell r="I19" t="str">
            <v>SO</v>
          </cell>
          <cell r="J19">
            <v>22.68</v>
          </cell>
          <cell r="K19">
            <v>0</v>
          </cell>
        </row>
        <row r="20">
          <cell r="B20">
            <v>29.683333333333337</v>
          </cell>
          <cell r="C20">
            <v>38.1</v>
          </cell>
          <cell r="D20">
            <v>23.2</v>
          </cell>
          <cell r="E20">
            <v>53.833333333333336</v>
          </cell>
          <cell r="F20">
            <v>78</v>
          </cell>
          <cell r="G20">
            <v>25</v>
          </cell>
          <cell r="H20">
            <v>6.48</v>
          </cell>
          <cell r="I20" t="str">
            <v>SO</v>
          </cell>
          <cell r="J20">
            <v>21.24</v>
          </cell>
          <cell r="K20">
            <v>0</v>
          </cell>
        </row>
        <row r="21">
          <cell r="B21">
            <v>28.95416666666667</v>
          </cell>
          <cell r="C21">
            <v>35.6</v>
          </cell>
          <cell r="D21">
            <v>23.9</v>
          </cell>
          <cell r="E21">
            <v>55.541666666666664</v>
          </cell>
          <cell r="F21">
            <v>73</v>
          </cell>
          <cell r="G21">
            <v>34</v>
          </cell>
          <cell r="H21">
            <v>6.12</v>
          </cell>
          <cell r="I21" t="str">
            <v>SE</v>
          </cell>
          <cell r="J21">
            <v>15.84</v>
          </cell>
          <cell r="K21">
            <v>0</v>
          </cell>
        </row>
        <row r="22">
          <cell r="B22">
            <v>26.933333333333337</v>
          </cell>
          <cell r="C22">
            <v>36.2</v>
          </cell>
          <cell r="D22">
            <v>20.8</v>
          </cell>
          <cell r="E22">
            <v>71.20833333333333</v>
          </cell>
          <cell r="F22">
            <v>93</v>
          </cell>
          <cell r="G22">
            <v>36</v>
          </cell>
          <cell r="H22">
            <v>19.08</v>
          </cell>
          <cell r="I22" t="str">
            <v>SO</v>
          </cell>
          <cell r="J22">
            <v>53.28</v>
          </cell>
          <cell r="K22">
            <v>12.2</v>
          </cell>
        </row>
        <row r="23">
          <cell r="B23">
            <v>21.429166666666664</v>
          </cell>
          <cell r="C23">
            <v>23.5</v>
          </cell>
          <cell r="D23">
            <v>18</v>
          </cell>
          <cell r="E23">
            <v>83.41666666666667</v>
          </cell>
          <cell r="F23">
            <v>94</v>
          </cell>
          <cell r="G23">
            <v>64</v>
          </cell>
          <cell r="H23">
            <v>11.88</v>
          </cell>
          <cell r="I23" t="str">
            <v>SE</v>
          </cell>
          <cell r="J23">
            <v>33.84</v>
          </cell>
          <cell r="K23">
            <v>6.4</v>
          </cell>
        </row>
        <row r="24">
          <cell r="B24">
            <v>20.5</v>
          </cell>
          <cell r="C24">
            <v>26.6</v>
          </cell>
          <cell r="D24">
            <v>15.9</v>
          </cell>
          <cell r="E24">
            <v>71.375</v>
          </cell>
          <cell r="F24">
            <v>93</v>
          </cell>
          <cell r="G24">
            <v>44</v>
          </cell>
          <cell r="H24">
            <v>11.88</v>
          </cell>
          <cell r="I24" t="str">
            <v>SE</v>
          </cell>
          <cell r="J24">
            <v>24.48</v>
          </cell>
          <cell r="K24">
            <v>0</v>
          </cell>
        </row>
        <row r="25">
          <cell r="B25">
            <v>21.3125</v>
          </cell>
          <cell r="C25">
            <v>23.1</v>
          </cell>
          <cell r="D25">
            <v>19.4</v>
          </cell>
          <cell r="E25">
            <v>82.41666666666667</v>
          </cell>
          <cell r="F25">
            <v>94</v>
          </cell>
          <cell r="G25">
            <v>65</v>
          </cell>
          <cell r="H25">
            <v>7.56</v>
          </cell>
          <cell r="I25" t="str">
            <v>SE</v>
          </cell>
          <cell r="J25">
            <v>20.52</v>
          </cell>
          <cell r="K25">
            <v>15</v>
          </cell>
        </row>
        <row r="26">
          <cell r="B26">
            <v>23.375</v>
          </cell>
          <cell r="C26">
            <v>29.6</v>
          </cell>
          <cell r="D26">
            <v>19.3</v>
          </cell>
          <cell r="E26">
            <v>85.33333333333333</v>
          </cell>
          <cell r="F26">
            <v>95</v>
          </cell>
          <cell r="G26">
            <v>60</v>
          </cell>
          <cell r="H26">
            <v>18.36</v>
          </cell>
          <cell r="I26" t="str">
            <v>NE</v>
          </cell>
          <cell r="J26">
            <v>33.12</v>
          </cell>
          <cell r="K26">
            <v>0</v>
          </cell>
        </row>
        <row r="27">
          <cell r="B27">
            <v>20.929166666666667</v>
          </cell>
          <cell r="C27">
            <v>24.5</v>
          </cell>
          <cell r="D27">
            <v>16.5</v>
          </cell>
          <cell r="E27">
            <v>79.25</v>
          </cell>
          <cell r="F27">
            <v>91</v>
          </cell>
          <cell r="G27">
            <v>68</v>
          </cell>
          <cell r="H27">
            <v>16.2</v>
          </cell>
          <cell r="I27" t="str">
            <v>SO</v>
          </cell>
          <cell r="J27">
            <v>31.68</v>
          </cell>
          <cell r="K27">
            <v>0.2</v>
          </cell>
        </row>
        <row r="28">
          <cell r="B28">
            <v>20.26</v>
          </cell>
          <cell r="C28">
            <v>24.1</v>
          </cell>
          <cell r="D28">
            <v>15.1</v>
          </cell>
          <cell r="E28">
            <v>62.6</v>
          </cell>
          <cell r="F28">
            <v>80</v>
          </cell>
          <cell r="G28">
            <v>47</v>
          </cell>
          <cell r="H28">
            <v>11.16</v>
          </cell>
          <cell r="I28" t="str">
            <v>SE</v>
          </cell>
          <cell r="J28">
            <v>27.36</v>
          </cell>
          <cell r="K28">
            <v>0</v>
          </cell>
        </row>
        <row r="29">
          <cell r="B29">
            <v>22.808333333333334</v>
          </cell>
          <cell r="C29">
            <v>31.3</v>
          </cell>
          <cell r="D29">
            <v>16.1</v>
          </cell>
          <cell r="E29">
            <v>64.70833333333333</v>
          </cell>
          <cell r="F29">
            <v>87</v>
          </cell>
          <cell r="G29">
            <v>41</v>
          </cell>
          <cell r="H29">
            <v>9</v>
          </cell>
          <cell r="I29" t="str">
            <v>SE</v>
          </cell>
          <cell r="J29">
            <v>19.44</v>
          </cell>
          <cell r="K29">
            <v>0</v>
          </cell>
        </row>
        <row r="30">
          <cell r="B30">
            <v>27.083333333333332</v>
          </cell>
          <cell r="C30">
            <v>36.1</v>
          </cell>
          <cell r="D30">
            <v>19</v>
          </cell>
          <cell r="E30">
            <v>63.583333333333336</v>
          </cell>
          <cell r="F30">
            <v>95</v>
          </cell>
          <cell r="G30">
            <v>32</v>
          </cell>
          <cell r="H30">
            <v>14.76</v>
          </cell>
          <cell r="I30" t="str">
            <v>SO</v>
          </cell>
          <cell r="J30">
            <v>34.92</v>
          </cell>
          <cell r="K30">
            <v>0</v>
          </cell>
        </row>
        <row r="31">
          <cell r="B31">
            <v>29.6375</v>
          </cell>
          <cell r="C31">
            <v>37.2</v>
          </cell>
          <cell r="D31">
            <v>21</v>
          </cell>
          <cell r="E31">
            <v>57.208333333333336</v>
          </cell>
          <cell r="F31">
            <v>92</v>
          </cell>
          <cell r="G31">
            <v>33</v>
          </cell>
          <cell r="H31">
            <v>19.08</v>
          </cell>
          <cell r="I31" t="str">
            <v>NO</v>
          </cell>
          <cell r="J31">
            <v>49.32</v>
          </cell>
          <cell r="K31">
            <v>0</v>
          </cell>
        </row>
        <row r="32">
          <cell r="B32">
            <v>22.59583333333333</v>
          </cell>
          <cell r="C32">
            <v>31.1</v>
          </cell>
          <cell r="D32">
            <v>16.2</v>
          </cell>
          <cell r="E32">
            <v>60.75</v>
          </cell>
          <cell r="F32">
            <v>74</v>
          </cell>
          <cell r="G32">
            <v>48</v>
          </cell>
          <cell r="H32">
            <v>15.84</v>
          </cell>
          <cell r="I32" t="str">
            <v>SO</v>
          </cell>
          <cell r="J32">
            <v>34.92</v>
          </cell>
          <cell r="K32">
            <v>0</v>
          </cell>
        </row>
        <row r="33">
          <cell r="B33">
            <v>17.54583333333333</v>
          </cell>
          <cell r="C33">
            <v>23</v>
          </cell>
          <cell r="D33">
            <v>15</v>
          </cell>
          <cell r="E33">
            <v>65.08333333333333</v>
          </cell>
          <cell r="F33">
            <v>75</v>
          </cell>
          <cell r="G33">
            <v>50</v>
          </cell>
          <cell r="H33">
            <v>10.44</v>
          </cell>
          <cell r="I33" t="str">
            <v>SO</v>
          </cell>
          <cell r="J33">
            <v>30.24</v>
          </cell>
          <cell r="K33">
            <v>0</v>
          </cell>
        </row>
        <row r="34">
          <cell r="B34">
            <v>18.629166666666666</v>
          </cell>
          <cell r="C34">
            <v>23.4</v>
          </cell>
          <cell r="D34">
            <v>15.3</v>
          </cell>
          <cell r="E34">
            <v>61.708333333333336</v>
          </cell>
          <cell r="F34">
            <v>74</v>
          </cell>
          <cell r="G34">
            <v>48</v>
          </cell>
          <cell r="H34">
            <v>9.36</v>
          </cell>
          <cell r="I34" t="str">
            <v>SO</v>
          </cell>
          <cell r="J34">
            <v>22.68</v>
          </cell>
          <cell r="K34">
            <v>0</v>
          </cell>
        </row>
        <row r="35">
          <cell r="I35" t="str">
            <v>SO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27.425</v>
          </cell>
          <cell r="C5">
            <v>36.2</v>
          </cell>
          <cell r="D5">
            <v>20.5</v>
          </cell>
          <cell r="E5">
            <v>63.833333333333336</v>
          </cell>
          <cell r="F5">
            <v>92</v>
          </cell>
          <cell r="G5">
            <v>33</v>
          </cell>
          <cell r="H5">
            <v>19.44</v>
          </cell>
          <cell r="I5" t="str">
            <v>NE</v>
          </cell>
          <cell r="J5">
            <v>33.48</v>
          </cell>
          <cell r="K5">
            <v>0</v>
          </cell>
        </row>
        <row r="6">
          <cell r="B6">
            <v>28.520833333333332</v>
          </cell>
          <cell r="C6">
            <v>36.2</v>
          </cell>
          <cell r="D6">
            <v>22.3</v>
          </cell>
          <cell r="E6">
            <v>62.708333333333336</v>
          </cell>
          <cell r="F6">
            <v>89</v>
          </cell>
          <cell r="G6">
            <v>32</v>
          </cell>
          <cell r="H6">
            <v>23.04</v>
          </cell>
          <cell r="I6" t="str">
            <v>NE</v>
          </cell>
          <cell r="J6">
            <v>42.12</v>
          </cell>
          <cell r="K6">
            <v>0</v>
          </cell>
        </row>
        <row r="7">
          <cell r="B7">
            <v>29.325</v>
          </cell>
          <cell r="C7">
            <v>37.3</v>
          </cell>
          <cell r="D7">
            <v>21.4</v>
          </cell>
          <cell r="E7">
            <v>61.708333333333336</v>
          </cell>
          <cell r="F7">
            <v>94</v>
          </cell>
          <cell r="G7">
            <v>30</v>
          </cell>
          <cell r="H7">
            <v>26.64</v>
          </cell>
          <cell r="I7" t="str">
            <v>NE</v>
          </cell>
          <cell r="J7">
            <v>53.28</v>
          </cell>
          <cell r="K7">
            <v>0</v>
          </cell>
        </row>
        <row r="8">
          <cell r="B8">
            <v>28.254166666666666</v>
          </cell>
          <cell r="C8">
            <v>36</v>
          </cell>
          <cell r="D8">
            <v>21.5</v>
          </cell>
          <cell r="E8">
            <v>64.91666666666667</v>
          </cell>
          <cell r="F8">
            <v>92</v>
          </cell>
          <cell r="G8">
            <v>33</v>
          </cell>
          <cell r="H8">
            <v>19.08</v>
          </cell>
          <cell r="I8" t="str">
            <v>SO</v>
          </cell>
          <cell r="J8">
            <v>33.84</v>
          </cell>
          <cell r="K8">
            <v>0</v>
          </cell>
        </row>
        <row r="9">
          <cell r="B9">
            <v>26.241666666666664</v>
          </cell>
          <cell r="C9">
            <v>34.6</v>
          </cell>
          <cell r="D9">
            <v>20.1</v>
          </cell>
          <cell r="E9">
            <v>70.375</v>
          </cell>
          <cell r="F9">
            <v>94</v>
          </cell>
          <cell r="G9">
            <v>40</v>
          </cell>
          <cell r="H9">
            <v>16.92</v>
          </cell>
          <cell r="I9" t="str">
            <v>SO</v>
          </cell>
          <cell r="J9">
            <v>29.16</v>
          </cell>
          <cell r="K9">
            <v>0.2</v>
          </cell>
        </row>
        <row r="10">
          <cell r="B10">
            <v>28.729166666666668</v>
          </cell>
          <cell r="C10">
            <v>36.7</v>
          </cell>
          <cell r="D10">
            <v>21.9</v>
          </cell>
          <cell r="E10">
            <v>61.333333333333336</v>
          </cell>
          <cell r="F10">
            <v>91</v>
          </cell>
          <cell r="G10">
            <v>34</v>
          </cell>
          <cell r="H10">
            <v>19.08</v>
          </cell>
          <cell r="I10" t="str">
            <v>NE</v>
          </cell>
          <cell r="J10">
            <v>43.92</v>
          </cell>
          <cell r="K10">
            <v>0</v>
          </cell>
        </row>
        <row r="11">
          <cell r="B11">
            <v>29.745833333333334</v>
          </cell>
          <cell r="C11">
            <v>37</v>
          </cell>
          <cell r="D11">
            <v>22.7</v>
          </cell>
          <cell r="E11">
            <v>57.75</v>
          </cell>
          <cell r="F11">
            <v>86</v>
          </cell>
          <cell r="G11">
            <v>30</v>
          </cell>
          <cell r="H11">
            <v>29.88</v>
          </cell>
          <cell r="I11" t="str">
            <v>NE</v>
          </cell>
          <cell r="J11">
            <v>55.08</v>
          </cell>
          <cell r="K11">
            <v>0</v>
          </cell>
        </row>
        <row r="12">
          <cell r="B12">
            <v>29.420833333333334</v>
          </cell>
          <cell r="C12">
            <v>37.4</v>
          </cell>
          <cell r="D12">
            <v>22.8</v>
          </cell>
          <cell r="E12">
            <v>54.625</v>
          </cell>
          <cell r="F12">
            <v>86</v>
          </cell>
          <cell r="G12">
            <v>29</v>
          </cell>
          <cell r="H12">
            <v>32.04</v>
          </cell>
          <cell r="I12" t="str">
            <v>NO</v>
          </cell>
          <cell r="J12">
            <v>60.12</v>
          </cell>
          <cell r="K12">
            <v>0</v>
          </cell>
        </row>
        <row r="13">
          <cell r="B13">
            <v>19.991666666666664</v>
          </cell>
          <cell r="C13">
            <v>25.2</v>
          </cell>
          <cell r="D13">
            <v>15.2</v>
          </cell>
          <cell r="E13">
            <v>68.375</v>
          </cell>
          <cell r="F13">
            <v>86</v>
          </cell>
          <cell r="G13">
            <v>52</v>
          </cell>
          <cell r="H13">
            <v>22.68</v>
          </cell>
          <cell r="I13" t="str">
            <v>SO</v>
          </cell>
          <cell r="J13">
            <v>38.16</v>
          </cell>
          <cell r="K13">
            <v>0</v>
          </cell>
        </row>
        <row r="14">
          <cell r="B14">
            <v>18.1375</v>
          </cell>
          <cell r="C14">
            <v>21.4</v>
          </cell>
          <cell r="D14">
            <v>14.4</v>
          </cell>
          <cell r="E14">
            <v>66.41666666666667</v>
          </cell>
          <cell r="F14">
            <v>77</v>
          </cell>
          <cell r="G14">
            <v>56</v>
          </cell>
          <cell r="H14">
            <v>24.12</v>
          </cell>
          <cell r="I14" t="str">
            <v>SO</v>
          </cell>
          <cell r="J14">
            <v>39.96</v>
          </cell>
          <cell r="K14">
            <v>0</v>
          </cell>
        </row>
        <row r="15">
          <cell r="B15">
            <v>18.1375</v>
          </cell>
          <cell r="C15">
            <v>22.1</v>
          </cell>
          <cell r="D15">
            <v>16.3</v>
          </cell>
          <cell r="E15">
            <v>68.625</v>
          </cell>
          <cell r="F15">
            <v>79</v>
          </cell>
          <cell r="G15">
            <v>63</v>
          </cell>
          <cell r="H15">
            <v>18.36</v>
          </cell>
          <cell r="I15" t="str">
            <v>SO</v>
          </cell>
          <cell r="J15">
            <v>29.88</v>
          </cell>
          <cell r="K15">
            <v>0</v>
          </cell>
        </row>
        <row r="16">
          <cell r="B16">
            <v>20.975</v>
          </cell>
          <cell r="C16">
            <v>27.5</v>
          </cell>
          <cell r="D16">
            <v>17.4</v>
          </cell>
          <cell r="E16">
            <v>67.29166666666667</v>
          </cell>
          <cell r="F16">
            <v>80</v>
          </cell>
          <cell r="G16">
            <v>50</v>
          </cell>
          <cell r="H16">
            <v>15.84</v>
          </cell>
          <cell r="I16" t="str">
            <v>SO</v>
          </cell>
          <cell r="J16">
            <v>25.56</v>
          </cell>
          <cell r="K16">
            <v>0</v>
          </cell>
        </row>
        <row r="17">
          <cell r="B17">
            <v>23.720833333333335</v>
          </cell>
          <cell r="C17">
            <v>32.1</v>
          </cell>
          <cell r="D17">
            <v>16.9</v>
          </cell>
          <cell r="E17">
            <v>62.583333333333336</v>
          </cell>
          <cell r="F17">
            <v>85</v>
          </cell>
          <cell r="G17">
            <v>40</v>
          </cell>
          <cell r="H17">
            <v>12.6</v>
          </cell>
          <cell r="I17" t="str">
            <v>SO</v>
          </cell>
          <cell r="J17">
            <v>22.68</v>
          </cell>
          <cell r="K17">
            <v>0</v>
          </cell>
        </row>
        <row r="18">
          <cell r="B18">
            <v>26.366666666666664</v>
          </cell>
          <cell r="C18">
            <v>37.5</v>
          </cell>
          <cell r="D18">
            <v>16</v>
          </cell>
          <cell r="E18">
            <v>56.333333333333336</v>
          </cell>
          <cell r="F18">
            <v>92</v>
          </cell>
          <cell r="G18">
            <v>23</v>
          </cell>
          <cell r="H18">
            <v>13.68</v>
          </cell>
          <cell r="I18" t="str">
            <v>SE</v>
          </cell>
          <cell r="J18">
            <v>40.32</v>
          </cell>
          <cell r="K18">
            <v>0</v>
          </cell>
        </row>
        <row r="19">
          <cell r="B19">
            <v>28.329166666666666</v>
          </cell>
          <cell r="C19">
            <v>39</v>
          </cell>
          <cell r="D19">
            <v>18.7</v>
          </cell>
          <cell r="E19">
            <v>58.291666666666664</v>
          </cell>
          <cell r="F19">
            <v>93</v>
          </cell>
          <cell r="G19">
            <v>24</v>
          </cell>
          <cell r="H19">
            <v>15.48</v>
          </cell>
          <cell r="I19" t="str">
            <v>NE</v>
          </cell>
          <cell r="J19">
            <v>35.28</v>
          </cell>
          <cell r="K19">
            <v>0</v>
          </cell>
        </row>
        <row r="20">
          <cell r="B20">
            <v>29.9125</v>
          </cell>
          <cell r="C20">
            <v>39.9</v>
          </cell>
          <cell r="D20">
            <v>20.9</v>
          </cell>
          <cell r="E20">
            <v>55.208333333333336</v>
          </cell>
          <cell r="F20">
            <v>91</v>
          </cell>
          <cell r="G20">
            <v>21</v>
          </cell>
          <cell r="H20">
            <v>12.24</v>
          </cell>
          <cell r="I20" t="str">
            <v>NO</v>
          </cell>
          <cell r="J20">
            <v>41.4</v>
          </cell>
          <cell r="K20">
            <v>0</v>
          </cell>
        </row>
        <row r="21">
          <cell r="B21">
            <v>29.61666666666667</v>
          </cell>
          <cell r="C21">
            <v>40.2</v>
          </cell>
          <cell r="D21">
            <v>19.7</v>
          </cell>
          <cell r="E21">
            <v>54.125</v>
          </cell>
          <cell r="F21">
            <v>91</v>
          </cell>
          <cell r="G21">
            <v>19</v>
          </cell>
          <cell r="H21">
            <v>16.56</v>
          </cell>
          <cell r="I21" t="str">
            <v>NO</v>
          </cell>
          <cell r="J21">
            <v>30.96</v>
          </cell>
          <cell r="K21">
            <v>0</v>
          </cell>
        </row>
        <row r="22">
          <cell r="B22">
            <v>29.3125</v>
          </cell>
          <cell r="C22">
            <v>38.4</v>
          </cell>
          <cell r="D22">
            <v>21.9</v>
          </cell>
          <cell r="E22">
            <v>59.583333333333336</v>
          </cell>
          <cell r="F22">
            <v>89</v>
          </cell>
          <cell r="G22">
            <v>28</v>
          </cell>
          <cell r="H22">
            <v>23.76</v>
          </cell>
          <cell r="I22" t="str">
            <v>NO</v>
          </cell>
          <cell r="J22">
            <v>50.04</v>
          </cell>
          <cell r="K22">
            <v>0</v>
          </cell>
        </row>
        <row r="23">
          <cell r="B23">
            <v>24.584</v>
          </cell>
          <cell r="C23">
            <v>28.6</v>
          </cell>
          <cell r="D23">
            <v>20.8</v>
          </cell>
          <cell r="E23">
            <v>76.44</v>
          </cell>
          <cell r="F23">
            <v>95</v>
          </cell>
          <cell r="G23">
            <v>56</v>
          </cell>
          <cell r="H23">
            <v>25.2</v>
          </cell>
          <cell r="I23" t="str">
            <v>SO</v>
          </cell>
          <cell r="J23">
            <v>42.84</v>
          </cell>
          <cell r="K23">
            <v>0.6</v>
          </cell>
        </row>
        <row r="24">
          <cell r="B24">
            <v>22.926086956521736</v>
          </cell>
          <cell r="C24">
            <v>31.8</v>
          </cell>
          <cell r="D24">
            <v>16.3</v>
          </cell>
          <cell r="E24">
            <v>69.8695652173913</v>
          </cell>
          <cell r="F24">
            <v>90</v>
          </cell>
          <cell r="G24">
            <v>45</v>
          </cell>
          <cell r="H24">
            <v>16.56</v>
          </cell>
          <cell r="I24" t="str">
            <v>SO</v>
          </cell>
          <cell r="J24">
            <v>26.28</v>
          </cell>
          <cell r="K24">
            <v>0</v>
          </cell>
        </row>
        <row r="25">
          <cell r="B25">
            <v>23.033333333333335</v>
          </cell>
          <cell r="C25">
            <v>26.7</v>
          </cell>
          <cell r="D25">
            <v>20.5</v>
          </cell>
          <cell r="E25">
            <v>80</v>
          </cell>
          <cell r="F25">
            <v>92</v>
          </cell>
          <cell r="G25">
            <v>58</v>
          </cell>
          <cell r="H25">
            <v>19.8</v>
          </cell>
          <cell r="I25" t="str">
            <v>SE</v>
          </cell>
          <cell r="J25">
            <v>47.52</v>
          </cell>
          <cell r="K25">
            <v>1</v>
          </cell>
        </row>
        <row r="26">
          <cell r="B26">
            <v>25.4</v>
          </cell>
          <cell r="C26">
            <v>32.6</v>
          </cell>
          <cell r="D26">
            <v>20.9</v>
          </cell>
          <cell r="E26">
            <v>76.45833333333333</v>
          </cell>
          <cell r="F26">
            <v>95</v>
          </cell>
          <cell r="G26">
            <v>47</v>
          </cell>
          <cell r="H26">
            <v>25.2</v>
          </cell>
          <cell r="I26" t="str">
            <v>NE</v>
          </cell>
          <cell r="J26">
            <v>50.76</v>
          </cell>
          <cell r="K26">
            <v>0.2</v>
          </cell>
        </row>
        <row r="27">
          <cell r="B27">
            <v>21.05416666666667</v>
          </cell>
          <cell r="C27">
            <v>27</v>
          </cell>
          <cell r="D27">
            <v>18</v>
          </cell>
          <cell r="E27">
            <v>74.83333333333333</v>
          </cell>
          <cell r="F27">
            <v>91</v>
          </cell>
          <cell r="G27">
            <v>63</v>
          </cell>
          <cell r="H27">
            <v>26.64</v>
          </cell>
          <cell r="I27" t="str">
            <v>SO</v>
          </cell>
          <cell r="J27">
            <v>44.28</v>
          </cell>
          <cell r="K27">
            <v>0.4</v>
          </cell>
        </row>
        <row r="28">
          <cell r="B28">
            <v>20.408333333333335</v>
          </cell>
          <cell r="C28">
            <v>27.7</v>
          </cell>
          <cell r="D28">
            <v>15.1</v>
          </cell>
          <cell r="E28">
            <v>65.04166666666667</v>
          </cell>
          <cell r="F28">
            <v>84</v>
          </cell>
          <cell r="G28">
            <v>40</v>
          </cell>
          <cell r="H28">
            <v>18.36</v>
          </cell>
          <cell r="I28" t="str">
            <v>SE</v>
          </cell>
          <cell r="J28">
            <v>32.4</v>
          </cell>
          <cell r="K28">
            <v>0</v>
          </cell>
        </row>
        <row r="29">
          <cell r="B29">
            <v>23.4875</v>
          </cell>
          <cell r="C29">
            <v>34.8</v>
          </cell>
          <cell r="D29">
            <v>13.9</v>
          </cell>
          <cell r="E29">
            <v>64.25</v>
          </cell>
          <cell r="F29">
            <v>95</v>
          </cell>
          <cell r="G29">
            <v>31</v>
          </cell>
          <cell r="H29">
            <v>16.2</v>
          </cell>
          <cell r="I29" t="str">
            <v>NE</v>
          </cell>
          <cell r="J29">
            <v>35.28</v>
          </cell>
          <cell r="K29">
            <v>0</v>
          </cell>
        </row>
        <row r="30">
          <cell r="B30">
            <v>29.204166666666666</v>
          </cell>
          <cell r="C30">
            <v>37.9</v>
          </cell>
          <cell r="D30">
            <v>19.8</v>
          </cell>
          <cell r="E30">
            <v>57.458333333333336</v>
          </cell>
          <cell r="F30">
            <v>94</v>
          </cell>
          <cell r="G30">
            <v>28</v>
          </cell>
          <cell r="H30">
            <v>27</v>
          </cell>
          <cell r="I30" t="str">
            <v>NE</v>
          </cell>
          <cell r="J30">
            <v>55.8</v>
          </cell>
          <cell r="K30">
            <v>0</v>
          </cell>
        </row>
        <row r="31">
          <cell r="B31">
            <v>30.604166666666668</v>
          </cell>
          <cell r="C31">
            <v>38.1</v>
          </cell>
          <cell r="D31">
            <v>24.3</v>
          </cell>
          <cell r="E31">
            <v>55.875</v>
          </cell>
          <cell r="F31">
            <v>85</v>
          </cell>
          <cell r="G31">
            <v>32</v>
          </cell>
          <cell r="H31">
            <v>29.88</v>
          </cell>
          <cell r="I31" t="str">
            <v>NO</v>
          </cell>
          <cell r="J31">
            <v>61.56</v>
          </cell>
          <cell r="K31">
            <v>0</v>
          </cell>
        </row>
        <row r="32">
          <cell r="B32">
            <v>24.045833333333334</v>
          </cell>
          <cell r="C32">
            <v>32.6</v>
          </cell>
          <cell r="D32">
            <v>17</v>
          </cell>
          <cell r="E32">
            <v>54.541666666666664</v>
          </cell>
          <cell r="F32">
            <v>66</v>
          </cell>
          <cell r="G32">
            <v>41</v>
          </cell>
          <cell r="H32">
            <v>29.16</v>
          </cell>
          <cell r="I32" t="str">
            <v>SO</v>
          </cell>
          <cell r="J32">
            <v>55.8</v>
          </cell>
          <cell r="K32">
            <v>0</v>
          </cell>
        </row>
        <row r="33">
          <cell r="B33">
            <v>17.058333333333334</v>
          </cell>
          <cell r="C33">
            <v>22.3</v>
          </cell>
          <cell r="D33">
            <v>14.2</v>
          </cell>
          <cell r="E33">
            <v>64.875</v>
          </cell>
          <cell r="F33">
            <v>76</v>
          </cell>
          <cell r="G33">
            <v>49</v>
          </cell>
          <cell r="H33">
            <v>20.52</v>
          </cell>
          <cell r="I33" t="str">
            <v>SO</v>
          </cell>
          <cell r="J33">
            <v>39.6</v>
          </cell>
          <cell r="K33">
            <v>0</v>
          </cell>
        </row>
        <row r="34">
          <cell r="B34">
            <v>20.116666666666667</v>
          </cell>
          <cell r="C34">
            <v>27.3</v>
          </cell>
          <cell r="D34">
            <v>15.9</v>
          </cell>
          <cell r="E34">
            <v>60.25</v>
          </cell>
          <cell r="F34">
            <v>73</v>
          </cell>
          <cell r="G34">
            <v>41</v>
          </cell>
          <cell r="H34">
            <v>15.48</v>
          </cell>
          <cell r="I34" t="str">
            <v>SO</v>
          </cell>
          <cell r="J34">
            <v>29.52</v>
          </cell>
          <cell r="K34">
            <v>0</v>
          </cell>
        </row>
        <row r="35">
          <cell r="I35" t="str">
            <v>SO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25.70416666666667</v>
          </cell>
          <cell r="C5">
            <v>34.3</v>
          </cell>
          <cell r="D5">
            <v>20.8</v>
          </cell>
          <cell r="E5">
            <v>67.54166666666667</v>
          </cell>
          <cell r="F5">
            <v>91</v>
          </cell>
          <cell r="G5">
            <v>32</v>
          </cell>
          <cell r="H5" t="str">
            <v>**</v>
          </cell>
          <cell r="I5" t="str">
            <v>**</v>
          </cell>
          <cell r="J5" t="str">
            <v>**</v>
          </cell>
          <cell r="K5">
            <v>0</v>
          </cell>
        </row>
        <row r="6">
          <cell r="B6">
            <v>26.504166666666666</v>
          </cell>
          <cell r="C6">
            <v>34.9</v>
          </cell>
          <cell r="D6">
            <v>21.5</v>
          </cell>
          <cell r="E6">
            <v>64.54166666666667</v>
          </cell>
          <cell r="F6">
            <v>87</v>
          </cell>
          <cell r="G6">
            <v>32</v>
          </cell>
          <cell r="H6" t="str">
            <v>**</v>
          </cell>
          <cell r="I6" t="str">
            <v>**</v>
          </cell>
          <cell r="J6" t="str">
            <v>**</v>
          </cell>
          <cell r="K6">
            <v>0</v>
          </cell>
        </row>
        <row r="7">
          <cell r="B7">
            <v>27.191666666666663</v>
          </cell>
          <cell r="C7">
            <v>35.9</v>
          </cell>
          <cell r="D7">
            <v>20.5</v>
          </cell>
          <cell r="E7">
            <v>65.375</v>
          </cell>
          <cell r="F7">
            <v>93</v>
          </cell>
          <cell r="G7">
            <v>30</v>
          </cell>
          <cell r="H7" t="str">
            <v>**</v>
          </cell>
          <cell r="I7" t="str">
            <v>**</v>
          </cell>
          <cell r="J7" t="str">
            <v>**</v>
          </cell>
          <cell r="K7">
            <v>0</v>
          </cell>
        </row>
        <row r="8">
          <cell r="B8">
            <v>24.8625</v>
          </cell>
          <cell r="C8">
            <v>30.8</v>
          </cell>
          <cell r="D8">
            <v>21.2</v>
          </cell>
          <cell r="E8">
            <v>76.75</v>
          </cell>
          <cell r="F8">
            <v>93</v>
          </cell>
          <cell r="G8">
            <v>53</v>
          </cell>
          <cell r="H8" t="str">
            <v>**</v>
          </cell>
          <cell r="I8" t="str">
            <v>**</v>
          </cell>
          <cell r="J8" t="str">
            <v>**</v>
          </cell>
          <cell r="K8">
            <v>0.2</v>
          </cell>
        </row>
        <row r="9">
          <cell r="B9">
            <v>24.675</v>
          </cell>
          <cell r="C9">
            <v>32.9</v>
          </cell>
          <cell r="D9">
            <v>20</v>
          </cell>
          <cell r="E9">
            <v>71.33333333333333</v>
          </cell>
          <cell r="F9">
            <v>94</v>
          </cell>
          <cell r="G9">
            <v>37</v>
          </cell>
          <cell r="H9" t="str">
            <v>**</v>
          </cell>
          <cell r="I9" t="str">
            <v>**</v>
          </cell>
          <cell r="J9" t="str">
            <v>**</v>
          </cell>
          <cell r="K9">
            <v>0.2</v>
          </cell>
        </row>
        <row r="10">
          <cell r="B10">
            <v>21.65</v>
          </cell>
          <cell r="C10">
            <v>27.2</v>
          </cell>
          <cell r="D10">
            <v>19.4</v>
          </cell>
          <cell r="E10">
            <v>83.5</v>
          </cell>
          <cell r="F10">
            <v>94</v>
          </cell>
          <cell r="G10">
            <v>64</v>
          </cell>
          <cell r="H10" t="str">
            <v>**</v>
          </cell>
          <cell r="I10" t="str">
            <v>**</v>
          </cell>
          <cell r="J10" t="str">
            <v>**</v>
          </cell>
          <cell r="K10">
            <v>3.6</v>
          </cell>
        </row>
        <row r="11">
          <cell r="B11">
            <v>24.195833333333336</v>
          </cell>
          <cell r="C11">
            <v>34.2</v>
          </cell>
          <cell r="D11">
            <v>17.8</v>
          </cell>
          <cell r="E11">
            <v>72.29166666666667</v>
          </cell>
          <cell r="F11">
            <v>95</v>
          </cell>
          <cell r="G11">
            <v>34</v>
          </cell>
          <cell r="H11" t="str">
            <v>**</v>
          </cell>
          <cell r="I11" t="str">
            <v>**</v>
          </cell>
          <cell r="J11" t="str">
            <v>**</v>
          </cell>
          <cell r="K11">
            <v>0</v>
          </cell>
        </row>
        <row r="12">
          <cell r="B12">
            <v>26.5</v>
          </cell>
          <cell r="C12">
            <v>34.3</v>
          </cell>
          <cell r="D12">
            <v>23.3</v>
          </cell>
          <cell r="E12">
            <v>65.95652173913044</v>
          </cell>
          <cell r="F12">
            <v>81</v>
          </cell>
          <cell r="G12">
            <v>38</v>
          </cell>
          <cell r="H12" t="str">
            <v>**</v>
          </cell>
          <cell r="I12" t="str">
            <v>**</v>
          </cell>
          <cell r="J12" t="str">
            <v>**</v>
          </cell>
          <cell r="K12">
            <v>0</v>
          </cell>
        </row>
        <row r="13">
          <cell r="B13">
            <v>24.879166666666674</v>
          </cell>
          <cell r="C13">
            <v>32.6</v>
          </cell>
          <cell r="D13">
            <v>20.6</v>
          </cell>
          <cell r="E13">
            <v>78.70833333333333</v>
          </cell>
          <cell r="F13">
            <v>96</v>
          </cell>
          <cell r="G13">
            <v>48</v>
          </cell>
          <cell r="H13" t="str">
            <v>**</v>
          </cell>
          <cell r="I13" t="str">
            <v>**</v>
          </cell>
          <cell r="J13" t="str">
            <v>**</v>
          </cell>
          <cell r="K13">
            <v>3.8</v>
          </cell>
        </row>
        <row r="14">
          <cell r="B14">
            <v>22.670833333333334</v>
          </cell>
          <cell r="C14">
            <v>27.7</v>
          </cell>
          <cell r="D14">
            <v>19.6</v>
          </cell>
          <cell r="E14">
            <v>85.375</v>
          </cell>
          <cell r="F14">
            <v>96</v>
          </cell>
          <cell r="G14">
            <v>64</v>
          </cell>
          <cell r="H14" t="str">
            <v>**</v>
          </cell>
          <cell r="I14" t="str">
            <v>**</v>
          </cell>
          <cell r="J14" t="str">
            <v>**</v>
          </cell>
          <cell r="K14">
            <v>5.4</v>
          </cell>
        </row>
        <row r="15">
          <cell r="B15">
            <v>24.291666666666668</v>
          </cell>
          <cell r="C15">
            <v>30.8</v>
          </cell>
          <cell r="D15">
            <v>20</v>
          </cell>
          <cell r="E15">
            <v>76.41666666666667</v>
          </cell>
          <cell r="F15">
            <v>96</v>
          </cell>
          <cell r="G15">
            <v>42</v>
          </cell>
          <cell r="H15" t="str">
            <v>**</v>
          </cell>
          <cell r="I15" t="str">
            <v>**</v>
          </cell>
          <cell r="J15" t="str">
            <v>**</v>
          </cell>
          <cell r="K15">
            <v>0</v>
          </cell>
        </row>
        <row r="16">
          <cell r="B16">
            <v>25.08333333333333</v>
          </cell>
          <cell r="C16">
            <v>32.8</v>
          </cell>
          <cell r="D16">
            <v>18.2</v>
          </cell>
          <cell r="E16">
            <v>63.208333333333336</v>
          </cell>
          <cell r="F16">
            <v>93</v>
          </cell>
          <cell r="G16">
            <v>27</v>
          </cell>
          <cell r="H16" t="str">
            <v>**</v>
          </cell>
          <cell r="I16" t="str">
            <v>**</v>
          </cell>
          <cell r="J16" t="str">
            <v>**</v>
          </cell>
          <cell r="K16">
            <v>0</v>
          </cell>
        </row>
        <row r="17">
          <cell r="B17">
            <v>24.641666666666666</v>
          </cell>
          <cell r="C17">
            <v>32.9</v>
          </cell>
          <cell r="D17">
            <v>18</v>
          </cell>
          <cell r="E17">
            <v>69.04166666666667</v>
          </cell>
          <cell r="F17">
            <v>96</v>
          </cell>
          <cell r="G17">
            <v>32</v>
          </cell>
          <cell r="H17" t="str">
            <v>**</v>
          </cell>
          <cell r="I17" t="str">
            <v>**</v>
          </cell>
          <cell r="J17" t="str">
            <v>**</v>
          </cell>
          <cell r="K17">
            <v>0</v>
          </cell>
        </row>
        <row r="18">
          <cell r="B18">
            <v>26.225</v>
          </cell>
          <cell r="C18">
            <v>33.7</v>
          </cell>
          <cell r="D18">
            <v>19.7</v>
          </cell>
          <cell r="E18">
            <v>65.66666666666667</v>
          </cell>
          <cell r="F18">
            <v>93</v>
          </cell>
          <cell r="G18">
            <v>31</v>
          </cell>
          <cell r="H18" t="str">
            <v>**</v>
          </cell>
          <cell r="I18" t="str">
            <v>**</v>
          </cell>
          <cell r="J18" t="str">
            <v>**</v>
          </cell>
          <cell r="K18">
            <v>0</v>
          </cell>
        </row>
        <row r="19">
          <cell r="B19">
            <v>27.516666666666666</v>
          </cell>
          <cell r="C19">
            <v>34.3</v>
          </cell>
          <cell r="D19">
            <v>22.4</v>
          </cell>
          <cell r="E19">
            <v>56.958333333333336</v>
          </cell>
          <cell r="F19">
            <v>79</v>
          </cell>
          <cell r="G19">
            <v>29</v>
          </cell>
          <cell r="H19" t="str">
            <v>**</v>
          </cell>
          <cell r="I19" t="str">
            <v>**</v>
          </cell>
          <cell r="J19" t="str">
            <v>**</v>
          </cell>
          <cell r="K19">
            <v>0</v>
          </cell>
        </row>
        <row r="20">
          <cell r="B20">
            <v>27.0875</v>
          </cell>
          <cell r="C20">
            <v>35.3</v>
          </cell>
          <cell r="D20">
            <v>19.1</v>
          </cell>
          <cell r="E20">
            <v>58.541666666666664</v>
          </cell>
          <cell r="F20">
            <v>92</v>
          </cell>
          <cell r="G20">
            <v>24</v>
          </cell>
          <cell r="H20" t="str">
            <v>**</v>
          </cell>
          <cell r="I20" t="str">
            <v>**</v>
          </cell>
          <cell r="J20" t="str">
            <v>**</v>
          </cell>
          <cell r="K20">
            <v>0</v>
          </cell>
        </row>
        <row r="21">
          <cell r="B21">
            <v>27.208333333333332</v>
          </cell>
          <cell r="C21">
            <v>34.6</v>
          </cell>
          <cell r="D21">
            <v>19.3</v>
          </cell>
          <cell r="E21">
            <v>53.25</v>
          </cell>
          <cell r="F21">
            <v>85</v>
          </cell>
          <cell r="G21">
            <v>27</v>
          </cell>
          <cell r="H21" t="str">
            <v>**</v>
          </cell>
          <cell r="I21" t="str">
            <v>**</v>
          </cell>
          <cell r="J21" t="str">
            <v>**</v>
          </cell>
          <cell r="K21">
            <v>0</v>
          </cell>
        </row>
        <row r="22">
          <cell r="B22">
            <v>27.2</v>
          </cell>
          <cell r="C22">
            <v>37.3</v>
          </cell>
          <cell r="D22">
            <v>18.6</v>
          </cell>
          <cell r="E22">
            <v>54.375</v>
          </cell>
          <cell r="F22">
            <v>88</v>
          </cell>
          <cell r="G22">
            <v>21</v>
          </cell>
          <cell r="H22" t="str">
            <v>**</v>
          </cell>
          <cell r="I22" t="str">
            <v>**</v>
          </cell>
          <cell r="J22" t="str">
            <v>**</v>
          </cell>
          <cell r="K22">
            <v>0</v>
          </cell>
        </row>
        <row r="23">
          <cell r="B23">
            <v>22.83333333333333</v>
          </cell>
          <cell r="C23">
            <v>26.8</v>
          </cell>
          <cell r="D23">
            <v>21.2</v>
          </cell>
          <cell r="E23">
            <v>86.125</v>
          </cell>
          <cell r="F23">
            <v>94</v>
          </cell>
          <cell r="G23">
            <v>57</v>
          </cell>
          <cell r="H23" t="str">
            <v>**</v>
          </cell>
          <cell r="I23" t="str">
            <v>**</v>
          </cell>
          <cell r="J23" t="str">
            <v>**</v>
          </cell>
          <cell r="K23">
            <v>3.6</v>
          </cell>
        </row>
        <row r="24">
          <cell r="B24">
            <v>23.15</v>
          </cell>
          <cell r="C24">
            <v>28.7</v>
          </cell>
          <cell r="D24">
            <v>19.8</v>
          </cell>
          <cell r="E24">
            <v>84.29166666666667</v>
          </cell>
          <cell r="F24">
            <v>97</v>
          </cell>
          <cell r="G24">
            <v>58</v>
          </cell>
          <cell r="H24" t="str">
            <v>**</v>
          </cell>
          <cell r="I24" t="str">
            <v>**</v>
          </cell>
          <cell r="J24" t="str">
            <v>**</v>
          </cell>
          <cell r="K24">
            <v>0</v>
          </cell>
        </row>
        <row r="25">
          <cell r="B25">
            <v>22.879166666666663</v>
          </cell>
          <cell r="C25">
            <v>28.8</v>
          </cell>
          <cell r="D25">
            <v>20.5</v>
          </cell>
          <cell r="E25">
            <v>83.95833333333333</v>
          </cell>
          <cell r="F25">
            <v>95</v>
          </cell>
          <cell r="G25">
            <v>62</v>
          </cell>
          <cell r="H25" t="str">
            <v>**</v>
          </cell>
          <cell r="I25" t="str">
            <v>**</v>
          </cell>
          <cell r="J25" t="str">
            <v>**</v>
          </cell>
          <cell r="K25">
            <v>0.4</v>
          </cell>
        </row>
        <row r="26">
          <cell r="B26">
            <v>22.283333333333335</v>
          </cell>
          <cell r="C26">
            <v>25.5</v>
          </cell>
          <cell r="D26">
            <v>20.6</v>
          </cell>
          <cell r="E26">
            <v>88.29166666666667</v>
          </cell>
          <cell r="F26">
            <v>95</v>
          </cell>
          <cell r="G26">
            <v>74</v>
          </cell>
          <cell r="H26" t="str">
            <v>**</v>
          </cell>
          <cell r="I26" t="str">
            <v>**</v>
          </cell>
          <cell r="J26" t="str">
            <v>**</v>
          </cell>
          <cell r="K26">
            <v>1.2</v>
          </cell>
        </row>
        <row r="27">
          <cell r="B27">
            <v>21.858333333333334</v>
          </cell>
          <cell r="C27">
            <v>23.9</v>
          </cell>
          <cell r="D27">
            <v>20.7</v>
          </cell>
          <cell r="E27">
            <v>91.04166666666667</v>
          </cell>
          <cell r="F27">
            <v>96</v>
          </cell>
          <cell r="G27">
            <v>82</v>
          </cell>
          <cell r="H27" t="str">
            <v>**</v>
          </cell>
          <cell r="I27" t="str">
            <v>**</v>
          </cell>
          <cell r="J27" t="str">
            <v>**</v>
          </cell>
          <cell r="K27">
            <v>1.4</v>
          </cell>
        </row>
        <row r="28">
          <cell r="B28">
            <v>20.141666666666662</v>
          </cell>
          <cell r="C28">
            <v>24.4</v>
          </cell>
          <cell r="D28">
            <v>16.4</v>
          </cell>
          <cell r="E28">
            <v>80.54166666666667</v>
          </cell>
          <cell r="F28">
            <v>94</v>
          </cell>
          <cell r="G28">
            <v>59</v>
          </cell>
          <cell r="H28" t="str">
            <v>**</v>
          </cell>
          <cell r="I28" t="str">
            <v>**</v>
          </cell>
          <cell r="J28" t="str">
            <v>**</v>
          </cell>
          <cell r="K28">
            <v>0.6</v>
          </cell>
        </row>
        <row r="29">
          <cell r="B29">
            <v>21.45</v>
          </cell>
          <cell r="C29">
            <v>28.7</v>
          </cell>
          <cell r="D29">
            <v>15.1</v>
          </cell>
          <cell r="E29">
            <v>74.95833333333333</v>
          </cell>
          <cell r="F29">
            <v>95</v>
          </cell>
          <cell r="G29">
            <v>46</v>
          </cell>
          <cell r="H29" t="str">
            <v>**</v>
          </cell>
          <cell r="I29" t="str">
            <v>**</v>
          </cell>
          <cell r="J29" t="str">
            <v>**</v>
          </cell>
          <cell r="K29">
            <v>0</v>
          </cell>
        </row>
        <row r="30">
          <cell r="B30">
            <v>26.0375</v>
          </cell>
          <cell r="C30">
            <v>35.2</v>
          </cell>
          <cell r="D30">
            <v>19.1</v>
          </cell>
          <cell r="E30">
            <v>64.04166666666667</v>
          </cell>
          <cell r="F30">
            <v>94</v>
          </cell>
          <cell r="G30">
            <v>28</v>
          </cell>
          <cell r="H30" t="str">
            <v>**</v>
          </cell>
          <cell r="I30" t="str">
            <v>**</v>
          </cell>
          <cell r="J30" t="str">
            <v>**</v>
          </cell>
          <cell r="K30">
            <v>0</v>
          </cell>
        </row>
        <row r="31">
          <cell r="B31">
            <v>29.0375</v>
          </cell>
          <cell r="C31">
            <v>35.9</v>
          </cell>
          <cell r="D31">
            <v>21.8</v>
          </cell>
          <cell r="E31">
            <v>53.083333333333336</v>
          </cell>
          <cell r="F31">
            <v>84</v>
          </cell>
          <cell r="G31">
            <v>25</v>
          </cell>
          <cell r="H31" t="str">
            <v>**</v>
          </cell>
          <cell r="I31" t="str">
            <v>**</v>
          </cell>
          <cell r="J31" t="str">
            <v>**</v>
          </cell>
          <cell r="K31">
            <v>0</v>
          </cell>
        </row>
        <row r="32">
          <cell r="B32">
            <v>27.825</v>
          </cell>
          <cell r="C32">
            <v>35.1</v>
          </cell>
          <cell r="D32">
            <v>23.6</v>
          </cell>
          <cell r="E32">
            <v>62.458333333333336</v>
          </cell>
          <cell r="F32">
            <v>84</v>
          </cell>
          <cell r="G32">
            <v>39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0.2</v>
          </cell>
        </row>
        <row r="33">
          <cell r="B33">
            <v>21.579166666666666</v>
          </cell>
          <cell r="C33">
            <v>25.5</v>
          </cell>
          <cell r="D33">
            <v>18</v>
          </cell>
          <cell r="E33">
            <v>83.75</v>
          </cell>
          <cell r="F33">
            <v>96</v>
          </cell>
          <cell r="G33">
            <v>63</v>
          </cell>
          <cell r="H33" t="str">
            <v>**</v>
          </cell>
          <cell r="I33" t="str">
            <v>**</v>
          </cell>
          <cell r="J33" t="str">
            <v>**</v>
          </cell>
          <cell r="K33">
            <v>3.4</v>
          </cell>
        </row>
        <row r="34">
          <cell r="B34">
            <v>21.5625</v>
          </cell>
          <cell r="C34">
            <v>27</v>
          </cell>
          <cell r="D34">
            <v>17.3</v>
          </cell>
          <cell r="E34">
            <v>80.25</v>
          </cell>
          <cell r="F34">
            <v>93</v>
          </cell>
          <cell r="G34">
            <v>62</v>
          </cell>
          <cell r="H34" t="str">
            <v>**</v>
          </cell>
          <cell r="I34" t="str">
            <v>**</v>
          </cell>
          <cell r="J34" t="str">
            <v>**</v>
          </cell>
          <cell r="K34">
            <v>0</v>
          </cell>
        </row>
        <row r="35">
          <cell r="I35" t="str">
            <v>**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24.7875</v>
          </cell>
          <cell r="C5">
            <v>30.9</v>
          </cell>
          <cell r="D5">
            <v>20</v>
          </cell>
          <cell r="E5">
            <v>60.416666666666664</v>
          </cell>
          <cell r="F5">
            <v>75</v>
          </cell>
          <cell r="G5">
            <v>43</v>
          </cell>
          <cell r="H5">
            <v>15.84</v>
          </cell>
          <cell r="I5" t="str">
            <v>NE</v>
          </cell>
          <cell r="J5">
            <v>39.96</v>
          </cell>
          <cell r="K5">
            <v>0</v>
          </cell>
        </row>
        <row r="6">
          <cell r="B6">
            <v>25.375</v>
          </cell>
          <cell r="C6">
            <v>31.7</v>
          </cell>
          <cell r="D6">
            <v>20.3</v>
          </cell>
          <cell r="E6">
            <v>64.5</v>
          </cell>
          <cell r="F6">
            <v>82</v>
          </cell>
          <cell r="G6">
            <v>40</v>
          </cell>
          <cell r="H6">
            <v>17.28</v>
          </cell>
          <cell r="I6" t="str">
            <v>NE</v>
          </cell>
          <cell r="J6">
            <v>36.36</v>
          </cell>
          <cell r="K6">
            <v>0</v>
          </cell>
        </row>
        <row r="7">
          <cell r="B7">
            <v>30.8625</v>
          </cell>
          <cell r="C7">
            <v>36.2</v>
          </cell>
          <cell r="D7">
            <v>27</v>
          </cell>
          <cell r="E7">
            <v>50.25</v>
          </cell>
          <cell r="F7">
            <v>65</v>
          </cell>
          <cell r="G7">
            <v>34</v>
          </cell>
          <cell r="H7">
            <v>19.44</v>
          </cell>
          <cell r="I7" t="str">
            <v>NO</v>
          </cell>
          <cell r="J7">
            <v>47.88</v>
          </cell>
          <cell r="K7">
            <v>0.2</v>
          </cell>
        </row>
        <row r="8">
          <cell r="B8">
            <v>20.845833333333335</v>
          </cell>
          <cell r="C8">
            <v>26.1</v>
          </cell>
          <cell r="D8">
            <v>17.8</v>
          </cell>
          <cell r="E8">
            <v>90.08333333333333</v>
          </cell>
          <cell r="F8">
            <v>99</v>
          </cell>
          <cell r="G8">
            <v>64</v>
          </cell>
          <cell r="H8">
            <v>18.72</v>
          </cell>
          <cell r="I8" t="str">
            <v>SO</v>
          </cell>
          <cell r="J8">
            <v>32.04</v>
          </cell>
          <cell r="K8">
            <v>0.4</v>
          </cell>
        </row>
        <row r="9">
          <cell r="B9">
            <v>20.745833333333334</v>
          </cell>
          <cell r="C9">
            <v>28</v>
          </cell>
          <cell r="D9">
            <v>15.8</v>
          </cell>
          <cell r="E9">
            <v>84.16666666666667</v>
          </cell>
          <cell r="F9">
            <v>99</v>
          </cell>
          <cell r="G9">
            <v>57</v>
          </cell>
          <cell r="H9">
            <v>15.48</v>
          </cell>
          <cell r="I9" t="str">
            <v>NE</v>
          </cell>
          <cell r="J9">
            <v>26.64</v>
          </cell>
          <cell r="K9">
            <v>0.2</v>
          </cell>
        </row>
        <row r="10">
          <cell r="B10">
            <v>18.9125</v>
          </cell>
          <cell r="C10">
            <v>23.9</v>
          </cell>
          <cell r="D10">
            <v>16.5</v>
          </cell>
          <cell r="E10">
            <v>91.04166666666667</v>
          </cell>
          <cell r="F10">
            <v>99</v>
          </cell>
          <cell r="G10">
            <v>74</v>
          </cell>
          <cell r="H10">
            <v>21.24</v>
          </cell>
          <cell r="I10" t="str">
            <v>NE</v>
          </cell>
          <cell r="J10">
            <v>39.6</v>
          </cell>
          <cell r="K10">
            <v>13.8</v>
          </cell>
        </row>
        <row r="11">
          <cell r="B11">
            <v>22.95416666666667</v>
          </cell>
          <cell r="C11">
            <v>31</v>
          </cell>
          <cell r="D11">
            <v>16.4</v>
          </cell>
          <cell r="E11">
            <v>71.70833333333333</v>
          </cell>
          <cell r="F11">
            <v>93</v>
          </cell>
          <cell r="G11">
            <v>42</v>
          </cell>
          <cell r="H11">
            <v>23.04</v>
          </cell>
          <cell r="I11" t="str">
            <v>NE</v>
          </cell>
          <cell r="J11">
            <v>55.08</v>
          </cell>
          <cell r="K11">
            <v>0</v>
          </cell>
        </row>
        <row r="12">
          <cell r="B12">
            <v>19.22083333333333</v>
          </cell>
          <cell r="C12">
            <v>26.7</v>
          </cell>
          <cell r="D12">
            <v>11.7</v>
          </cell>
          <cell r="E12">
            <v>81.20833333333333</v>
          </cell>
          <cell r="F12">
            <v>100</v>
          </cell>
          <cell r="G12">
            <v>50</v>
          </cell>
          <cell r="H12">
            <v>21.6</v>
          </cell>
          <cell r="I12" t="str">
            <v>SO</v>
          </cell>
          <cell r="J12">
            <v>46.08</v>
          </cell>
          <cell r="K12">
            <v>0</v>
          </cell>
        </row>
        <row r="13">
          <cell r="B13">
            <v>11.417391304347827</v>
          </cell>
          <cell r="C13">
            <v>14.1</v>
          </cell>
          <cell r="D13">
            <v>9.9</v>
          </cell>
          <cell r="E13">
            <v>96.1304347826087</v>
          </cell>
          <cell r="F13">
            <v>100</v>
          </cell>
          <cell r="G13">
            <v>86</v>
          </cell>
          <cell r="H13">
            <v>19.08</v>
          </cell>
          <cell r="I13" t="str">
            <v>SE</v>
          </cell>
          <cell r="J13">
            <v>34.92</v>
          </cell>
          <cell r="K13">
            <v>0</v>
          </cell>
        </row>
        <row r="14">
          <cell r="B14">
            <v>12.181818181818182</v>
          </cell>
          <cell r="C14">
            <v>14</v>
          </cell>
          <cell r="D14">
            <v>9.1</v>
          </cell>
          <cell r="E14">
            <v>88.54545454545455</v>
          </cell>
          <cell r="F14">
            <v>100</v>
          </cell>
          <cell r="G14">
            <v>79</v>
          </cell>
          <cell r="H14">
            <v>18.36</v>
          </cell>
          <cell r="I14" t="str">
            <v>SO</v>
          </cell>
          <cell r="J14">
            <v>33.12</v>
          </cell>
          <cell r="K14">
            <v>0</v>
          </cell>
        </row>
        <row r="15">
          <cell r="B15">
            <v>13.1875</v>
          </cell>
          <cell r="C15">
            <v>15.2</v>
          </cell>
          <cell r="D15">
            <v>11.1</v>
          </cell>
          <cell r="E15">
            <v>90.9375</v>
          </cell>
          <cell r="F15">
            <v>100</v>
          </cell>
          <cell r="G15">
            <v>84</v>
          </cell>
          <cell r="H15">
            <v>13.68</v>
          </cell>
          <cell r="I15" t="str">
            <v>SO</v>
          </cell>
          <cell r="J15">
            <v>26.28</v>
          </cell>
          <cell r="K15">
            <v>0.6</v>
          </cell>
        </row>
        <row r="16">
          <cell r="B16">
            <v>14.435714285714285</v>
          </cell>
          <cell r="C16">
            <v>17.8</v>
          </cell>
          <cell r="D16">
            <v>11.9</v>
          </cell>
          <cell r="E16">
            <v>89.85714285714286</v>
          </cell>
          <cell r="F16">
            <v>100</v>
          </cell>
          <cell r="G16">
            <v>73</v>
          </cell>
          <cell r="H16">
            <v>13.32</v>
          </cell>
          <cell r="I16" t="str">
            <v>SO</v>
          </cell>
          <cell r="J16">
            <v>29.88</v>
          </cell>
          <cell r="K16">
            <v>9.2</v>
          </cell>
        </row>
        <row r="17">
          <cell r="B17">
            <v>17.944444444444446</v>
          </cell>
          <cell r="C17">
            <v>23.3</v>
          </cell>
          <cell r="D17">
            <v>12.8</v>
          </cell>
          <cell r="E17">
            <v>62.5</v>
          </cell>
          <cell r="F17">
            <v>88</v>
          </cell>
          <cell r="G17">
            <v>37</v>
          </cell>
          <cell r="H17">
            <v>10.08</v>
          </cell>
          <cell r="I17" t="str">
            <v>SO</v>
          </cell>
          <cell r="J17">
            <v>20.16</v>
          </cell>
          <cell r="K17">
            <v>0</v>
          </cell>
        </row>
        <row r="18">
          <cell r="B18">
            <v>20.558333333333334</v>
          </cell>
          <cell r="C18">
            <v>30.5</v>
          </cell>
          <cell r="D18">
            <v>12.3</v>
          </cell>
          <cell r="E18">
            <v>62.958333333333336</v>
          </cell>
          <cell r="F18">
            <v>89</v>
          </cell>
          <cell r="G18">
            <v>32</v>
          </cell>
          <cell r="H18">
            <v>14.04</v>
          </cell>
          <cell r="I18" t="str">
            <v>NE</v>
          </cell>
          <cell r="J18">
            <v>20.88</v>
          </cell>
          <cell r="K18">
            <v>0</v>
          </cell>
        </row>
        <row r="19">
          <cell r="B19">
            <v>24.08333333333334</v>
          </cell>
          <cell r="C19">
            <v>32.3</v>
          </cell>
          <cell r="D19">
            <v>18.1</v>
          </cell>
          <cell r="E19">
            <v>68.875</v>
          </cell>
          <cell r="F19">
            <v>91</v>
          </cell>
          <cell r="G19">
            <v>38</v>
          </cell>
          <cell r="H19">
            <v>21.96</v>
          </cell>
          <cell r="I19" t="str">
            <v>NE</v>
          </cell>
          <cell r="J19">
            <v>37.44</v>
          </cell>
          <cell r="K19">
            <v>0</v>
          </cell>
        </row>
        <row r="20">
          <cell r="B20">
            <v>24.616666666666664</v>
          </cell>
          <cell r="C20">
            <v>32.8</v>
          </cell>
          <cell r="D20">
            <v>19.9</v>
          </cell>
          <cell r="E20">
            <v>70.54166666666667</v>
          </cell>
          <cell r="F20">
            <v>90</v>
          </cell>
          <cell r="G20">
            <v>41</v>
          </cell>
          <cell r="H20">
            <v>20.16</v>
          </cell>
          <cell r="I20" t="str">
            <v>NE</v>
          </cell>
          <cell r="J20">
            <v>40.32</v>
          </cell>
          <cell r="K20">
            <v>0</v>
          </cell>
        </row>
        <row r="21">
          <cell r="B21">
            <v>24.508333333333336</v>
          </cell>
          <cell r="C21">
            <v>32.4</v>
          </cell>
          <cell r="D21">
            <v>18.9</v>
          </cell>
          <cell r="E21">
            <v>70.25</v>
          </cell>
          <cell r="F21">
            <v>94</v>
          </cell>
          <cell r="G21">
            <v>35</v>
          </cell>
          <cell r="H21">
            <v>20.88</v>
          </cell>
          <cell r="I21" t="str">
            <v>NE</v>
          </cell>
          <cell r="J21">
            <v>36.72</v>
          </cell>
          <cell r="K21">
            <v>0</v>
          </cell>
        </row>
        <row r="22">
          <cell r="B22">
            <v>24.120833333333334</v>
          </cell>
          <cell r="C22">
            <v>30.6</v>
          </cell>
          <cell r="D22">
            <v>19.8</v>
          </cell>
          <cell r="E22">
            <v>70.91666666666667</v>
          </cell>
          <cell r="F22">
            <v>93</v>
          </cell>
          <cell r="G22">
            <v>51</v>
          </cell>
          <cell r="H22">
            <v>20.52</v>
          </cell>
          <cell r="I22" t="str">
            <v>NE</v>
          </cell>
          <cell r="J22">
            <v>38.16</v>
          </cell>
          <cell r="K22">
            <v>0.6</v>
          </cell>
        </row>
        <row r="23">
          <cell r="B23">
            <v>15.845833333333333</v>
          </cell>
          <cell r="C23">
            <v>19.7</v>
          </cell>
          <cell r="D23">
            <v>13</v>
          </cell>
          <cell r="E23">
            <v>89.16666666666667</v>
          </cell>
          <cell r="F23">
            <v>100</v>
          </cell>
          <cell r="G23">
            <v>62</v>
          </cell>
          <cell r="H23">
            <v>16.56</v>
          </cell>
          <cell r="I23" t="str">
            <v>SO</v>
          </cell>
          <cell r="J23">
            <v>38.88</v>
          </cell>
          <cell r="K23">
            <v>1.8</v>
          </cell>
        </row>
        <row r="24">
          <cell r="B24">
            <v>17.783333333333335</v>
          </cell>
          <cell r="C24">
            <v>24.4</v>
          </cell>
          <cell r="D24">
            <v>11.6</v>
          </cell>
          <cell r="E24">
            <v>50.958333333333336</v>
          </cell>
          <cell r="F24">
            <v>75</v>
          </cell>
          <cell r="G24">
            <v>26</v>
          </cell>
          <cell r="H24">
            <v>19.44</v>
          </cell>
          <cell r="I24" t="str">
            <v>SE</v>
          </cell>
          <cell r="J24">
            <v>36</v>
          </cell>
          <cell r="K24">
            <v>0</v>
          </cell>
        </row>
        <row r="25">
          <cell r="B25">
            <v>18.4</v>
          </cell>
          <cell r="C25">
            <v>23.8</v>
          </cell>
          <cell r="D25">
            <v>14.2</v>
          </cell>
          <cell r="E25">
            <v>62.333333333333336</v>
          </cell>
          <cell r="F25">
            <v>90</v>
          </cell>
          <cell r="G25">
            <v>39</v>
          </cell>
          <cell r="H25">
            <v>14.4</v>
          </cell>
          <cell r="I25" t="str">
            <v>NE</v>
          </cell>
          <cell r="J25">
            <v>26.64</v>
          </cell>
          <cell r="K25">
            <v>2</v>
          </cell>
        </row>
        <row r="26">
          <cell r="B26">
            <v>20.70833333333334</v>
          </cell>
          <cell r="C26">
            <v>28.6</v>
          </cell>
          <cell r="D26">
            <v>15.6</v>
          </cell>
          <cell r="E26">
            <v>85.79166666666667</v>
          </cell>
          <cell r="F26">
            <v>99</v>
          </cell>
          <cell r="G26">
            <v>55</v>
          </cell>
          <cell r="H26">
            <v>18.72</v>
          </cell>
          <cell r="I26" t="str">
            <v>NE</v>
          </cell>
          <cell r="J26">
            <v>41.4</v>
          </cell>
          <cell r="K26">
            <v>0.2</v>
          </cell>
        </row>
        <row r="27">
          <cell r="B27">
            <v>15.466666666666667</v>
          </cell>
          <cell r="C27">
            <v>22.4</v>
          </cell>
          <cell r="D27">
            <v>11.1</v>
          </cell>
          <cell r="E27">
            <v>97.33333333333333</v>
          </cell>
          <cell r="F27">
            <v>100</v>
          </cell>
          <cell r="G27">
            <v>80</v>
          </cell>
          <cell r="H27">
            <v>17.64</v>
          </cell>
          <cell r="I27" t="str">
            <v>SO</v>
          </cell>
          <cell r="J27">
            <v>40.32</v>
          </cell>
          <cell r="K27">
            <v>20.8</v>
          </cell>
        </row>
        <row r="28">
          <cell r="B28">
            <v>13.47916666666667</v>
          </cell>
          <cell r="C28">
            <v>20.8</v>
          </cell>
          <cell r="D28">
            <v>8.6</v>
          </cell>
          <cell r="E28">
            <v>78.29166666666667</v>
          </cell>
          <cell r="F28">
            <v>100</v>
          </cell>
          <cell r="G28">
            <v>37</v>
          </cell>
          <cell r="H28">
            <v>15.48</v>
          </cell>
          <cell r="I28" t="str">
            <v>SO</v>
          </cell>
          <cell r="J28">
            <v>32.76</v>
          </cell>
          <cell r="K28">
            <v>0</v>
          </cell>
        </row>
        <row r="29">
          <cell r="B29">
            <v>19.166666666666668</v>
          </cell>
          <cell r="C29">
            <v>27.1</v>
          </cell>
          <cell r="D29">
            <v>13.9</v>
          </cell>
          <cell r="E29">
            <v>66.75</v>
          </cell>
          <cell r="F29">
            <v>85</v>
          </cell>
          <cell r="G29">
            <v>47</v>
          </cell>
          <cell r="H29">
            <v>16.92</v>
          </cell>
          <cell r="I29" t="str">
            <v>NE</v>
          </cell>
          <cell r="J29">
            <v>34.56</v>
          </cell>
          <cell r="K29">
            <v>0</v>
          </cell>
        </row>
        <row r="30">
          <cell r="B30">
            <v>23.42083333333333</v>
          </cell>
          <cell r="C30">
            <v>32.1</v>
          </cell>
          <cell r="D30">
            <v>17</v>
          </cell>
          <cell r="E30">
            <v>69</v>
          </cell>
          <cell r="F30">
            <v>94</v>
          </cell>
          <cell r="G30">
            <v>36</v>
          </cell>
          <cell r="H30">
            <v>19.08</v>
          </cell>
          <cell r="I30" t="str">
            <v>NE</v>
          </cell>
          <cell r="J30">
            <v>45</v>
          </cell>
          <cell r="K30">
            <v>0</v>
          </cell>
        </row>
        <row r="31">
          <cell r="B31">
            <v>27.6</v>
          </cell>
          <cell r="C31">
            <v>33.6</v>
          </cell>
          <cell r="D31">
            <v>22.1</v>
          </cell>
          <cell r="E31">
            <v>57.541666666666664</v>
          </cell>
          <cell r="F31">
            <v>75</v>
          </cell>
          <cell r="G31">
            <v>38</v>
          </cell>
          <cell r="H31">
            <v>25.2</v>
          </cell>
          <cell r="I31" t="str">
            <v>NE</v>
          </cell>
          <cell r="J31">
            <v>56.88</v>
          </cell>
          <cell r="K31">
            <v>0</v>
          </cell>
        </row>
        <row r="32">
          <cell r="B32">
            <v>16.4125</v>
          </cell>
          <cell r="C32">
            <v>28.1</v>
          </cell>
          <cell r="D32">
            <v>10.8</v>
          </cell>
          <cell r="E32">
            <v>81.16666666666667</v>
          </cell>
          <cell r="F32">
            <v>99</v>
          </cell>
          <cell r="G32">
            <v>52</v>
          </cell>
          <cell r="H32">
            <v>20.52</v>
          </cell>
          <cell r="I32" t="str">
            <v>SO</v>
          </cell>
          <cell r="J32">
            <v>52.56</v>
          </cell>
          <cell r="K32">
            <v>0.2</v>
          </cell>
        </row>
        <row r="33">
          <cell r="B33">
            <v>10.458333333333334</v>
          </cell>
          <cell r="C33">
            <v>12.7</v>
          </cell>
          <cell r="D33">
            <v>9.1</v>
          </cell>
          <cell r="E33">
            <v>97</v>
          </cell>
          <cell r="F33">
            <v>100</v>
          </cell>
          <cell r="G33">
            <v>87</v>
          </cell>
          <cell r="H33">
            <v>16.56</v>
          </cell>
          <cell r="I33" t="str">
            <v>SO</v>
          </cell>
          <cell r="J33">
            <v>33.48</v>
          </cell>
          <cell r="K33">
            <v>2</v>
          </cell>
        </row>
        <row r="34">
          <cell r="B34">
            <v>15.4470588235294</v>
          </cell>
          <cell r="C34">
            <v>20</v>
          </cell>
          <cell r="D34">
            <v>10.2</v>
          </cell>
          <cell r="E34">
            <v>74.94117647058823</v>
          </cell>
          <cell r="F34">
            <v>92</v>
          </cell>
          <cell r="G34">
            <v>60</v>
          </cell>
          <cell r="H34">
            <v>11.52</v>
          </cell>
          <cell r="I34" t="str">
            <v>SO</v>
          </cell>
          <cell r="J34">
            <v>19.44</v>
          </cell>
          <cell r="K34">
            <v>0</v>
          </cell>
        </row>
        <row r="35">
          <cell r="I35" t="str">
            <v>NE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30.05</v>
          </cell>
          <cell r="C5">
            <v>37.4</v>
          </cell>
          <cell r="D5">
            <v>23.8</v>
          </cell>
          <cell r="E5">
            <v>49.5</v>
          </cell>
          <cell r="F5">
            <v>69</v>
          </cell>
          <cell r="G5">
            <v>31</v>
          </cell>
          <cell r="H5">
            <v>15.84</v>
          </cell>
          <cell r="I5" t="str">
            <v>NE</v>
          </cell>
          <cell r="J5">
            <v>37.08</v>
          </cell>
          <cell r="K5">
            <v>0</v>
          </cell>
        </row>
        <row r="6">
          <cell r="B6">
            <v>31.1375</v>
          </cell>
          <cell r="C6">
            <v>37.4</v>
          </cell>
          <cell r="D6">
            <v>25.4</v>
          </cell>
          <cell r="E6">
            <v>48.25</v>
          </cell>
          <cell r="F6">
            <v>70</v>
          </cell>
          <cell r="G6">
            <v>30</v>
          </cell>
          <cell r="H6">
            <v>17.64</v>
          </cell>
          <cell r="I6" t="str">
            <v>NE</v>
          </cell>
          <cell r="J6">
            <v>42.12</v>
          </cell>
          <cell r="K6">
            <v>0</v>
          </cell>
        </row>
        <row r="7">
          <cell r="B7">
            <v>30.8625</v>
          </cell>
          <cell r="C7">
            <v>36.2</v>
          </cell>
          <cell r="D7">
            <v>27</v>
          </cell>
          <cell r="E7">
            <v>50.25</v>
          </cell>
          <cell r="F7">
            <v>65</v>
          </cell>
          <cell r="G7">
            <v>34</v>
          </cell>
          <cell r="H7">
            <v>19.44</v>
          </cell>
          <cell r="I7" t="str">
            <v>NO</v>
          </cell>
          <cell r="J7">
            <v>47.88</v>
          </cell>
          <cell r="K7">
            <v>0.2</v>
          </cell>
        </row>
        <row r="8">
          <cell r="B8">
            <v>23.2125</v>
          </cell>
          <cell r="C8">
            <v>29.8</v>
          </cell>
          <cell r="D8">
            <v>21.5</v>
          </cell>
          <cell r="E8">
            <v>75.54166666666667</v>
          </cell>
          <cell r="F8">
            <v>83</v>
          </cell>
          <cell r="G8">
            <v>51</v>
          </cell>
          <cell r="H8">
            <v>17.28</v>
          </cell>
          <cell r="I8" t="str">
            <v>SO</v>
          </cell>
          <cell r="J8">
            <v>37.44</v>
          </cell>
          <cell r="K8">
            <v>0</v>
          </cell>
        </row>
        <row r="9">
          <cell r="B9">
            <v>23.729166666666668</v>
          </cell>
          <cell r="C9">
            <v>30.4</v>
          </cell>
          <cell r="D9">
            <v>18.6</v>
          </cell>
          <cell r="E9">
            <v>72.45833333333333</v>
          </cell>
          <cell r="F9">
            <v>88</v>
          </cell>
          <cell r="G9">
            <v>51</v>
          </cell>
          <cell r="H9">
            <v>12.24</v>
          </cell>
          <cell r="I9" t="str">
            <v>SE</v>
          </cell>
          <cell r="J9">
            <v>27</v>
          </cell>
          <cell r="K9">
            <v>0.2</v>
          </cell>
        </row>
        <row r="10">
          <cell r="B10">
            <v>27.329166666666666</v>
          </cell>
          <cell r="C10">
            <v>36.1</v>
          </cell>
          <cell r="D10">
            <v>19.6</v>
          </cell>
          <cell r="E10">
            <v>67.79166666666667</v>
          </cell>
          <cell r="F10">
            <v>94</v>
          </cell>
          <cell r="G10">
            <v>35</v>
          </cell>
          <cell r="H10">
            <v>11.88</v>
          </cell>
          <cell r="I10" t="str">
            <v>NE</v>
          </cell>
          <cell r="J10">
            <v>33.84</v>
          </cell>
          <cell r="K10">
            <v>0</v>
          </cell>
        </row>
        <row r="11">
          <cell r="B11">
            <v>31.491666666666674</v>
          </cell>
          <cell r="C11">
            <v>38.8</v>
          </cell>
          <cell r="D11">
            <v>26.4</v>
          </cell>
          <cell r="E11">
            <v>50.75</v>
          </cell>
          <cell r="F11">
            <v>71</v>
          </cell>
          <cell r="G11">
            <v>26</v>
          </cell>
          <cell r="H11">
            <v>22.68</v>
          </cell>
          <cell r="I11" t="str">
            <v>NE</v>
          </cell>
          <cell r="J11">
            <v>48.6</v>
          </cell>
          <cell r="K11">
            <v>0</v>
          </cell>
        </row>
        <row r="12">
          <cell r="B12">
            <v>23.49166666666667</v>
          </cell>
          <cell r="C12">
            <v>34.1</v>
          </cell>
          <cell r="D12">
            <v>17</v>
          </cell>
          <cell r="E12">
            <v>60</v>
          </cell>
          <cell r="F12">
            <v>77</v>
          </cell>
          <cell r="G12">
            <v>37</v>
          </cell>
          <cell r="H12">
            <v>24.12</v>
          </cell>
          <cell r="I12" t="str">
            <v>SO</v>
          </cell>
          <cell r="J12">
            <v>47.16</v>
          </cell>
          <cell r="K12">
            <v>0</v>
          </cell>
        </row>
        <row r="13">
          <cell r="B13">
            <v>16.233333333333334</v>
          </cell>
          <cell r="C13">
            <v>17.6</v>
          </cell>
          <cell r="D13">
            <v>15</v>
          </cell>
          <cell r="E13">
            <v>67.70833333333333</v>
          </cell>
          <cell r="F13">
            <v>78</v>
          </cell>
          <cell r="G13">
            <v>57</v>
          </cell>
          <cell r="H13">
            <v>16.92</v>
          </cell>
          <cell r="I13" t="str">
            <v>SE</v>
          </cell>
          <cell r="J13">
            <v>37.8</v>
          </cell>
          <cell r="K13">
            <v>0</v>
          </cell>
        </row>
        <row r="14">
          <cell r="B14">
            <v>14.883333333333331</v>
          </cell>
          <cell r="C14">
            <v>18.1</v>
          </cell>
          <cell r="D14">
            <v>12.6</v>
          </cell>
          <cell r="E14">
            <v>68.79166666666667</v>
          </cell>
          <cell r="F14">
            <v>82</v>
          </cell>
          <cell r="G14">
            <v>50</v>
          </cell>
          <cell r="H14">
            <v>15.84</v>
          </cell>
          <cell r="I14" t="str">
            <v>SO</v>
          </cell>
          <cell r="J14">
            <v>29.52</v>
          </cell>
          <cell r="K14">
            <v>0</v>
          </cell>
        </row>
        <row r="15">
          <cell r="B15">
            <v>17.778260869565216</v>
          </cell>
          <cell r="C15">
            <v>21</v>
          </cell>
          <cell r="D15">
            <v>15</v>
          </cell>
          <cell r="E15">
            <v>61.21739130434783</v>
          </cell>
          <cell r="F15">
            <v>79</v>
          </cell>
          <cell r="G15">
            <v>48</v>
          </cell>
          <cell r="H15">
            <v>13.32</v>
          </cell>
          <cell r="I15" t="str">
            <v>SO</v>
          </cell>
          <cell r="J15">
            <v>26.64</v>
          </cell>
          <cell r="K15">
            <v>0</v>
          </cell>
        </row>
        <row r="16">
          <cell r="B16">
            <v>21.74375</v>
          </cell>
          <cell r="C16">
            <v>27.1</v>
          </cell>
          <cell r="D16">
            <v>16.4</v>
          </cell>
          <cell r="E16">
            <v>45.4375</v>
          </cell>
          <cell r="F16">
            <v>73</v>
          </cell>
          <cell r="G16">
            <v>27</v>
          </cell>
          <cell r="H16">
            <v>14.76</v>
          </cell>
          <cell r="I16" t="str">
            <v>SE</v>
          </cell>
          <cell r="J16">
            <v>30.96</v>
          </cell>
          <cell r="K16">
            <v>0</v>
          </cell>
        </row>
        <row r="17">
          <cell r="B17">
            <v>21.541666666666668</v>
          </cell>
          <cell r="C17">
            <v>29.1</v>
          </cell>
          <cell r="D17">
            <v>15.5</v>
          </cell>
          <cell r="E17">
            <v>45.875</v>
          </cell>
          <cell r="F17">
            <v>71</v>
          </cell>
          <cell r="G17">
            <v>21</v>
          </cell>
          <cell r="H17">
            <v>15.48</v>
          </cell>
          <cell r="I17" t="str">
            <v>SE</v>
          </cell>
          <cell r="J17">
            <v>29.52</v>
          </cell>
          <cell r="K17">
            <v>0</v>
          </cell>
        </row>
        <row r="18">
          <cell r="B18">
            <v>24.766666666666666</v>
          </cell>
          <cell r="C18">
            <v>36.1</v>
          </cell>
          <cell r="D18">
            <v>15.2</v>
          </cell>
          <cell r="E18">
            <v>42.083333333333336</v>
          </cell>
          <cell r="F18">
            <v>70</v>
          </cell>
          <cell r="G18">
            <v>20</v>
          </cell>
          <cell r="H18">
            <v>7.92</v>
          </cell>
          <cell r="I18" t="str">
            <v>SE</v>
          </cell>
          <cell r="J18">
            <v>22.68</v>
          </cell>
          <cell r="K18">
            <v>0</v>
          </cell>
        </row>
        <row r="19">
          <cell r="B19">
            <v>30.4125</v>
          </cell>
          <cell r="C19">
            <v>38</v>
          </cell>
          <cell r="D19">
            <v>21.8</v>
          </cell>
          <cell r="E19">
            <v>45.25</v>
          </cell>
          <cell r="F19">
            <v>73</v>
          </cell>
          <cell r="G19">
            <v>27</v>
          </cell>
          <cell r="H19">
            <v>16.2</v>
          </cell>
          <cell r="I19" t="str">
            <v>NE</v>
          </cell>
          <cell r="J19">
            <v>38.16</v>
          </cell>
          <cell r="K19">
            <v>0</v>
          </cell>
        </row>
        <row r="20">
          <cell r="B20">
            <v>32.03913043478261</v>
          </cell>
          <cell r="C20">
            <v>39.9</v>
          </cell>
          <cell r="D20">
            <v>24</v>
          </cell>
          <cell r="E20">
            <v>42.73913043478261</v>
          </cell>
          <cell r="F20">
            <v>68</v>
          </cell>
          <cell r="G20">
            <v>24</v>
          </cell>
          <cell r="H20">
            <v>12.6</v>
          </cell>
          <cell r="I20" t="str">
            <v>NE</v>
          </cell>
          <cell r="J20">
            <v>30.24</v>
          </cell>
          <cell r="K20">
            <v>0</v>
          </cell>
        </row>
        <row r="21">
          <cell r="B21">
            <v>29.86666666666667</v>
          </cell>
          <cell r="C21">
            <v>36.7</v>
          </cell>
          <cell r="D21">
            <v>23.5</v>
          </cell>
          <cell r="E21">
            <v>56.5</v>
          </cell>
          <cell r="F21">
            <v>90</v>
          </cell>
          <cell r="G21">
            <v>33</v>
          </cell>
          <cell r="H21">
            <v>13.68</v>
          </cell>
          <cell r="I21" t="str">
            <v>NO</v>
          </cell>
          <cell r="J21">
            <v>27.36</v>
          </cell>
          <cell r="K21">
            <v>5</v>
          </cell>
        </row>
        <row r="22">
          <cell r="B22">
            <v>28.79166666666666</v>
          </cell>
          <cell r="C22">
            <v>33.7</v>
          </cell>
          <cell r="D22">
            <v>23.8</v>
          </cell>
          <cell r="E22">
            <v>54.166666666666664</v>
          </cell>
          <cell r="F22">
            <v>76</v>
          </cell>
          <cell r="G22">
            <v>37</v>
          </cell>
          <cell r="H22">
            <v>15.84</v>
          </cell>
          <cell r="I22" t="str">
            <v>SO</v>
          </cell>
          <cell r="J22">
            <v>28.08</v>
          </cell>
          <cell r="K22">
            <v>0</v>
          </cell>
        </row>
        <row r="23">
          <cell r="B23">
            <v>19.429166666666664</v>
          </cell>
          <cell r="C23">
            <v>26.2</v>
          </cell>
          <cell r="D23">
            <v>16.7</v>
          </cell>
          <cell r="E23">
            <v>68.45833333333333</v>
          </cell>
          <cell r="F23">
            <v>83</v>
          </cell>
          <cell r="G23">
            <v>56</v>
          </cell>
          <cell r="H23">
            <v>19.08</v>
          </cell>
          <cell r="I23" t="str">
            <v>SE</v>
          </cell>
          <cell r="J23">
            <v>33.84</v>
          </cell>
          <cell r="K23">
            <v>0.4</v>
          </cell>
        </row>
        <row r="24">
          <cell r="B24">
            <v>20.145833333333332</v>
          </cell>
          <cell r="C24">
            <v>30.2</v>
          </cell>
          <cell r="D24">
            <v>12</v>
          </cell>
          <cell r="E24">
            <v>58.375</v>
          </cell>
          <cell r="F24">
            <v>95</v>
          </cell>
          <cell r="G24">
            <v>20</v>
          </cell>
          <cell r="H24">
            <v>18</v>
          </cell>
          <cell r="I24" t="str">
            <v>SE</v>
          </cell>
          <cell r="J24">
            <v>38.88</v>
          </cell>
          <cell r="K24">
            <v>0</v>
          </cell>
        </row>
        <row r="25">
          <cell r="B25">
            <v>24.070833333333326</v>
          </cell>
          <cell r="C25">
            <v>30.3</v>
          </cell>
          <cell r="D25">
            <v>19</v>
          </cell>
          <cell r="E25">
            <v>44.041666666666664</v>
          </cell>
          <cell r="F25">
            <v>66</v>
          </cell>
          <cell r="G25">
            <v>29</v>
          </cell>
          <cell r="H25">
            <v>12.24</v>
          </cell>
          <cell r="I25" t="str">
            <v>SE</v>
          </cell>
          <cell r="J25">
            <v>23.04</v>
          </cell>
          <cell r="K25">
            <v>0</v>
          </cell>
        </row>
        <row r="26">
          <cell r="B26">
            <v>27.683333333333334</v>
          </cell>
          <cell r="C26">
            <v>35.2</v>
          </cell>
          <cell r="D26">
            <v>21.1</v>
          </cell>
          <cell r="E26">
            <v>63.166666666666664</v>
          </cell>
          <cell r="F26">
            <v>87</v>
          </cell>
          <cell r="G26">
            <v>38</v>
          </cell>
          <cell r="H26">
            <v>20.16</v>
          </cell>
          <cell r="I26" t="str">
            <v>NE</v>
          </cell>
          <cell r="J26">
            <v>48.24</v>
          </cell>
          <cell r="K26">
            <v>0</v>
          </cell>
        </row>
        <row r="27">
          <cell r="B27">
            <v>19.054166666666664</v>
          </cell>
          <cell r="C27">
            <v>31.3</v>
          </cell>
          <cell r="D27">
            <v>14.7</v>
          </cell>
          <cell r="E27">
            <v>74.58333333333333</v>
          </cell>
          <cell r="F27">
            <v>96</v>
          </cell>
          <cell r="G27">
            <v>49</v>
          </cell>
          <cell r="H27">
            <v>33.12</v>
          </cell>
          <cell r="I27" t="str">
            <v>SO</v>
          </cell>
          <cell r="J27">
            <v>66.24</v>
          </cell>
          <cell r="K27">
            <v>9.8</v>
          </cell>
        </row>
        <row r="28">
          <cell r="B28">
            <v>16.716666666666665</v>
          </cell>
          <cell r="C28">
            <v>23.6</v>
          </cell>
          <cell r="D28">
            <v>10.5</v>
          </cell>
          <cell r="E28">
            <v>67.45833333333333</v>
          </cell>
          <cell r="F28">
            <v>92</v>
          </cell>
          <cell r="G28">
            <v>40</v>
          </cell>
          <cell r="H28">
            <v>12.6</v>
          </cell>
          <cell r="I28" t="str">
            <v>SE</v>
          </cell>
          <cell r="J28">
            <v>26.28</v>
          </cell>
          <cell r="K28">
            <v>0</v>
          </cell>
        </row>
        <row r="29">
          <cell r="B29">
            <v>23.32916666666667</v>
          </cell>
          <cell r="C29">
            <v>32.2</v>
          </cell>
          <cell r="D29">
            <v>16.5</v>
          </cell>
          <cell r="E29">
            <v>52.416666666666664</v>
          </cell>
          <cell r="F29">
            <v>77</v>
          </cell>
          <cell r="G29">
            <v>29</v>
          </cell>
          <cell r="H29">
            <v>7.92</v>
          </cell>
          <cell r="I29" t="str">
            <v>SE</v>
          </cell>
          <cell r="J29">
            <v>22.32</v>
          </cell>
          <cell r="K29">
            <v>0</v>
          </cell>
        </row>
        <row r="30">
          <cell r="B30">
            <v>30.35</v>
          </cell>
          <cell r="C30">
            <v>38.5</v>
          </cell>
          <cell r="D30">
            <v>24.3</v>
          </cell>
          <cell r="E30">
            <v>48.583333333333336</v>
          </cell>
          <cell r="F30">
            <v>67</v>
          </cell>
          <cell r="G30">
            <v>27</v>
          </cell>
          <cell r="H30">
            <v>20.16</v>
          </cell>
          <cell r="I30" t="str">
            <v>NE</v>
          </cell>
          <cell r="J30">
            <v>47.88</v>
          </cell>
          <cell r="K30">
            <v>0</v>
          </cell>
        </row>
        <row r="31">
          <cell r="B31">
            <v>34.54583333333333</v>
          </cell>
          <cell r="C31">
            <v>40.4</v>
          </cell>
          <cell r="D31">
            <v>29.4</v>
          </cell>
          <cell r="E31">
            <v>37.5</v>
          </cell>
          <cell r="F31">
            <v>55</v>
          </cell>
          <cell r="G31">
            <v>23</v>
          </cell>
          <cell r="H31">
            <v>28.8</v>
          </cell>
          <cell r="I31" t="str">
            <v>NO</v>
          </cell>
          <cell r="J31">
            <v>66.24</v>
          </cell>
          <cell r="K31">
            <v>0</v>
          </cell>
        </row>
        <row r="32">
          <cell r="B32">
            <v>17.56666666666667</v>
          </cell>
          <cell r="C32">
            <v>36.8</v>
          </cell>
          <cell r="D32">
            <v>13.1</v>
          </cell>
          <cell r="E32">
            <v>63.833333333333336</v>
          </cell>
          <cell r="F32">
            <v>75</v>
          </cell>
          <cell r="G32">
            <v>30</v>
          </cell>
          <cell r="H32">
            <v>21.6</v>
          </cell>
          <cell r="I32" t="str">
            <v>SO</v>
          </cell>
          <cell r="J32">
            <v>47.88</v>
          </cell>
          <cell r="K32">
            <v>0</v>
          </cell>
        </row>
        <row r="33">
          <cell r="B33">
            <v>14.995833333333335</v>
          </cell>
          <cell r="C33">
            <v>21.4</v>
          </cell>
          <cell r="D33">
            <v>11.4</v>
          </cell>
          <cell r="E33">
            <v>70.54166666666667</v>
          </cell>
          <cell r="F33">
            <v>96</v>
          </cell>
          <cell r="G33">
            <v>36</v>
          </cell>
          <cell r="H33">
            <v>18</v>
          </cell>
          <cell r="I33" t="str">
            <v>SO</v>
          </cell>
          <cell r="J33">
            <v>31.68</v>
          </cell>
          <cell r="K33">
            <v>0</v>
          </cell>
        </row>
        <row r="34">
          <cell r="B34">
            <v>18.05217391304347</v>
          </cell>
          <cell r="C34">
            <v>24.3</v>
          </cell>
          <cell r="D34">
            <v>14.5</v>
          </cell>
          <cell r="E34">
            <v>47.130434782608695</v>
          </cell>
          <cell r="F34">
            <v>57</v>
          </cell>
          <cell r="G34">
            <v>35</v>
          </cell>
          <cell r="H34">
            <v>19.44</v>
          </cell>
          <cell r="I34" t="str">
            <v>SE</v>
          </cell>
          <cell r="J34">
            <v>33.84</v>
          </cell>
          <cell r="K34">
            <v>0</v>
          </cell>
        </row>
        <row r="35">
          <cell r="I35" t="str">
            <v>SE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25.175</v>
          </cell>
          <cell r="C5">
            <v>34.1</v>
          </cell>
          <cell r="D5">
            <v>17.8</v>
          </cell>
          <cell r="E5">
            <v>65.45833333333333</v>
          </cell>
          <cell r="F5">
            <v>91</v>
          </cell>
          <cell r="G5">
            <v>34</v>
          </cell>
          <cell r="H5">
            <v>23.4</v>
          </cell>
          <cell r="I5" t="str">
            <v>NO</v>
          </cell>
          <cell r="J5">
            <v>40.32</v>
          </cell>
          <cell r="K5">
            <v>0</v>
          </cell>
        </row>
        <row r="6">
          <cell r="B6">
            <v>26.26666666666667</v>
          </cell>
          <cell r="C6">
            <v>34.6</v>
          </cell>
          <cell r="D6">
            <v>18.2</v>
          </cell>
          <cell r="E6">
            <v>64.625</v>
          </cell>
          <cell r="F6">
            <v>93</v>
          </cell>
          <cell r="G6">
            <v>33</v>
          </cell>
          <cell r="H6">
            <v>19.08</v>
          </cell>
          <cell r="I6" t="str">
            <v>NO</v>
          </cell>
          <cell r="J6">
            <v>33.48</v>
          </cell>
          <cell r="K6">
            <v>0</v>
          </cell>
        </row>
        <row r="7">
          <cell r="B7">
            <v>26.4625</v>
          </cell>
          <cell r="C7">
            <v>34.8</v>
          </cell>
          <cell r="D7">
            <v>20.6</v>
          </cell>
          <cell r="E7">
            <v>68.04166666666667</v>
          </cell>
          <cell r="F7">
            <v>88</v>
          </cell>
          <cell r="G7">
            <v>37</v>
          </cell>
          <cell r="H7">
            <v>21.96</v>
          </cell>
          <cell r="I7" t="str">
            <v>NO</v>
          </cell>
          <cell r="J7">
            <v>53.64</v>
          </cell>
          <cell r="K7">
            <v>0.2</v>
          </cell>
        </row>
        <row r="8">
          <cell r="B8">
            <v>24.291666666666668</v>
          </cell>
          <cell r="C8">
            <v>31.7</v>
          </cell>
          <cell r="D8">
            <v>21.1</v>
          </cell>
          <cell r="E8">
            <v>83.29166666666667</v>
          </cell>
          <cell r="F8">
            <v>97</v>
          </cell>
          <cell r="G8">
            <v>50</v>
          </cell>
          <cell r="H8">
            <v>18.72</v>
          </cell>
          <cell r="I8" t="str">
            <v>NO</v>
          </cell>
          <cell r="J8">
            <v>47.16</v>
          </cell>
          <cell r="K8">
            <v>16.6</v>
          </cell>
        </row>
        <row r="9">
          <cell r="B9">
            <v>23.25</v>
          </cell>
          <cell r="C9">
            <v>29.7</v>
          </cell>
          <cell r="D9">
            <v>19.9</v>
          </cell>
          <cell r="E9">
            <v>82.83333333333333</v>
          </cell>
          <cell r="F9">
            <v>93</v>
          </cell>
          <cell r="G9">
            <v>61</v>
          </cell>
          <cell r="H9">
            <v>10.08</v>
          </cell>
          <cell r="I9" t="str">
            <v>NO</v>
          </cell>
          <cell r="J9">
            <v>19.08</v>
          </cell>
          <cell r="K9">
            <v>0.8</v>
          </cell>
        </row>
        <row r="10">
          <cell r="B10">
            <v>20.733333333333338</v>
          </cell>
          <cell r="C10">
            <v>24.1</v>
          </cell>
          <cell r="D10">
            <v>18.4</v>
          </cell>
          <cell r="E10">
            <v>88.04166666666667</v>
          </cell>
          <cell r="F10">
            <v>96</v>
          </cell>
          <cell r="G10">
            <v>68</v>
          </cell>
          <cell r="H10">
            <v>20.16</v>
          </cell>
          <cell r="I10" t="str">
            <v>NO</v>
          </cell>
          <cell r="J10">
            <v>50.4</v>
          </cell>
          <cell r="K10">
            <v>2.4</v>
          </cell>
        </row>
        <row r="11">
          <cell r="B11">
            <v>24.57916666666667</v>
          </cell>
          <cell r="C11">
            <v>33.4</v>
          </cell>
          <cell r="D11">
            <v>18</v>
          </cell>
          <cell r="E11">
            <v>69.29166666666667</v>
          </cell>
          <cell r="F11">
            <v>88</v>
          </cell>
          <cell r="G11">
            <v>41</v>
          </cell>
          <cell r="H11">
            <v>30.6</v>
          </cell>
          <cell r="I11" t="str">
            <v>NO</v>
          </cell>
          <cell r="J11">
            <v>55.8</v>
          </cell>
          <cell r="K11">
            <v>0</v>
          </cell>
        </row>
        <row r="12">
          <cell r="B12">
            <v>25.02083333333334</v>
          </cell>
          <cell r="C12">
            <v>32.2</v>
          </cell>
          <cell r="D12">
            <v>17.2</v>
          </cell>
          <cell r="E12">
            <v>70.04166666666667</v>
          </cell>
          <cell r="F12">
            <v>87</v>
          </cell>
          <cell r="G12">
            <v>46</v>
          </cell>
          <cell r="H12">
            <v>25.2</v>
          </cell>
          <cell r="I12" t="str">
            <v>NO</v>
          </cell>
          <cell r="J12">
            <v>59.76</v>
          </cell>
          <cell r="K12">
            <v>0</v>
          </cell>
        </row>
        <row r="13">
          <cell r="B13">
            <v>17.73333333333333</v>
          </cell>
          <cell r="C13">
            <v>24.6</v>
          </cell>
          <cell r="D13">
            <v>15.1</v>
          </cell>
          <cell r="E13">
            <v>79.70833333333333</v>
          </cell>
          <cell r="F13">
            <v>90</v>
          </cell>
          <cell r="G13">
            <v>61</v>
          </cell>
          <cell r="H13">
            <v>18.72</v>
          </cell>
          <cell r="I13" t="str">
            <v>NO</v>
          </cell>
          <cell r="J13">
            <v>39.24</v>
          </cell>
          <cell r="K13">
            <v>0</v>
          </cell>
        </row>
        <row r="14">
          <cell r="B14">
            <v>15.9375</v>
          </cell>
          <cell r="C14">
            <v>20.4</v>
          </cell>
          <cell r="D14">
            <v>13.2</v>
          </cell>
          <cell r="E14">
            <v>79.33333333333333</v>
          </cell>
          <cell r="F14">
            <v>91</v>
          </cell>
          <cell r="G14">
            <v>66</v>
          </cell>
          <cell r="H14">
            <v>15.84</v>
          </cell>
          <cell r="I14" t="str">
            <v>SO</v>
          </cell>
          <cell r="J14">
            <v>29.88</v>
          </cell>
          <cell r="K14">
            <v>0</v>
          </cell>
        </row>
        <row r="15">
          <cell r="B15">
            <v>18.6</v>
          </cell>
          <cell r="C15">
            <v>26.4</v>
          </cell>
          <cell r="D15">
            <v>14.8</v>
          </cell>
          <cell r="E15">
            <v>76.66666666666667</v>
          </cell>
          <cell r="F15">
            <v>87</v>
          </cell>
          <cell r="G15">
            <v>59</v>
          </cell>
          <cell r="H15">
            <v>15.84</v>
          </cell>
          <cell r="I15" t="str">
            <v>SO</v>
          </cell>
          <cell r="J15">
            <v>29.52</v>
          </cell>
          <cell r="K15">
            <v>0</v>
          </cell>
        </row>
        <row r="16">
          <cell r="B16">
            <v>17.991666666666667</v>
          </cell>
          <cell r="C16">
            <v>23.4</v>
          </cell>
          <cell r="D16">
            <v>14.8</v>
          </cell>
          <cell r="E16">
            <v>81.29166666666667</v>
          </cell>
          <cell r="F16">
            <v>91</v>
          </cell>
          <cell r="G16">
            <v>66</v>
          </cell>
          <cell r="H16">
            <v>14.4</v>
          </cell>
          <cell r="I16" t="str">
            <v>SO</v>
          </cell>
          <cell r="J16">
            <v>26.64</v>
          </cell>
          <cell r="K16">
            <v>0</v>
          </cell>
        </row>
        <row r="17">
          <cell r="B17">
            <v>19.804166666666664</v>
          </cell>
          <cell r="C17">
            <v>27</v>
          </cell>
          <cell r="D17">
            <v>14.7</v>
          </cell>
          <cell r="E17">
            <v>71.95833333333333</v>
          </cell>
          <cell r="F17">
            <v>95</v>
          </cell>
          <cell r="G17">
            <v>42</v>
          </cell>
          <cell r="H17">
            <v>10.44</v>
          </cell>
          <cell r="I17" t="str">
            <v>SO</v>
          </cell>
          <cell r="J17">
            <v>22.68</v>
          </cell>
          <cell r="K17">
            <v>0</v>
          </cell>
        </row>
        <row r="18">
          <cell r="B18">
            <v>22.9625</v>
          </cell>
          <cell r="C18">
            <v>33</v>
          </cell>
          <cell r="D18">
            <v>14.6</v>
          </cell>
          <cell r="E18">
            <v>65.375</v>
          </cell>
          <cell r="F18">
            <v>94</v>
          </cell>
          <cell r="G18">
            <v>32</v>
          </cell>
          <cell r="H18">
            <v>8.64</v>
          </cell>
          <cell r="I18" t="str">
            <v>SE</v>
          </cell>
          <cell r="J18">
            <v>20.88</v>
          </cell>
          <cell r="K18">
            <v>0</v>
          </cell>
        </row>
        <row r="19">
          <cell r="B19">
            <v>26.495833333333326</v>
          </cell>
          <cell r="C19">
            <v>34.5</v>
          </cell>
          <cell r="D19">
            <v>20</v>
          </cell>
          <cell r="E19">
            <v>65.41666666666667</v>
          </cell>
          <cell r="F19">
            <v>89</v>
          </cell>
          <cell r="G19">
            <v>38</v>
          </cell>
          <cell r="H19">
            <v>14.04</v>
          </cell>
          <cell r="I19" t="str">
            <v>NE</v>
          </cell>
          <cell r="J19">
            <v>32.76</v>
          </cell>
          <cell r="K19">
            <v>0</v>
          </cell>
        </row>
        <row r="20">
          <cell r="B20">
            <v>27.7375</v>
          </cell>
          <cell r="C20">
            <v>36</v>
          </cell>
          <cell r="D20">
            <v>21.6</v>
          </cell>
          <cell r="E20">
            <v>60.291666666666664</v>
          </cell>
          <cell r="F20">
            <v>84</v>
          </cell>
          <cell r="G20">
            <v>31</v>
          </cell>
          <cell r="H20">
            <v>13.68</v>
          </cell>
          <cell r="I20" t="str">
            <v>NE</v>
          </cell>
          <cell r="J20">
            <v>31.32</v>
          </cell>
          <cell r="K20">
            <v>0</v>
          </cell>
        </row>
        <row r="21">
          <cell r="B21">
            <v>27.00833333333333</v>
          </cell>
          <cell r="C21">
            <v>34.8</v>
          </cell>
          <cell r="D21">
            <v>19.3</v>
          </cell>
          <cell r="E21">
            <v>62.666666666666664</v>
          </cell>
          <cell r="F21">
            <v>93</v>
          </cell>
          <cell r="G21">
            <v>33</v>
          </cell>
          <cell r="H21">
            <v>16.2</v>
          </cell>
          <cell r="I21" t="str">
            <v>NE</v>
          </cell>
          <cell r="J21">
            <v>29.16</v>
          </cell>
          <cell r="K21">
            <v>0</v>
          </cell>
        </row>
        <row r="22">
          <cell r="B22">
            <v>26.9</v>
          </cell>
          <cell r="C22">
            <v>35.2</v>
          </cell>
          <cell r="D22">
            <v>21.5</v>
          </cell>
          <cell r="E22">
            <v>61.958333333333336</v>
          </cell>
          <cell r="F22">
            <v>78</v>
          </cell>
          <cell r="G22">
            <v>39</v>
          </cell>
          <cell r="H22">
            <v>23.76</v>
          </cell>
          <cell r="I22" t="str">
            <v>NE</v>
          </cell>
          <cell r="J22">
            <v>45.72</v>
          </cell>
          <cell r="K22">
            <v>0</v>
          </cell>
        </row>
        <row r="23">
          <cell r="B23">
            <v>19.070833333333333</v>
          </cell>
          <cell r="C23">
            <v>25.7</v>
          </cell>
          <cell r="D23">
            <v>16.8</v>
          </cell>
          <cell r="E23">
            <v>90.45833333333333</v>
          </cell>
          <cell r="F23">
            <v>96</v>
          </cell>
          <cell r="G23">
            <v>65</v>
          </cell>
          <cell r="H23">
            <v>43.56</v>
          </cell>
          <cell r="I23" t="str">
            <v>SO</v>
          </cell>
          <cell r="J23">
            <v>73.8</v>
          </cell>
          <cell r="K23">
            <v>33</v>
          </cell>
        </row>
        <row r="24">
          <cell r="B24">
            <v>18.4</v>
          </cell>
          <cell r="C24">
            <v>25.6</v>
          </cell>
          <cell r="D24">
            <v>13.7</v>
          </cell>
          <cell r="E24">
            <v>71.16666666666667</v>
          </cell>
          <cell r="F24">
            <v>97</v>
          </cell>
          <cell r="G24">
            <v>39</v>
          </cell>
          <cell r="H24">
            <v>14.76</v>
          </cell>
          <cell r="I24" t="str">
            <v>SE</v>
          </cell>
          <cell r="J24">
            <v>27.72</v>
          </cell>
          <cell r="K24">
            <v>0</v>
          </cell>
        </row>
        <row r="25">
          <cell r="B25">
            <v>17.1</v>
          </cell>
          <cell r="C25">
            <v>21.2</v>
          </cell>
          <cell r="D25">
            <v>14.9</v>
          </cell>
          <cell r="E25">
            <v>87.20833333333333</v>
          </cell>
          <cell r="F25">
            <v>97</v>
          </cell>
          <cell r="G25">
            <v>64</v>
          </cell>
          <cell r="H25">
            <v>7.2</v>
          </cell>
          <cell r="I25" t="str">
            <v>SE</v>
          </cell>
          <cell r="J25">
            <v>17.28</v>
          </cell>
          <cell r="K25">
            <v>17.8</v>
          </cell>
        </row>
        <row r="26">
          <cell r="B26">
            <v>20.708333333333332</v>
          </cell>
          <cell r="C26">
            <v>27.5</v>
          </cell>
          <cell r="D26">
            <v>16.6</v>
          </cell>
          <cell r="E26">
            <v>90.29166666666667</v>
          </cell>
          <cell r="F26">
            <v>98</v>
          </cell>
          <cell r="G26">
            <v>69</v>
          </cell>
          <cell r="H26">
            <v>27.72</v>
          </cell>
          <cell r="I26" t="str">
            <v>NE</v>
          </cell>
          <cell r="J26">
            <v>50.04</v>
          </cell>
          <cell r="K26">
            <v>5.2</v>
          </cell>
        </row>
        <row r="27">
          <cell r="B27">
            <v>19.9375</v>
          </cell>
          <cell r="C27">
            <v>23</v>
          </cell>
          <cell r="D27">
            <v>15.1</v>
          </cell>
          <cell r="E27">
            <v>87.20833333333333</v>
          </cell>
          <cell r="F27">
            <v>96</v>
          </cell>
          <cell r="G27">
            <v>68</v>
          </cell>
          <cell r="H27">
            <v>22.68</v>
          </cell>
          <cell r="I27" t="str">
            <v>SO</v>
          </cell>
          <cell r="J27">
            <v>41.4</v>
          </cell>
          <cell r="K27">
            <v>3.4</v>
          </cell>
        </row>
        <row r="28">
          <cell r="B28">
            <v>16.645833333333332</v>
          </cell>
          <cell r="C28">
            <v>22.7</v>
          </cell>
          <cell r="D28">
            <v>12.7</v>
          </cell>
          <cell r="E28">
            <v>72.125</v>
          </cell>
          <cell r="F28">
            <v>89</v>
          </cell>
          <cell r="G28">
            <v>41</v>
          </cell>
          <cell r="H28">
            <v>13.32</v>
          </cell>
          <cell r="I28" t="str">
            <v>SO</v>
          </cell>
          <cell r="J28">
            <v>31.32</v>
          </cell>
          <cell r="K28">
            <v>0</v>
          </cell>
        </row>
        <row r="29">
          <cell r="B29">
            <v>20.3875</v>
          </cell>
          <cell r="C29">
            <v>28.7</v>
          </cell>
          <cell r="D29">
            <v>15.5</v>
          </cell>
          <cell r="E29">
            <v>71.5</v>
          </cell>
          <cell r="F29">
            <v>93</v>
          </cell>
          <cell r="G29">
            <v>45</v>
          </cell>
          <cell r="H29">
            <v>10.08</v>
          </cell>
          <cell r="I29" t="str">
            <v>NE</v>
          </cell>
          <cell r="J29">
            <v>25.2</v>
          </cell>
          <cell r="K29">
            <v>0</v>
          </cell>
        </row>
        <row r="30">
          <cell r="B30">
            <v>24.86666666666667</v>
          </cell>
          <cell r="C30">
            <v>34.5</v>
          </cell>
          <cell r="D30">
            <v>17.5</v>
          </cell>
          <cell r="E30">
            <v>68.95833333333333</v>
          </cell>
          <cell r="F30">
            <v>94</v>
          </cell>
          <cell r="G30">
            <v>32</v>
          </cell>
          <cell r="H30">
            <v>14.76</v>
          </cell>
          <cell r="I30" t="str">
            <v>NE</v>
          </cell>
          <cell r="J30">
            <v>31.32</v>
          </cell>
          <cell r="K30">
            <v>0</v>
          </cell>
        </row>
        <row r="31">
          <cell r="B31">
            <v>28.129166666666666</v>
          </cell>
          <cell r="C31">
            <v>35.7</v>
          </cell>
          <cell r="D31">
            <v>20.3</v>
          </cell>
          <cell r="E31">
            <v>62.041666666666664</v>
          </cell>
          <cell r="F31">
            <v>89</v>
          </cell>
          <cell r="G31">
            <v>40</v>
          </cell>
          <cell r="H31">
            <v>31.32</v>
          </cell>
          <cell r="I31" t="str">
            <v>NO</v>
          </cell>
          <cell r="J31">
            <v>61.2</v>
          </cell>
          <cell r="K31">
            <v>0</v>
          </cell>
        </row>
        <row r="32">
          <cell r="B32">
            <v>23.0625</v>
          </cell>
          <cell r="C32">
            <v>28.2</v>
          </cell>
          <cell r="D32">
            <v>15.8</v>
          </cell>
          <cell r="E32">
            <v>68.79166666666667</v>
          </cell>
          <cell r="F32">
            <v>83</v>
          </cell>
          <cell r="G32">
            <v>53</v>
          </cell>
          <cell r="H32">
            <v>22.32</v>
          </cell>
          <cell r="I32" t="str">
            <v>SO</v>
          </cell>
          <cell r="J32">
            <v>42.12</v>
          </cell>
          <cell r="K32">
            <v>0</v>
          </cell>
        </row>
        <row r="33">
          <cell r="B33">
            <v>17.133333333333336</v>
          </cell>
          <cell r="C33">
            <v>23.3</v>
          </cell>
          <cell r="D33">
            <v>13.6</v>
          </cell>
          <cell r="E33">
            <v>73.125</v>
          </cell>
          <cell r="F33">
            <v>87</v>
          </cell>
          <cell r="G33">
            <v>53</v>
          </cell>
          <cell r="H33">
            <v>20.52</v>
          </cell>
          <cell r="I33" t="str">
            <v>SO</v>
          </cell>
          <cell r="J33">
            <v>36</v>
          </cell>
          <cell r="K33">
            <v>0</v>
          </cell>
        </row>
        <row r="34">
          <cell r="B34">
            <v>17.795833333333334</v>
          </cell>
          <cell r="C34">
            <v>25.3</v>
          </cell>
          <cell r="D34">
            <v>13</v>
          </cell>
          <cell r="E34">
            <v>74.16666666666667</v>
          </cell>
          <cell r="F34">
            <v>91</v>
          </cell>
          <cell r="G34">
            <v>52</v>
          </cell>
          <cell r="H34">
            <v>15.12</v>
          </cell>
          <cell r="I34" t="str">
            <v>SO</v>
          </cell>
          <cell r="J34">
            <v>32.4</v>
          </cell>
          <cell r="K34">
            <v>0</v>
          </cell>
        </row>
        <row r="35">
          <cell r="I35" t="str">
            <v>NO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26.15238095238095</v>
          </cell>
          <cell r="C5">
            <v>33.2</v>
          </cell>
          <cell r="D5">
            <v>19.2</v>
          </cell>
          <cell r="E5">
            <v>52.76190476190476</v>
          </cell>
          <cell r="F5">
            <v>82</v>
          </cell>
          <cell r="G5">
            <v>31</v>
          </cell>
          <cell r="H5">
            <v>16.92</v>
          </cell>
          <cell r="I5" t="str">
            <v>NO</v>
          </cell>
          <cell r="J5">
            <v>49.68</v>
          </cell>
          <cell r="K5">
            <v>0</v>
          </cell>
        </row>
        <row r="6">
          <cell r="B6">
            <v>26.66190476190476</v>
          </cell>
          <cell r="C6">
            <v>34.3</v>
          </cell>
          <cell r="D6">
            <v>19.2</v>
          </cell>
          <cell r="E6">
            <v>54.42857142857143</v>
          </cell>
          <cell r="F6">
            <v>82</v>
          </cell>
          <cell r="G6">
            <v>30</v>
          </cell>
          <cell r="H6">
            <v>23.76</v>
          </cell>
          <cell r="I6" t="str">
            <v>NO</v>
          </cell>
          <cell r="J6">
            <v>45</v>
          </cell>
          <cell r="K6">
            <v>0</v>
          </cell>
        </row>
        <row r="7">
          <cell r="B7">
            <v>25.876190476190477</v>
          </cell>
          <cell r="C7">
            <v>33.9</v>
          </cell>
          <cell r="D7">
            <v>19.7</v>
          </cell>
          <cell r="E7">
            <v>63.333333333333336</v>
          </cell>
          <cell r="F7">
            <v>84</v>
          </cell>
          <cell r="G7">
            <v>33</v>
          </cell>
          <cell r="H7">
            <v>28.44</v>
          </cell>
          <cell r="I7" t="str">
            <v>SE</v>
          </cell>
          <cell r="J7">
            <v>64.8</v>
          </cell>
          <cell r="K7">
            <v>0.4</v>
          </cell>
        </row>
        <row r="8">
          <cell r="B8">
            <v>25.528571428571425</v>
          </cell>
          <cell r="C8">
            <v>32.1</v>
          </cell>
          <cell r="D8">
            <v>19.5</v>
          </cell>
          <cell r="E8">
            <v>66.19047619047619</v>
          </cell>
          <cell r="F8">
            <v>89</v>
          </cell>
          <cell r="G8">
            <v>41</v>
          </cell>
          <cell r="H8">
            <v>19.08</v>
          </cell>
          <cell r="I8" t="str">
            <v>SO</v>
          </cell>
          <cell r="J8">
            <v>60.48</v>
          </cell>
          <cell r="K8">
            <v>0</v>
          </cell>
        </row>
        <row r="9">
          <cell r="B9">
            <v>24.89</v>
          </cell>
          <cell r="C9">
            <v>30.9</v>
          </cell>
          <cell r="D9">
            <v>19.2</v>
          </cell>
          <cell r="E9">
            <v>66.5</v>
          </cell>
          <cell r="F9">
            <v>94</v>
          </cell>
          <cell r="G9">
            <v>40</v>
          </cell>
          <cell r="H9">
            <v>13.68</v>
          </cell>
          <cell r="I9" t="str">
            <v>NE</v>
          </cell>
          <cell r="J9">
            <v>30.24</v>
          </cell>
          <cell r="K9">
            <v>0</v>
          </cell>
        </row>
        <row r="10">
          <cell r="B10">
            <v>21.5</v>
          </cell>
          <cell r="C10">
            <v>26.5</v>
          </cell>
          <cell r="D10">
            <v>18.2</v>
          </cell>
          <cell r="E10">
            <v>76.19047619047619</v>
          </cell>
          <cell r="F10">
            <v>95</v>
          </cell>
          <cell r="G10">
            <v>53</v>
          </cell>
          <cell r="H10">
            <v>28.8</v>
          </cell>
          <cell r="I10" t="str">
            <v>NE</v>
          </cell>
          <cell r="J10">
            <v>61.2</v>
          </cell>
          <cell r="K10">
            <v>17.8</v>
          </cell>
        </row>
        <row r="11">
          <cell r="B11">
            <v>24.857894736842102</v>
          </cell>
          <cell r="C11">
            <v>31.9</v>
          </cell>
          <cell r="D11">
            <v>17</v>
          </cell>
          <cell r="E11">
            <v>65</v>
          </cell>
          <cell r="F11">
            <v>91</v>
          </cell>
          <cell r="G11">
            <v>39</v>
          </cell>
          <cell r="H11">
            <v>33.12</v>
          </cell>
          <cell r="I11" t="str">
            <v>NO</v>
          </cell>
          <cell r="J11">
            <v>50.76</v>
          </cell>
          <cell r="K11">
            <v>7.8</v>
          </cell>
        </row>
        <row r="12">
          <cell r="B12">
            <v>25.890909090909087</v>
          </cell>
          <cell r="C12">
            <v>32.1</v>
          </cell>
          <cell r="D12">
            <v>21.2</v>
          </cell>
          <cell r="E12">
            <v>64.5909090909091</v>
          </cell>
          <cell r="F12">
            <v>82</v>
          </cell>
          <cell r="G12">
            <v>43</v>
          </cell>
          <cell r="H12">
            <v>40.32</v>
          </cell>
          <cell r="I12" t="str">
            <v>NO</v>
          </cell>
          <cell r="J12">
            <v>74.88</v>
          </cell>
          <cell r="K12">
            <v>1.4</v>
          </cell>
        </row>
        <row r="13">
          <cell r="B13">
            <v>22.038095238095234</v>
          </cell>
          <cell r="C13">
            <v>25.7</v>
          </cell>
          <cell r="D13">
            <v>18.1</v>
          </cell>
          <cell r="E13">
            <v>80.61904761904762</v>
          </cell>
          <cell r="F13">
            <v>95</v>
          </cell>
          <cell r="G13">
            <v>68</v>
          </cell>
          <cell r="H13">
            <v>29.16</v>
          </cell>
          <cell r="I13" t="str">
            <v>NO</v>
          </cell>
          <cell r="J13">
            <v>44.28</v>
          </cell>
          <cell r="K13">
            <v>0</v>
          </cell>
        </row>
        <row r="14">
          <cell r="B14">
            <v>20.505263157894735</v>
          </cell>
          <cell r="C14">
            <v>27.2</v>
          </cell>
          <cell r="D14">
            <v>16.1</v>
          </cell>
          <cell r="E14">
            <v>77.73684210526316</v>
          </cell>
          <cell r="F14">
            <v>93</v>
          </cell>
          <cell r="G14">
            <v>58</v>
          </cell>
          <cell r="H14">
            <v>22.68</v>
          </cell>
          <cell r="I14" t="str">
            <v>SO</v>
          </cell>
          <cell r="J14">
            <v>33.48</v>
          </cell>
          <cell r="K14">
            <v>0</v>
          </cell>
        </row>
        <row r="15">
          <cell r="B15">
            <v>20.67142857142857</v>
          </cell>
          <cell r="C15">
            <v>27</v>
          </cell>
          <cell r="D15">
            <v>15.8</v>
          </cell>
          <cell r="E15">
            <v>76.71428571428571</v>
          </cell>
          <cell r="F15">
            <v>92</v>
          </cell>
          <cell r="G15">
            <v>58</v>
          </cell>
          <cell r="H15">
            <v>18</v>
          </cell>
          <cell r="I15" t="str">
            <v>SE</v>
          </cell>
          <cell r="J15">
            <v>29.52</v>
          </cell>
          <cell r="K15">
            <v>0</v>
          </cell>
        </row>
        <row r="16">
          <cell r="B16">
            <v>21.557142857142857</v>
          </cell>
          <cell r="C16">
            <v>28.1</v>
          </cell>
          <cell r="D16">
            <v>16.2</v>
          </cell>
          <cell r="E16">
            <v>75.33333333333333</v>
          </cell>
          <cell r="F16">
            <v>96</v>
          </cell>
          <cell r="G16">
            <v>48</v>
          </cell>
          <cell r="H16">
            <v>20.16</v>
          </cell>
          <cell r="I16" t="str">
            <v>SO</v>
          </cell>
          <cell r="J16">
            <v>32.4</v>
          </cell>
          <cell r="K16">
            <v>0</v>
          </cell>
        </row>
        <row r="17">
          <cell r="B17">
            <v>21.76363636363637</v>
          </cell>
          <cell r="C17">
            <v>29</v>
          </cell>
          <cell r="D17">
            <v>15.6</v>
          </cell>
          <cell r="E17">
            <v>76.68181818181819</v>
          </cell>
          <cell r="F17">
            <v>96</v>
          </cell>
          <cell r="G17">
            <v>48</v>
          </cell>
          <cell r="H17">
            <v>14.4</v>
          </cell>
          <cell r="I17" t="str">
            <v>SE</v>
          </cell>
          <cell r="J17">
            <v>25.2</v>
          </cell>
          <cell r="K17">
            <v>0</v>
          </cell>
        </row>
        <row r="18">
          <cell r="B18">
            <v>24.4</v>
          </cell>
          <cell r="C18">
            <v>31.6</v>
          </cell>
          <cell r="D18">
            <v>18.3</v>
          </cell>
          <cell r="E18">
            <v>65.0909090909091</v>
          </cell>
          <cell r="F18">
            <v>88</v>
          </cell>
          <cell r="G18">
            <v>33</v>
          </cell>
          <cell r="H18">
            <v>15.48</v>
          </cell>
          <cell r="I18" t="str">
            <v>SE</v>
          </cell>
          <cell r="J18">
            <v>22.68</v>
          </cell>
          <cell r="K18">
            <v>0</v>
          </cell>
        </row>
        <row r="19">
          <cell r="B19">
            <v>26.495652173913047</v>
          </cell>
          <cell r="C19">
            <v>34.7</v>
          </cell>
          <cell r="D19">
            <v>20</v>
          </cell>
          <cell r="E19">
            <v>54.08695652173913</v>
          </cell>
          <cell r="F19">
            <v>79</v>
          </cell>
          <cell r="G19">
            <v>25</v>
          </cell>
          <cell r="H19">
            <v>21.6</v>
          </cell>
          <cell r="I19" t="str">
            <v>SE</v>
          </cell>
          <cell r="J19">
            <v>36</v>
          </cell>
          <cell r="K19">
            <v>0</v>
          </cell>
        </row>
        <row r="20">
          <cell r="B20">
            <v>27.95652173913043</v>
          </cell>
          <cell r="C20">
            <v>35.6</v>
          </cell>
          <cell r="D20">
            <v>21.5</v>
          </cell>
          <cell r="E20">
            <v>46.73913043478261</v>
          </cell>
          <cell r="F20">
            <v>72</v>
          </cell>
          <cell r="G20">
            <v>21</v>
          </cell>
          <cell r="H20">
            <v>24.48</v>
          </cell>
          <cell r="I20" t="str">
            <v>SE</v>
          </cell>
          <cell r="J20">
            <v>44.28</v>
          </cell>
          <cell r="K20">
            <v>0</v>
          </cell>
        </row>
        <row r="21">
          <cell r="B21">
            <v>28.236363636363635</v>
          </cell>
          <cell r="C21">
            <v>35.2</v>
          </cell>
          <cell r="D21">
            <v>21.5</v>
          </cell>
          <cell r="E21">
            <v>44.36363636363637</v>
          </cell>
          <cell r="F21">
            <v>70</v>
          </cell>
          <cell r="G21">
            <v>22</v>
          </cell>
          <cell r="H21">
            <v>25.2</v>
          </cell>
          <cell r="I21" t="str">
            <v>SE</v>
          </cell>
          <cell r="J21">
            <v>36</v>
          </cell>
          <cell r="K21">
            <v>0</v>
          </cell>
        </row>
        <row r="22">
          <cell r="B22">
            <v>27.55454545454545</v>
          </cell>
          <cell r="C22">
            <v>34.8</v>
          </cell>
          <cell r="D22">
            <v>20.4</v>
          </cell>
          <cell r="E22">
            <v>50.09090909090909</v>
          </cell>
          <cell r="F22">
            <v>74</v>
          </cell>
          <cell r="G22">
            <v>31</v>
          </cell>
          <cell r="H22">
            <v>34.92</v>
          </cell>
          <cell r="I22" t="str">
            <v>NO</v>
          </cell>
          <cell r="J22">
            <v>54.36</v>
          </cell>
          <cell r="K22">
            <v>0</v>
          </cell>
        </row>
        <row r="23">
          <cell r="B23">
            <v>22.294444444444437</v>
          </cell>
          <cell r="C23">
            <v>26.5</v>
          </cell>
          <cell r="D23">
            <v>19.3</v>
          </cell>
          <cell r="E23">
            <v>84.33333333333333</v>
          </cell>
          <cell r="F23">
            <v>94</v>
          </cell>
          <cell r="G23">
            <v>57</v>
          </cell>
          <cell r="H23">
            <v>22.68</v>
          </cell>
          <cell r="I23" t="str">
            <v>SO</v>
          </cell>
          <cell r="J23">
            <v>34.92</v>
          </cell>
          <cell r="K23">
            <v>19.4</v>
          </cell>
        </row>
        <row r="24">
          <cell r="B24">
            <v>23.1</v>
          </cell>
          <cell r="C24">
            <v>27.2</v>
          </cell>
          <cell r="D24">
            <v>18.2</v>
          </cell>
          <cell r="E24">
            <v>75.91666666666667</v>
          </cell>
          <cell r="F24">
            <v>92</v>
          </cell>
          <cell r="G24">
            <v>61</v>
          </cell>
          <cell r="H24">
            <v>15.48</v>
          </cell>
          <cell r="I24" t="str">
            <v>SE</v>
          </cell>
          <cell r="J24">
            <v>24.12</v>
          </cell>
          <cell r="K24">
            <v>0</v>
          </cell>
        </row>
        <row r="25">
          <cell r="B25">
            <v>21.50833333333333</v>
          </cell>
          <cell r="C25">
            <v>25.6</v>
          </cell>
          <cell r="D25">
            <v>18.4</v>
          </cell>
          <cell r="E25">
            <v>80.83333333333333</v>
          </cell>
          <cell r="F25">
            <v>90</v>
          </cell>
          <cell r="G25">
            <v>61</v>
          </cell>
          <cell r="H25">
            <v>26.28</v>
          </cell>
          <cell r="I25" t="str">
            <v>SE</v>
          </cell>
          <cell r="J25">
            <v>39.6</v>
          </cell>
          <cell r="K25">
            <v>0</v>
          </cell>
        </row>
        <row r="26">
          <cell r="B26">
            <v>21.47692307692308</v>
          </cell>
          <cell r="C26">
            <v>25.4</v>
          </cell>
          <cell r="D26">
            <v>19.4</v>
          </cell>
          <cell r="E26">
            <v>85.76923076923077</v>
          </cell>
          <cell r="F26">
            <v>95</v>
          </cell>
          <cell r="G26">
            <v>66</v>
          </cell>
          <cell r="H26">
            <v>34.92</v>
          </cell>
          <cell r="I26" t="str">
            <v>NO</v>
          </cell>
          <cell r="J26">
            <v>55.8</v>
          </cell>
          <cell r="K26">
            <v>13.2</v>
          </cell>
        </row>
        <row r="27">
          <cell r="B27">
            <v>19.677777777777777</v>
          </cell>
          <cell r="C27">
            <v>22.5</v>
          </cell>
          <cell r="D27">
            <v>16.9</v>
          </cell>
          <cell r="E27">
            <v>93</v>
          </cell>
          <cell r="F27">
            <v>96</v>
          </cell>
          <cell r="G27">
            <v>86</v>
          </cell>
          <cell r="H27">
            <v>24.48</v>
          </cell>
          <cell r="I27" t="str">
            <v>NO</v>
          </cell>
          <cell r="J27">
            <v>37.8</v>
          </cell>
          <cell r="K27">
            <v>4.2</v>
          </cell>
        </row>
        <row r="28">
          <cell r="B28">
            <v>19.89230769230769</v>
          </cell>
          <cell r="C28">
            <v>22.4</v>
          </cell>
          <cell r="D28">
            <v>13.6</v>
          </cell>
          <cell r="E28">
            <v>72.61538461538461</v>
          </cell>
          <cell r="F28">
            <v>91</v>
          </cell>
          <cell r="G28">
            <v>61</v>
          </cell>
          <cell r="H28">
            <v>13.68</v>
          </cell>
          <cell r="I28" t="str">
            <v>SE</v>
          </cell>
          <cell r="J28">
            <v>23.4</v>
          </cell>
          <cell r="K28">
            <v>1</v>
          </cell>
        </row>
        <row r="29">
          <cell r="B29">
            <v>21.630434782608695</v>
          </cell>
          <cell r="C29">
            <v>30.1</v>
          </cell>
          <cell r="D29">
            <v>14.9</v>
          </cell>
          <cell r="E29">
            <v>71.6086956521739</v>
          </cell>
          <cell r="F29">
            <v>94</v>
          </cell>
          <cell r="G29">
            <v>39</v>
          </cell>
          <cell r="H29">
            <v>12.96</v>
          </cell>
          <cell r="I29" t="str">
            <v>SE</v>
          </cell>
          <cell r="J29">
            <v>22.32</v>
          </cell>
          <cell r="K29">
            <v>0</v>
          </cell>
        </row>
        <row r="30">
          <cell r="B30">
            <v>25.6</v>
          </cell>
          <cell r="C30">
            <v>34.2</v>
          </cell>
          <cell r="D30">
            <v>18.8</v>
          </cell>
          <cell r="E30">
            <v>61.041666666666664</v>
          </cell>
          <cell r="F30">
            <v>88</v>
          </cell>
          <cell r="G30">
            <v>29</v>
          </cell>
          <cell r="H30">
            <v>16.92</v>
          </cell>
          <cell r="I30" t="str">
            <v>NE</v>
          </cell>
          <cell r="J30">
            <v>38.16</v>
          </cell>
          <cell r="K30">
            <v>0</v>
          </cell>
        </row>
        <row r="31">
          <cell r="B31">
            <v>27.275</v>
          </cell>
          <cell r="C31">
            <v>33.5</v>
          </cell>
          <cell r="D31">
            <v>21.4</v>
          </cell>
          <cell r="E31">
            <v>57.416666666666664</v>
          </cell>
          <cell r="F31">
            <v>78</v>
          </cell>
          <cell r="G31">
            <v>36</v>
          </cell>
          <cell r="H31">
            <v>23.04</v>
          </cell>
          <cell r="I31" t="str">
            <v>NO</v>
          </cell>
          <cell r="J31">
            <v>48.6</v>
          </cell>
          <cell r="K31">
            <v>0</v>
          </cell>
        </row>
        <row r="32">
          <cell r="B32">
            <v>25.57826086956521</v>
          </cell>
          <cell r="C32">
            <v>30.2</v>
          </cell>
          <cell r="D32">
            <v>19.3</v>
          </cell>
          <cell r="E32">
            <v>63.65217391304348</v>
          </cell>
          <cell r="F32">
            <v>79</v>
          </cell>
          <cell r="G32">
            <v>47</v>
          </cell>
          <cell r="H32">
            <v>40.68</v>
          </cell>
          <cell r="I32" t="str">
            <v>NO</v>
          </cell>
          <cell r="J32">
            <v>51.84</v>
          </cell>
          <cell r="K32">
            <v>0</v>
          </cell>
        </row>
        <row r="33">
          <cell r="B33">
            <v>17.705</v>
          </cell>
          <cell r="C33">
            <v>24.6</v>
          </cell>
          <cell r="D33">
            <v>12.6</v>
          </cell>
          <cell r="E33">
            <v>72.9</v>
          </cell>
          <cell r="F33">
            <v>89</v>
          </cell>
          <cell r="G33">
            <v>52</v>
          </cell>
          <cell r="H33">
            <v>21.6</v>
          </cell>
          <cell r="I33" t="str">
            <v>SO</v>
          </cell>
          <cell r="J33">
            <v>31.32</v>
          </cell>
          <cell r="K33">
            <v>0</v>
          </cell>
        </row>
        <row r="34">
          <cell r="B34">
            <v>20.895</v>
          </cell>
          <cell r="C34">
            <v>28.5</v>
          </cell>
          <cell r="D34">
            <v>12.9</v>
          </cell>
          <cell r="E34">
            <v>64.65</v>
          </cell>
          <cell r="F34">
            <v>89</v>
          </cell>
          <cell r="G34">
            <v>42</v>
          </cell>
          <cell r="H34">
            <v>15.48</v>
          </cell>
          <cell r="I34" t="str">
            <v>SO</v>
          </cell>
          <cell r="J34">
            <v>36</v>
          </cell>
          <cell r="K34">
            <v>0</v>
          </cell>
        </row>
        <row r="35">
          <cell r="I35" t="str">
            <v>SE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25.970833333333342</v>
          </cell>
          <cell r="C5">
            <v>33.6</v>
          </cell>
          <cell r="D5">
            <v>19.6</v>
          </cell>
          <cell r="E5">
            <v>54.791666666666664</v>
          </cell>
          <cell r="F5">
            <v>76</v>
          </cell>
          <cell r="G5">
            <v>37</v>
          </cell>
          <cell r="H5">
            <v>18.36</v>
          </cell>
          <cell r="I5" t="str">
            <v>NE</v>
          </cell>
          <cell r="J5">
            <v>41.4</v>
          </cell>
          <cell r="K5">
            <v>0</v>
          </cell>
        </row>
        <row r="6">
          <cell r="B6">
            <v>26.825</v>
          </cell>
          <cell r="C6">
            <v>34.2</v>
          </cell>
          <cell r="D6">
            <v>20</v>
          </cell>
          <cell r="E6">
            <v>59.125</v>
          </cell>
          <cell r="F6">
            <v>84</v>
          </cell>
          <cell r="G6">
            <v>33</v>
          </cell>
          <cell r="H6">
            <v>25.56</v>
          </cell>
          <cell r="I6" t="str">
            <v>NE</v>
          </cell>
          <cell r="J6">
            <v>50.04</v>
          </cell>
          <cell r="K6">
            <v>0</v>
          </cell>
        </row>
        <row r="7">
          <cell r="B7">
            <v>22.5625</v>
          </cell>
          <cell r="C7">
            <v>27.4</v>
          </cell>
          <cell r="D7">
            <v>19.2</v>
          </cell>
          <cell r="E7">
            <v>81.58333333333333</v>
          </cell>
          <cell r="F7">
            <v>94</v>
          </cell>
          <cell r="G7">
            <v>57</v>
          </cell>
          <cell r="H7">
            <v>27</v>
          </cell>
          <cell r="I7" t="str">
            <v>NE</v>
          </cell>
          <cell r="J7">
            <v>46.8</v>
          </cell>
          <cell r="K7">
            <v>57.6</v>
          </cell>
        </row>
        <row r="8">
          <cell r="B8">
            <v>20.80416666666667</v>
          </cell>
          <cell r="C8">
            <v>23.2</v>
          </cell>
          <cell r="D8">
            <v>18.4</v>
          </cell>
          <cell r="E8">
            <v>89.58333333333333</v>
          </cell>
          <cell r="F8">
            <v>96</v>
          </cell>
          <cell r="G8">
            <v>72</v>
          </cell>
          <cell r="H8">
            <v>20.16</v>
          </cell>
          <cell r="I8" t="str">
            <v>SO</v>
          </cell>
          <cell r="J8">
            <v>32.04</v>
          </cell>
          <cell r="K8">
            <v>4.8</v>
          </cell>
        </row>
        <row r="9">
          <cell r="B9">
            <v>20.408333333333335</v>
          </cell>
          <cell r="C9">
            <v>27.5</v>
          </cell>
          <cell r="D9">
            <v>15.6</v>
          </cell>
          <cell r="E9">
            <v>83.625</v>
          </cell>
          <cell r="F9">
            <v>97</v>
          </cell>
          <cell r="G9">
            <v>59</v>
          </cell>
          <cell r="H9">
            <v>18.36</v>
          </cell>
          <cell r="I9" t="str">
            <v>SE</v>
          </cell>
          <cell r="J9">
            <v>26.64</v>
          </cell>
          <cell r="K9">
            <v>0</v>
          </cell>
        </row>
        <row r="10">
          <cell r="B10">
            <v>21.6</v>
          </cell>
          <cell r="C10">
            <v>25.7</v>
          </cell>
          <cell r="D10">
            <v>17.9</v>
          </cell>
          <cell r="E10">
            <v>75.29166666666667</v>
          </cell>
          <cell r="F10">
            <v>93</v>
          </cell>
          <cell r="G10">
            <v>54</v>
          </cell>
          <cell r="H10">
            <v>30.24</v>
          </cell>
          <cell r="I10" t="str">
            <v>NE</v>
          </cell>
          <cell r="J10">
            <v>43.2</v>
          </cell>
          <cell r="K10">
            <v>1.6</v>
          </cell>
        </row>
        <row r="11">
          <cell r="B11">
            <v>23.59583333333333</v>
          </cell>
          <cell r="C11">
            <v>33.4</v>
          </cell>
          <cell r="D11">
            <v>17.8</v>
          </cell>
          <cell r="E11">
            <v>72.08333333333333</v>
          </cell>
          <cell r="F11">
            <v>94</v>
          </cell>
          <cell r="G11">
            <v>35</v>
          </cell>
          <cell r="H11">
            <v>25.2</v>
          </cell>
          <cell r="I11" t="str">
            <v>NE</v>
          </cell>
          <cell r="J11">
            <v>48.96</v>
          </cell>
          <cell r="K11">
            <v>0</v>
          </cell>
        </row>
        <row r="12">
          <cell r="B12">
            <v>18.85</v>
          </cell>
          <cell r="C12">
            <v>27.4</v>
          </cell>
          <cell r="D12">
            <v>13.3</v>
          </cell>
          <cell r="E12">
            <v>80.625</v>
          </cell>
          <cell r="F12">
            <v>93</v>
          </cell>
          <cell r="G12">
            <v>40</v>
          </cell>
          <cell r="H12">
            <v>28.8</v>
          </cell>
          <cell r="I12" t="str">
            <v>SO</v>
          </cell>
          <cell r="J12">
            <v>92.16</v>
          </cell>
          <cell r="K12">
            <v>8.6</v>
          </cell>
        </row>
        <row r="13">
          <cell r="B13">
            <v>12.191666666666665</v>
          </cell>
          <cell r="C13">
            <v>13.4</v>
          </cell>
          <cell r="D13">
            <v>10.8</v>
          </cell>
          <cell r="E13">
            <v>91</v>
          </cell>
          <cell r="F13">
            <v>94</v>
          </cell>
          <cell r="G13">
            <v>85</v>
          </cell>
          <cell r="H13">
            <v>21.6</v>
          </cell>
          <cell r="I13" t="str">
            <v>SO</v>
          </cell>
          <cell r="J13">
            <v>37.44</v>
          </cell>
          <cell r="K13">
            <v>0</v>
          </cell>
        </row>
        <row r="14">
          <cell r="B14">
            <v>12.515789473684212</v>
          </cell>
          <cell r="C14">
            <v>14.2</v>
          </cell>
          <cell r="D14">
            <v>10.5</v>
          </cell>
          <cell r="E14">
            <v>87</v>
          </cell>
          <cell r="F14">
            <v>94</v>
          </cell>
          <cell r="G14">
            <v>81</v>
          </cell>
          <cell r="H14">
            <v>19.8</v>
          </cell>
          <cell r="I14" t="str">
            <v>SE</v>
          </cell>
          <cell r="J14">
            <v>31.68</v>
          </cell>
          <cell r="K14">
            <v>0</v>
          </cell>
        </row>
        <row r="15">
          <cell r="B15">
            <v>13.77</v>
          </cell>
          <cell r="C15">
            <v>16.5</v>
          </cell>
          <cell r="D15">
            <v>11.7</v>
          </cell>
          <cell r="E15">
            <v>89.5</v>
          </cell>
          <cell r="F15">
            <v>97</v>
          </cell>
          <cell r="G15">
            <v>80</v>
          </cell>
          <cell r="H15">
            <v>17.64</v>
          </cell>
          <cell r="I15" t="str">
            <v>SO</v>
          </cell>
          <cell r="J15">
            <v>28.44</v>
          </cell>
          <cell r="K15">
            <v>0</v>
          </cell>
        </row>
        <row r="16">
          <cell r="B16">
            <v>16.1235294117647</v>
          </cell>
          <cell r="C16">
            <v>20.6</v>
          </cell>
          <cell r="D16">
            <v>12.5</v>
          </cell>
          <cell r="E16">
            <v>78.3529411764706</v>
          </cell>
          <cell r="F16">
            <v>97</v>
          </cell>
          <cell r="G16">
            <v>52</v>
          </cell>
          <cell r="H16">
            <v>18.72</v>
          </cell>
          <cell r="I16" t="str">
            <v>SO</v>
          </cell>
          <cell r="J16">
            <v>31.32</v>
          </cell>
          <cell r="K16">
            <v>0</v>
          </cell>
        </row>
        <row r="17">
          <cell r="B17">
            <v>15.979166666666666</v>
          </cell>
          <cell r="C17">
            <v>22.9</v>
          </cell>
          <cell r="D17">
            <v>11.2</v>
          </cell>
          <cell r="E17">
            <v>75.83333333333333</v>
          </cell>
          <cell r="F17">
            <v>96</v>
          </cell>
          <cell r="G17">
            <v>47</v>
          </cell>
          <cell r="H17">
            <v>15.84</v>
          </cell>
          <cell r="I17" t="str">
            <v>SO</v>
          </cell>
          <cell r="J17">
            <v>26.28</v>
          </cell>
          <cell r="K17">
            <v>0</v>
          </cell>
        </row>
        <row r="18">
          <cell r="B18">
            <v>19.6875</v>
          </cell>
          <cell r="C18">
            <v>28.2</v>
          </cell>
          <cell r="D18">
            <v>12.5</v>
          </cell>
          <cell r="E18">
            <v>64.04166666666667</v>
          </cell>
          <cell r="F18">
            <v>92</v>
          </cell>
          <cell r="G18">
            <v>34</v>
          </cell>
          <cell r="H18">
            <v>14.4</v>
          </cell>
          <cell r="I18" t="str">
            <v>NE</v>
          </cell>
          <cell r="J18">
            <v>22.68</v>
          </cell>
          <cell r="K18">
            <v>0</v>
          </cell>
        </row>
        <row r="19">
          <cell r="B19">
            <v>24.854166666666668</v>
          </cell>
          <cell r="C19">
            <v>32.2</v>
          </cell>
          <cell r="D19">
            <v>18.8</v>
          </cell>
          <cell r="E19">
            <v>63.208333333333336</v>
          </cell>
          <cell r="F19">
            <v>81</v>
          </cell>
          <cell r="G19">
            <v>47</v>
          </cell>
          <cell r="H19">
            <v>21.6</v>
          </cell>
          <cell r="I19" t="str">
            <v>NE</v>
          </cell>
          <cell r="J19">
            <v>39.24</v>
          </cell>
          <cell r="K19">
            <v>0</v>
          </cell>
        </row>
        <row r="20">
          <cell r="B20">
            <v>22.795833333333334</v>
          </cell>
          <cell r="C20">
            <v>26.6</v>
          </cell>
          <cell r="D20">
            <v>20.7</v>
          </cell>
          <cell r="E20">
            <v>78.54166666666667</v>
          </cell>
          <cell r="F20">
            <v>93</v>
          </cell>
          <cell r="G20">
            <v>63</v>
          </cell>
          <cell r="H20">
            <v>21.96</v>
          </cell>
          <cell r="I20" t="str">
            <v>NE</v>
          </cell>
          <cell r="J20">
            <v>39.24</v>
          </cell>
          <cell r="K20">
            <v>13.2</v>
          </cell>
        </row>
        <row r="21">
          <cell r="B21">
            <v>23.5625</v>
          </cell>
          <cell r="C21">
            <v>31.8</v>
          </cell>
          <cell r="D21">
            <v>19.3</v>
          </cell>
          <cell r="E21">
            <v>76.45833333333333</v>
          </cell>
          <cell r="F21">
            <v>91</v>
          </cell>
          <cell r="G21">
            <v>46</v>
          </cell>
          <cell r="H21">
            <v>24.84</v>
          </cell>
          <cell r="I21" t="str">
            <v>NE</v>
          </cell>
          <cell r="J21">
            <v>38.88</v>
          </cell>
          <cell r="K21">
            <v>1.6</v>
          </cell>
        </row>
        <row r="22">
          <cell r="B22">
            <v>24.09583333333333</v>
          </cell>
          <cell r="C22">
            <v>29.1</v>
          </cell>
          <cell r="D22">
            <v>19.7</v>
          </cell>
          <cell r="E22">
            <v>68.70833333333333</v>
          </cell>
          <cell r="F22">
            <v>85</v>
          </cell>
          <cell r="G22">
            <v>57</v>
          </cell>
          <cell r="H22">
            <v>19.44</v>
          </cell>
          <cell r="I22" t="str">
            <v>NE</v>
          </cell>
          <cell r="J22">
            <v>30.6</v>
          </cell>
          <cell r="K22">
            <v>2</v>
          </cell>
        </row>
        <row r="23">
          <cell r="B23">
            <v>17.304166666666664</v>
          </cell>
          <cell r="C23">
            <v>23.9</v>
          </cell>
          <cell r="D23">
            <v>13.2</v>
          </cell>
          <cell r="E23">
            <v>73.20833333333333</v>
          </cell>
          <cell r="F23">
            <v>95</v>
          </cell>
          <cell r="G23">
            <v>36</v>
          </cell>
          <cell r="H23">
            <v>29.88</v>
          </cell>
          <cell r="I23" t="str">
            <v>SO</v>
          </cell>
          <cell r="J23">
            <v>47.16</v>
          </cell>
          <cell r="K23">
            <v>0</v>
          </cell>
        </row>
        <row r="24">
          <cell r="B24">
            <v>16.825</v>
          </cell>
          <cell r="C24">
            <v>24.1</v>
          </cell>
          <cell r="D24">
            <v>9.9</v>
          </cell>
          <cell r="E24">
            <v>54.541666666666664</v>
          </cell>
          <cell r="F24">
            <v>81</v>
          </cell>
          <cell r="G24">
            <v>25</v>
          </cell>
          <cell r="H24">
            <v>23.04</v>
          </cell>
          <cell r="I24" t="str">
            <v>SO</v>
          </cell>
          <cell r="J24">
            <v>41.76</v>
          </cell>
          <cell r="K24">
            <v>0</v>
          </cell>
        </row>
        <row r="25">
          <cell r="B25">
            <v>19.51666666666667</v>
          </cell>
          <cell r="C25">
            <v>25.8</v>
          </cell>
          <cell r="D25">
            <v>14.4</v>
          </cell>
          <cell r="E25">
            <v>57.375</v>
          </cell>
          <cell r="F25">
            <v>82</v>
          </cell>
          <cell r="G25">
            <v>33</v>
          </cell>
          <cell r="H25">
            <v>19.08</v>
          </cell>
          <cell r="I25" t="str">
            <v>NE</v>
          </cell>
          <cell r="J25">
            <v>32.76</v>
          </cell>
          <cell r="K25">
            <v>0</v>
          </cell>
        </row>
        <row r="26">
          <cell r="B26">
            <v>21.404166666666665</v>
          </cell>
          <cell r="C26">
            <v>30.3</v>
          </cell>
          <cell r="D26">
            <v>16.7</v>
          </cell>
          <cell r="E26">
            <v>80.33333333333333</v>
          </cell>
          <cell r="F26">
            <v>93</v>
          </cell>
          <cell r="G26">
            <v>51</v>
          </cell>
          <cell r="H26">
            <v>24.84</v>
          </cell>
          <cell r="I26" t="str">
            <v>NE</v>
          </cell>
          <cell r="J26">
            <v>51.48</v>
          </cell>
          <cell r="K26">
            <v>13.6</v>
          </cell>
        </row>
        <row r="27">
          <cell r="B27">
            <v>16.55</v>
          </cell>
          <cell r="C27">
            <v>22.5</v>
          </cell>
          <cell r="D27">
            <v>13</v>
          </cell>
          <cell r="E27">
            <v>91.41666666666667</v>
          </cell>
          <cell r="F27">
            <v>95</v>
          </cell>
          <cell r="G27">
            <v>82</v>
          </cell>
          <cell r="H27">
            <v>45.36</v>
          </cell>
          <cell r="I27" t="str">
            <v>SO</v>
          </cell>
          <cell r="J27">
            <v>65.52</v>
          </cell>
          <cell r="K27">
            <v>32.2</v>
          </cell>
        </row>
        <row r="28">
          <cell r="B28">
            <v>14.55833333333333</v>
          </cell>
          <cell r="C28">
            <v>21.8</v>
          </cell>
          <cell r="D28">
            <v>10.6</v>
          </cell>
          <cell r="E28">
            <v>77.41666666666667</v>
          </cell>
          <cell r="F28">
            <v>96</v>
          </cell>
          <cell r="G28">
            <v>41</v>
          </cell>
          <cell r="H28">
            <v>18</v>
          </cell>
          <cell r="I28" t="str">
            <v>SO</v>
          </cell>
          <cell r="J28">
            <v>28.8</v>
          </cell>
          <cell r="K28">
            <v>0</v>
          </cell>
        </row>
        <row r="29">
          <cell r="B29">
            <v>19.066666666666663</v>
          </cell>
          <cell r="C29">
            <v>26.6</v>
          </cell>
          <cell r="D29">
            <v>13</v>
          </cell>
          <cell r="E29">
            <v>63.458333333333336</v>
          </cell>
          <cell r="F29">
            <v>84</v>
          </cell>
          <cell r="G29">
            <v>44</v>
          </cell>
          <cell r="H29">
            <v>20.52</v>
          </cell>
          <cell r="I29" t="str">
            <v>SE</v>
          </cell>
          <cell r="J29">
            <v>32.04</v>
          </cell>
          <cell r="K29">
            <v>0</v>
          </cell>
        </row>
        <row r="30">
          <cell r="B30">
            <v>24.166666666666668</v>
          </cell>
          <cell r="C30">
            <v>32.7</v>
          </cell>
          <cell r="D30">
            <v>19</v>
          </cell>
          <cell r="E30">
            <v>64.95833333333333</v>
          </cell>
          <cell r="F30">
            <v>82</v>
          </cell>
          <cell r="G30">
            <v>39</v>
          </cell>
          <cell r="H30">
            <v>26.64</v>
          </cell>
          <cell r="I30" t="str">
            <v>NE</v>
          </cell>
          <cell r="J30">
            <v>45.36</v>
          </cell>
          <cell r="K30">
            <v>0</v>
          </cell>
        </row>
        <row r="31">
          <cell r="B31">
            <v>27.816666666666663</v>
          </cell>
          <cell r="C31">
            <v>35.7</v>
          </cell>
          <cell r="D31">
            <v>21.4</v>
          </cell>
          <cell r="E31">
            <v>60.416666666666664</v>
          </cell>
          <cell r="F31">
            <v>85</v>
          </cell>
          <cell r="G31">
            <v>32</v>
          </cell>
          <cell r="H31">
            <v>32.76</v>
          </cell>
          <cell r="I31" t="str">
            <v>NE</v>
          </cell>
          <cell r="J31">
            <v>65.16</v>
          </cell>
          <cell r="K31">
            <v>0</v>
          </cell>
        </row>
        <row r="32">
          <cell r="B32">
            <v>18.641666666666662</v>
          </cell>
          <cell r="C32">
            <v>29.1</v>
          </cell>
          <cell r="D32">
            <v>13.1</v>
          </cell>
          <cell r="E32">
            <v>80.33333333333333</v>
          </cell>
          <cell r="F32">
            <v>94</v>
          </cell>
          <cell r="G32">
            <v>56</v>
          </cell>
          <cell r="H32">
            <v>26.64</v>
          </cell>
          <cell r="I32" t="str">
            <v>SO</v>
          </cell>
          <cell r="J32">
            <v>50.4</v>
          </cell>
          <cell r="K32">
            <v>0</v>
          </cell>
        </row>
        <row r="33">
          <cell r="B33">
            <v>13.120833333333335</v>
          </cell>
          <cell r="C33">
            <v>17.1</v>
          </cell>
          <cell r="D33">
            <v>10.9</v>
          </cell>
          <cell r="E33">
            <v>85.91666666666667</v>
          </cell>
          <cell r="F33">
            <v>96</v>
          </cell>
          <cell r="G33">
            <v>67</v>
          </cell>
          <cell r="H33">
            <v>21.96</v>
          </cell>
          <cell r="I33" t="str">
            <v>SO</v>
          </cell>
          <cell r="J33">
            <v>39.96</v>
          </cell>
          <cell r="K33">
            <v>0</v>
          </cell>
        </row>
        <row r="34">
          <cell r="B34">
            <v>14.983333333333334</v>
          </cell>
          <cell r="C34">
            <v>21.3</v>
          </cell>
          <cell r="D34">
            <v>11.3</v>
          </cell>
          <cell r="E34">
            <v>69.08333333333333</v>
          </cell>
          <cell r="F34">
            <v>79</v>
          </cell>
          <cell r="G34">
            <v>52</v>
          </cell>
          <cell r="H34">
            <v>20.52</v>
          </cell>
          <cell r="I34" t="str">
            <v>SO</v>
          </cell>
          <cell r="J34">
            <v>30.96</v>
          </cell>
          <cell r="K34">
            <v>0</v>
          </cell>
        </row>
        <row r="35">
          <cell r="I35" t="str">
            <v>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26.8375</v>
          </cell>
          <cell r="C5">
            <v>34.9</v>
          </cell>
          <cell r="D5">
            <v>19.8</v>
          </cell>
          <cell r="E5">
            <v>67.04166666666667</v>
          </cell>
          <cell r="F5">
            <v>89</v>
          </cell>
          <cell r="G5">
            <v>41</v>
          </cell>
          <cell r="H5">
            <v>13.32</v>
          </cell>
          <cell r="I5" t="str">
            <v>NO</v>
          </cell>
          <cell r="J5">
            <v>29.52</v>
          </cell>
          <cell r="K5">
            <v>0</v>
          </cell>
        </row>
        <row r="6">
          <cell r="B6">
            <v>27.6625</v>
          </cell>
          <cell r="C6">
            <v>35.3</v>
          </cell>
          <cell r="D6">
            <v>20.5</v>
          </cell>
          <cell r="E6">
            <v>67.75</v>
          </cell>
          <cell r="F6">
            <v>90</v>
          </cell>
          <cell r="G6">
            <v>42</v>
          </cell>
          <cell r="H6">
            <v>14.4</v>
          </cell>
          <cell r="I6" t="str">
            <v>NO</v>
          </cell>
          <cell r="J6">
            <v>30.6</v>
          </cell>
          <cell r="K6">
            <v>0</v>
          </cell>
        </row>
        <row r="7">
          <cell r="B7">
            <v>28.55</v>
          </cell>
          <cell r="C7">
            <v>36.2</v>
          </cell>
          <cell r="D7">
            <v>21.5</v>
          </cell>
          <cell r="E7">
            <v>63.541666666666664</v>
          </cell>
          <cell r="F7">
            <v>88</v>
          </cell>
          <cell r="G7">
            <v>40</v>
          </cell>
          <cell r="H7">
            <v>16.56</v>
          </cell>
          <cell r="I7" t="str">
            <v>NO</v>
          </cell>
          <cell r="J7">
            <v>38.16</v>
          </cell>
          <cell r="K7">
            <v>0</v>
          </cell>
        </row>
        <row r="8">
          <cell r="B8">
            <v>26.975</v>
          </cell>
          <cell r="C8">
            <v>34.1</v>
          </cell>
          <cell r="D8">
            <v>23</v>
          </cell>
          <cell r="E8">
            <v>71.75</v>
          </cell>
          <cell r="F8">
            <v>87</v>
          </cell>
          <cell r="G8">
            <v>46</v>
          </cell>
          <cell r="H8">
            <v>13.32</v>
          </cell>
          <cell r="I8" t="str">
            <v>SE</v>
          </cell>
          <cell r="J8">
            <v>29.52</v>
          </cell>
          <cell r="K8">
            <v>0</v>
          </cell>
        </row>
        <row r="9">
          <cell r="B9">
            <v>25.804166666666664</v>
          </cell>
          <cell r="C9">
            <v>33</v>
          </cell>
          <cell r="D9">
            <v>20.7</v>
          </cell>
          <cell r="E9">
            <v>72.79166666666667</v>
          </cell>
          <cell r="F9">
            <v>89</v>
          </cell>
          <cell r="G9">
            <v>49</v>
          </cell>
          <cell r="H9">
            <v>14.04</v>
          </cell>
          <cell r="I9" t="str">
            <v>SE</v>
          </cell>
          <cell r="J9">
            <v>33.12</v>
          </cell>
          <cell r="K9">
            <v>0</v>
          </cell>
        </row>
        <row r="10">
          <cell r="B10">
            <v>24.73333333333333</v>
          </cell>
          <cell r="C10">
            <v>30.2</v>
          </cell>
          <cell r="D10">
            <v>19.5</v>
          </cell>
          <cell r="E10">
            <v>76.5</v>
          </cell>
          <cell r="F10">
            <v>91</v>
          </cell>
          <cell r="G10">
            <v>60</v>
          </cell>
          <cell r="H10">
            <v>15.48</v>
          </cell>
          <cell r="I10" t="str">
            <v>SE</v>
          </cell>
          <cell r="J10">
            <v>64.8</v>
          </cell>
          <cell r="K10">
            <v>8.6</v>
          </cell>
        </row>
        <row r="11">
          <cell r="B11">
            <v>28.208333333333332</v>
          </cell>
          <cell r="C11">
            <v>35.8</v>
          </cell>
          <cell r="D11">
            <v>20.4</v>
          </cell>
          <cell r="E11">
            <v>59.541666666666664</v>
          </cell>
          <cell r="F11">
            <v>85</v>
          </cell>
          <cell r="G11">
            <v>35</v>
          </cell>
          <cell r="H11">
            <v>17.64</v>
          </cell>
          <cell r="I11" t="str">
            <v>NO</v>
          </cell>
          <cell r="J11">
            <v>52.92</v>
          </cell>
          <cell r="K11">
            <v>0</v>
          </cell>
        </row>
        <row r="12">
          <cell r="B12">
            <v>29.1875</v>
          </cell>
          <cell r="C12">
            <v>35.4</v>
          </cell>
          <cell r="D12">
            <v>19.7</v>
          </cell>
          <cell r="E12">
            <v>54.333333333333336</v>
          </cell>
          <cell r="F12">
            <v>69</v>
          </cell>
          <cell r="G12">
            <v>40</v>
          </cell>
          <cell r="H12">
            <v>21.96</v>
          </cell>
          <cell r="I12" t="str">
            <v>NO</v>
          </cell>
          <cell r="J12">
            <v>54</v>
          </cell>
          <cell r="K12">
            <v>0</v>
          </cell>
        </row>
        <row r="13">
          <cell r="B13">
            <v>18.741666666666667</v>
          </cell>
          <cell r="C13">
            <v>23.2</v>
          </cell>
          <cell r="D13">
            <v>16.2</v>
          </cell>
          <cell r="E13">
            <v>75.41666666666667</v>
          </cell>
          <cell r="F13">
            <v>87</v>
          </cell>
          <cell r="G13">
            <v>62</v>
          </cell>
          <cell r="H13">
            <v>14.76</v>
          </cell>
          <cell r="I13" t="str">
            <v>SO</v>
          </cell>
          <cell r="J13">
            <v>35.64</v>
          </cell>
          <cell r="K13">
            <v>0</v>
          </cell>
        </row>
        <row r="14">
          <cell r="B14">
            <v>17.808333333333334</v>
          </cell>
          <cell r="C14">
            <v>21.7</v>
          </cell>
          <cell r="D14">
            <v>15.4</v>
          </cell>
          <cell r="E14">
            <v>69.875</v>
          </cell>
          <cell r="F14">
            <v>79</v>
          </cell>
          <cell r="G14">
            <v>61</v>
          </cell>
          <cell r="H14">
            <v>15.12</v>
          </cell>
          <cell r="I14" t="str">
            <v>SO</v>
          </cell>
          <cell r="J14">
            <v>32.76</v>
          </cell>
          <cell r="K14">
            <v>0</v>
          </cell>
        </row>
        <row r="15">
          <cell r="B15">
            <v>19.283333333333328</v>
          </cell>
          <cell r="C15">
            <v>23.3</v>
          </cell>
          <cell r="D15">
            <v>16.6</v>
          </cell>
          <cell r="E15">
            <v>69.125</v>
          </cell>
          <cell r="F15">
            <v>77</v>
          </cell>
          <cell r="G15">
            <v>61</v>
          </cell>
          <cell r="H15">
            <v>12.6</v>
          </cell>
          <cell r="I15" t="str">
            <v>SO</v>
          </cell>
          <cell r="J15">
            <v>23.76</v>
          </cell>
          <cell r="K15">
            <v>0</v>
          </cell>
        </row>
        <row r="16">
          <cell r="B16">
            <v>19.804166666666664</v>
          </cell>
          <cell r="C16">
            <v>25.3</v>
          </cell>
          <cell r="D16">
            <v>16.4</v>
          </cell>
          <cell r="E16">
            <v>72.91666666666667</v>
          </cell>
          <cell r="F16">
            <v>82</v>
          </cell>
          <cell r="G16">
            <v>60</v>
          </cell>
          <cell r="H16">
            <v>10.8</v>
          </cell>
          <cell r="I16" t="str">
            <v>SO</v>
          </cell>
          <cell r="J16">
            <v>25.92</v>
          </cell>
          <cell r="K16">
            <v>0</v>
          </cell>
        </row>
        <row r="17">
          <cell r="B17">
            <v>21.74166666666667</v>
          </cell>
          <cell r="C17">
            <v>29</v>
          </cell>
          <cell r="D17">
            <v>15.6</v>
          </cell>
          <cell r="E17">
            <v>67.91666666666667</v>
          </cell>
          <cell r="F17">
            <v>89</v>
          </cell>
          <cell r="G17">
            <v>42</v>
          </cell>
          <cell r="H17">
            <v>10.8</v>
          </cell>
          <cell r="I17" t="str">
            <v>SE</v>
          </cell>
          <cell r="J17">
            <v>23.4</v>
          </cell>
          <cell r="K17">
            <v>0</v>
          </cell>
        </row>
        <row r="18">
          <cell r="B18">
            <v>25.191666666666674</v>
          </cell>
          <cell r="C18">
            <v>35.1</v>
          </cell>
          <cell r="D18">
            <v>17.8</v>
          </cell>
          <cell r="E18">
            <v>59.583333333333336</v>
          </cell>
          <cell r="F18">
            <v>77</v>
          </cell>
          <cell r="G18">
            <v>35</v>
          </cell>
          <cell r="H18">
            <v>14.76</v>
          </cell>
          <cell r="I18" t="str">
            <v>SE</v>
          </cell>
          <cell r="J18">
            <v>27.36</v>
          </cell>
          <cell r="K18">
            <v>0</v>
          </cell>
        </row>
        <row r="19">
          <cell r="B19">
            <v>28.8</v>
          </cell>
          <cell r="C19">
            <v>37.9</v>
          </cell>
          <cell r="D19">
            <v>21.3</v>
          </cell>
          <cell r="E19">
            <v>59.458333333333336</v>
          </cell>
          <cell r="F19">
            <v>81</v>
          </cell>
          <cell r="G19">
            <v>30</v>
          </cell>
          <cell r="H19">
            <v>14.4</v>
          </cell>
          <cell r="I19" t="str">
            <v>SE</v>
          </cell>
          <cell r="J19">
            <v>32.76</v>
          </cell>
          <cell r="K19">
            <v>0</v>
          </cell>
        </row>
        <row r="20">
          <cell r="B20">
            <v>31.1</v>
          </cell>
          <cell r="C20">
            <v>38</v>
          </cell>
          <cell r="D20">
            <v>24.3</v>
          </cell>
          <cell r="E20">
            <v>50.125</v>
          </cell>
          <cell r="F20">
            <v>70</v>
          </cell>
          <cell r="G20">
            <v>32</v>
          </cell>
          <cell r="H20">
            <v>14.76</v>
          </cell>
          <cell r="I20" t="str">
            <v>SE</v>
          </cell>
          <cell r="J20">
            <v>31.32</v>
          </cell>
          <cell r="K20">
            <v>0</v>
          </cell>
        </row>
        <row r="21">
          <cell r="B21">
            <v>29.4875</v>
          </cell>
          <cell r="C21">
            <v>36</v>
          </cell>
          <cell r="D21">
            <v>23.9</v>
          </cell>
          <cell r="E21">
            <v>57.208333333333336</v>
          </cell>
          <cell r="F21">
            <v>73</v>
          </cell>
          <cell r="G21">
            <v>40</v>
          </cell>
          <cell r="H21">
            <v>17.64</v>
          </cell>
          <cell r="I21" t="str">
            <v>SE</v>
          </cell>
          <cell r="J21">
            <v>32.4</v>
          </cell>
          <cell r="K21">
            <v>0</v>
          </cell>
        </row>
        <row r="22">
          <cell r="B22">
            <v>28.42916666666666</v>
          </cell>
          <cell r="C22">
            <v>36.7</v>
          </cell>
          <cell r="D22">
            <v>21.6</v>
          </cell>
          <cell r="E22">
            <v>68.95833333333333</v>
          </cell>
          <cell r="F22">
            <v>90</v>
          </cell>
          <cell r="G22">
            <v>44</v>
          </cell>
          <cell r="H22">
            <v>14.76</v>
          </cell>
          <cell r="I22" t="str">
            <v>NO</v>
          </cell>
          <cell r="J22">
            <v>32.4</v>
          </cell>
          <cell r="K22">
            <v>0</v>
          </cell>
        </row>
        <row r="23">
          <cell r="B23">
            <v>22.05</v>
          </cell>
          <cell r="C23">
            <v>27.8</v>
          </cell>
          <cell r="D23">
            <v>19.3</v>
          </cell>
          <cell r="E23">
            <v>83.45833333333333</v>
          </cell>
          <cell r="F23">
            <v>92</v>
          </cell>
          <cell r="G23">
            <v>61</v>
          </cell>
          <cell r="H23">
            <v>12.24</v>
          </cell>
          <cell r="I23" t="str">
            <v>SO</v>
          </cell>
          <cell r="J23">
            <v>32.4</v>
          </cell>
          <cell r="K23">
            <v>11.6</v>
          </cell>
        </row>
        <row r="24">
          <cell r="B24">
            <v>20.333333333333336</v>
          </cell>
          <cell r="C24">
            <v>25.5</v>
          </cell>
          <cell r="D24">
            <v>16.3</v>
          </cell>
          <cell r="E24">
            <v>73.08333333333333</v>
          </cell>
          <cell r="F24">
            <v>91</v>
          </cell>
          <cell r="G24">
            <v>54</v>
          </cell>
          <cell r="H24">
            <v>13.68</v>
          </cell>
          <cell r="I24" t="str">
            <v>SE</v>
          </cell>
          <cell r="J24">
            <v>31.68</v>
          </cell>
          <cell r="K24">
            <v>0</v>
          </cell>
        </row>
        <row r="25">
          <cell r="B25">
            <v>21.079166666666662</v>
          </cell>
          <cell r="C25">
            <v>22.9</v>
          </cell>
          <cell r="D25">
            <v>18.7</v>
          </cell>
          <cell r="E25">
            <v>81.5</v>
          </cell>
          <cell r="F25">
            <v>94</v>
          </cell>
          <cell r="G25">
            <v>62</v>
          </cell>
          <cell r="H25">
            <v>8.64</v>
          </cell>
          <cell r="I25" t="str">
            <v>SE</v>
          </cell>
          <cell r="J25">
            <v>21.6</v>
          </cell>
          <cell r="K25">
            <v>15</v>
          </cell>
        </row>
        <row r="26">
          <cell r="B26">
            <v>23.36111111111111</v>
          </cell>
          <cell r="C26">
            <v>27.3</v>
          </cell>
          <cell r="D26">
            <v>19.4</v>
          </cell>
          <cell r="E26">
            <v>87.61111111111111</v>
          </cell>
          <cell r="F26">
            <v>96</v>
          </cell>
          <cell r="G26">
            <v>76</v>
          </cell>
          <cell r="H26">
            <v>20.16</v>
          </cell>
          <cell r="I26" t="str">
            <v>NE</v>
          </cell>
          <cell r="J26">
            <v>47.16</v>
          </cell>
          <cell r="K26">
            <v>3.8</v>
          </cell>
        </row>
        <row r="27">
          <cell r="B27">
            <v>21.430769230769236</v>
          </cell>
          <cell r="C27">
            <v>25.2</v>
          </cell>
          <cell r="D27">
            <v>18.1</v>
          </cell>
          <cell r="E27">
            <v>80</v>
          </cell>
          <cell r="F27">
            <v>88</v>
          </cell>
          <cell r="G27">
            <v>77</v>
          </cell>
          <cell r="H27">
            <v>17.64</v>
          </cell>
          <cell r="I27" t="str">
            <v>SO</v>
          </cell>
          <cell r="J27">
            <v>38.52</v>
          </cell>
          <cell r="K27">
            <v>0</v>
          </cell>
        </row>
        <row r="28">
          <cell r="B28">
            <v>20.76923076923077</v>
          </cell>
          <cell r="C28">
            <v>24.5</v>
          </cell>
          <cell r="D28">
            <v>15.4</v>
          </cell>
          <cell r="E28">
            <v>62.15384615384615</v>
          </cell>
          <cell r="F28">
            <v>79</v>
          </cell>
          <cell r="G28">
            <v>50</v>
          </cell>
          <cell r="H28">
            <v>13.32</v>
          </cell>
          <cell r="I28" t="str">
            <v>SE</v>
          </cell>
          <cell r="J28">
            <v>25.2</v>
          </cell>
          <cell r="K28">
            <v>0</v>
          </cell>
        </row>
        <row r="29">
          <cell r="B29">
            <v>22.704166666666666</v>
          </cell>
          <cell r="C29">
            <v>30.9</v>
          </cell>
          <cell r="D29">
            <v>16.2</v>
          </cell>
          <cell r="E29">
            <v>67.41666666666667</v>
          </cell>
          <cell r="F29">
            <v>85</v>
          </cell>
          <cell r="G29">
            <v>46</v>
          </cell>
          <cell r="H29">
            <v>10.08</v>
          </cell>
          <cell r="I29" t="str">
            <v>SE</v>
          </cell>
          <cell r="J29">
            <v>19.8</v>
          </cell>
          <cell r="K29">
            <v>0</v>
          </cell>
        </row>
        <row r="30">
          <cell r="B30">
            <v>26.84166666666667</v>
          </cell>
          <cell r="C30">
            <v>36.2</v>
          </cell>
          <cell r="D30">
            <v>19.1</v>
          </cell>
          <cell r="E30">
            <v>68.29166666666667</v>
          </cell>
          <cell r="F30">
            <v>92</v>
          </cell>
          <cell r="G30">
            <v>37</v>
          </cell>
          <cell r="H30">
            <v>14.4</v>
          </cell>
          <cell r="I30" t="str">
            <v>SE</v>
          </cell>
          <cell r="J30">
            <v>29.52</v>
          </cell>
          <cell r="K30">
            <v>0</v>
          </cell>
        </row>
        <row r="31">
          <cell r="B31">
            <v>29.74166666666667</v>
          </cell>
          <cell r="C31">
            <v>37.1</v>
          </cell>
          <cell r="D31">
            <v>22.3</v>
          </cell>
          <cell r="E31">
            <v>61.583333333333336</v>
          </cell>
          <cell r="F31">
            <v>87</v>
          </cell>
          <cell r="G31">
            <v>39</v>
          </cell>
          <cell r="H31">
            <v>22.68</v>
          </cell>
          <cell r="I31" t="str">
            <v>NO</v>
          </cell>
          <cell r="J31">
            <v>50.04</v>
          </cell>
          <cell r="K31">
            <v>0</v>
          </cell>
        </row>
        <row r="32">
          <cell r="B32">
            <v>24.11666666666667</v>
          </cell>
          <cell r="C32">
            <v>33.1</v>
          </cell>
          <cell r="D32">
            <v>16.3</v>
          </cell>
          <cell r="E32">
            <v>60.333333333333336</v>
          </cell>
          <cell r="F32">
            <v>73</v>
          </cell>
          <cell r="G32">
            <v>48</v>
          </cell>
          <cell r="H32">
            <v>18</v>
          </cell>
          <cell r="I32" t="str">
            <v>SO</v>
          </cell>
          <cell r="J32">
            <v>41.04</v>
          </cell>
          <cell r="K32">
            <v>0</v>
          </cell>
        </row>
        <row r="33">
          <cell r="B33">
            <v>16.970833333333335</v>
          </cell>
          <cell r="C33">
            <v>21.3</v>
          </cell>
          <cell r="D33">
            <v>14.5</v>
          </cell>
          <cell r="E33">
            <v>70.41666666666667</v>
          </cell>
          <cell r="F33">
            <v>80</v>
          </cell>
          <cell r="G33">
            <v>58</v>
          </cell>
          <cell r="H33">
            <v>13.68</v>
          </cell>
          <cell r="I33" t="str">
            <v>SO</v>
          </cell>
          <cell r="J33">
            <v>30.24</v>
          </cell>
          <cell r="K33">
            <v>0</v>
          </cell>
        </row>
        <row r="34">
          <cell r="B34">
            <v>18.479166666666668</v>
          </cell>
          <cell r="C34">
            <v>24.3</v>
          </cell>
          <cell r="D34">
            <v>14.8</v>
          </cell>
          <cell r="E34">
            <v>68.16666666666667</v>
          </cell>
          <cell r="F34">
            <v>81</v>
          </cell>
          <cell r="G34">
            <v>53</v>
          </cell>
          <cell r="H34">
            <v>10.08</v>
          </cell>
          <cell r="I34" t="str">
            <v>SO</v>
          </cell>
          <cell r="J34">
            <v>20.16</v>
          </cell>
          <cell r="K34">
            <v>0</v>
          </cell>
        </row>
        <row r="35">
          <cell r="I35" t="str">
            <v>SE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26.36666666666666</v>
          </cell>
          <cell r="C5">
            <v>32.9</v>
          </cell>
          <cell r="D5">
            <v>21.4</v>
          </cell>
          <cell r="E5">
            <v>55.166666666666664</v>
          </cell>
          <cell r="F5">
            <v>71</v>
          </cell>
          <cell r="G5">
            <v>36</v>
          </cell>
          <cell r="H5">
            <v>17.28</v>
          </cell>
          <cell r="I5" t="str">
            <v>NO</v>
          </cell>
          <cell r="J5">
            <v>35.28</v>
          </cell>
          <cell r="K5">
            <v>0</v>
          </cell>
        </row>
        <row r="6">
          <cell r="B6">
            <v>27.24583333333334</v>
          </cell>
          <cell r="C6">
            <v>33.1</v>
          </cell>
          <cell r="D6">
            <v>20.8</v>
          </cell>
          <cell r="E6">
            <v>56.458333333333336</v>
          </cell>
          <cell r="F6">
            <v>76</v>
          </cell>
          <cell r="G6">
            <v>38</v>
          </cell>
          <cell r="H6">
            <v>16.92</v>
          </cell>
          <cell r="I6" t="str">
            <v>NO</v>
          </cell>
          <cell r="J6">
            <v>39.24</v>
          </cell>
          <cell r="K6">
            <v>0</v>
          </cell>
        </row>
        <row r="7">
          <cell r="B7">
            <v>27.041666666666668</v>
          </cell>
          <cell r="C7">
            <v>34.1</v>
          </cell>
          <cell r="D7">
            <v>22.4</v>
          </cell>
          <cell r="E7">
            <v>59.583333333333336</v>
          </cell>
          <cell r="F7">
            <v>73</v>
          </cell>
          <cell r="G7">
            <v>38</v>
          </cell>
          <cell r="H7">
            <v>21.96</v>
          </cell>
          <cell r="I7" t="str">
            <v>NO</v>
          </cell>
          <cell r="J7">
            <v>59.4</v>
          </cell>
          <cell r="K7">
            <v>0</v>
          </cell>
        </row>
        <row r="8">
          <cell r="B8">
            <v>24.9875</v>
          </cell>
          <cell r="C8">
            <v>31.6</v>
          </cell>
          <cell r="D8">
            <v>19.5</v>
          </cell>
          <cell r="E8">
            <v>72.58333333333333</v>
          </cell>
          <cell r="F8">
            <v>95</v>
          </cell>
          <cell r="G8">
            <v>45</v>
          </cell>
          <cell r="H8">
            <v>15.12</v>
          </cell>
          <cell r="I8" t="str">
            <v>SO</v>
          </cell>
          <cell r="J8">
            <v>70.2</v>
          </cell>
          <cell r="K8">
            <v>15</v>
          </cell>
        </row>
        <row r="9">
          <cell r="B9">
            <v>23.441666666666666</v>
          </cell>
          <cell r="C9">
            <v>29.8</v>
          </cell>
          <cell r="D9">
            <v>19.6</v>
          </cell>
          <cell r="E9">
            <v>79.45833333333333</v>
          </cell>
          <cell r="F9">
            <v>96</v>
          </cell>
          <cell r="G9">
            <v>53</v>
          </cell>
          <cell r="H9">
            <v>20.16</v>
          </cell>
          <cell r="I9" t="str">
            <v>SE</v>
          </cell>
          <cell r="J9">
            <v>35.28</v>
          </cell>
          <cell r="K9">
            <v>4</v>
          </cell>
        </row>
        <row r="10">
          <cell r="B10">
            <v>21.083333333333332</v>
          </cell>
          <cell r="C10">
            <v>26.1</v>
          </cell>
          <cell r="D10">
            <v>17</v>
          </cell>
          <cell r="E10">
            <v>79.66666666666667</v>
          </cell>
          <cell r="F10">
            <v>96</v>
          </cell>
          <cell r="G10">
            <v>57</v>
          </cell>
          <cell r="H10">
            <v>17.64</v>
          </cell>
          <cell r="I10" t="str">
            <v>NE</v>
          </cell>
          <cell r="J10">
            <v>60.12</v>
          </cell>
          <cell r="K10">
            <v>26.2</v>
          </cell>
        </row>
        <row r="11">
          <cell r="B11">
            <v>25.3125</v>
          </cell>
          <cell r="C11">
            <v>32.5</v>
          </cell>
          <cell r="D11">
            <v>19.2</v>
          </cell>
          <cell r="E11">
            <v>61.791666666666664</v>
          </cell>
          <cell r="F11">
            <v>79</v>
          </cell>
          <cell r="G11">
            <v>42</v>
          </cell>
          <cell r="H11">
            <v>26.28</v>
          </cell>
          <cell r="I11" t="str">
            <v>NO</v>
          </cell>
          <cell r="J11">
            <v>48.6</v>
          </cell>
          <cell r="K11">
            <v>0</v>
          </cell>
        </row>
        <row r="12">
          <cell r="B12">
            <v>26.991666666666674</v>
          </cell>
          <cell r="C12">
            <v>33.1</v>
          </cell>
          <cell r="D12">
            <v>18.6</v>
          </cell>
          <cell r="E12">
            <v>60.125</v>
          </cell>
          <cell r="F12">
            <v>80</v>
          </cell>
          <cell r="G12">
            <v>38</v>
          </cell>
          <cell r="H12">
            <v>27</v>
          </cell>
          <cell r="I12" t="str">
            <v>NO</v>
          </cell>
          <cell r="J12">
            <v>51.48</v>
          </cell>
          <cell r="K12">
            <v>0</v>
          </cell>
        </row>
        <row r="13">
          <cell r="B13">
            <v>17.808333333333334</v>
          </cell>
          <cell r="C13">
            <v>23.2</v>
          </cell>
          <cell r="D13">
            <v>14.5</v>
          </cell>
          <cell r="E13">
            <v>82.66666666666667</v>
          </cell>
          <cell r="F13">
            <v>94</v>
          </cell>
          <cell r="G13">
            <v>66</v>
          </cell>
          <cell r="H13">
            <v>21.24</v>
          </cell>
          <cell r="I13" t="str">
            <v>SE</v>
          </cell>
          <cell r="J13">
            <v>37.08</v>
          </cell>
          <cell r="K13">
            <v>0</v>
          </cell>
        </row>
        <row r="14">
          <cell r="B14">
            <v>16.133333333333333</v>
          </cell>
          <cell r="C14">
            <v>22.6</v>
          </cell>
          <cell r="D14">
            <v>12.8</v>
          </cell>
          <cell r="E14">
            <v>78.33333333333333</v>
          </cell>
          <cell r="F14">
            <v>91</v>
          </cell>
          <cell r="G14">
            <v>61</v>
          </cell>
          <cell r="H14">
            <v>21.24</v>
          </cell>
          <cell r="I14" t="str">
            <v>SE</v>
          </cell>
          <cell r="J14">
            <v>38.16</v>
          </cell>
          <cell r="K14">
            <v>0</v>
          </cell>
        </row>
        <row r="15">
          <cell r="B15">
            <v>18.65416666666667</v>
          </cell>
          <cell r="C15">
            <v>26.5</v>
          </cell>
          <cell r="D15">
            <v>14.1</v>
          </cell>
          <cell r="E15">
            <v>75.08333333333333</v>
          </cell>
          <cell r="F15">
            <v>87</v>
          </cell>
          <cell r="G15">
            <v>56</v>
          </cell>
          <cell r="H15">
            <v>18.36</v>
          </cell>
          <cell r="I15" t="str">
            <v>SE</v>
          </cell>
          <cell r="J15">
            <v>38.88</v>
          </cell>
          <cell r="K15">
            <v>0</v>
          </cell>
        </row>
        <row r="16">
          <cell r="B16">
            <v>18.191666666666666</v>
          </cell>
          <cell r="C16">
            <v>24.2</v>
          </cell>
          <cell r="D16">
            <v>14.4</v>
          </cell>
          <cell r="E16">
            <v>80.375</v>
          </cell>
          <cell r="F16">
            <v>92</v>
          </cell>
          <cell r="G16">
            <v>63</v>
          </cell>
          <cell r="H16">
            <v>18</v>
          </cell>
          <cell r="I16" t="str">
            <v>SE</v>
          </cell>
          <cell r="J16">
            <v>30.6</v>
          </cell>
          <cell r="K16">
            <v>0</v>
          </cell>
        </row>
        <row r="17">
          <cell r="B17">
            <v>19.025</v>
          </cell>
          <cell r="C17">
            <v>27.3</v>
          </cell>
          <cell r="D17">
            <v>13.4</v>
          </cell>
          <cell r="E17">
            <v>77.58333333333333</v>
          </cell>
          <cell r="F17">
            <v>97</v>
          </cell>
          <cell r="G17">
            <v>48</v>
          </cell>
          <cell r="H17">
            <v>12.6</v>
          </cell>
          <cell r="I17" t="str">
            <v>SE</v>
          </cell>
          <cell r="J17">
            <v>28.08</v>
          </cell>
          <cell r="K17">
            <v>0</v>
          </cell>
        </row>
        <row r="18">
          <cell r="B18">
            <v>23.64583333333334</v>
          </cell>
          <cell r="C18">
            <v>33.1</v>
          </cell>
          <cell r="D18">
            <v>15.3</v>
          </cell>
          <cell r="E18">
            <v>62.666666666666664</v>
          </cell>
          <cell r="F18">
            <v>90</v>
          </cell>
          <cell r="G18">
            <v>33</v>
          </cell>
          <cell r="H18">
            <v>10.8</v>
          </cell>
          <cell r="I18" t="str">
            <v>SE</v>
          </cell>
          <cell r="J18">
            <v>22.68</v>
          </cell>
          <cell r="K18">
            <v>0</v>
          </cell>
        </row>
        <row r="19">
          <cell r="B19">
            <v>27.241666666666664</v>
          </cell>
          <cell r="C19">
            <v>34.5</v>
          </cell>
          <cell r="D19">
            <v>21.8</v>
          </cell>
          <cell r="E19">
            <v>56.791666666666664</v>
          </cell>
          <cell r="F19">
            <v>75</v>
          </cell>
          <cell r="G19">
            <v>32</v>
          </cell>
          <cell r="H19">
            <v>18.36</v>
          </cell>
          <cell r="I19" t="str">
            <v>NE</v>
          </cell>
          <cell r="J19">
            <v>41.4</v>
          </cell>
          <cell r="K19">
            <v>0</v>
          </cell>
        </row>
        <row r="20">
          <cell r="B20">
            <v>29.241666666666664</v>
          </cell>
          <cell r="C20">
            <v>36.4</v>
          </cell>
          <cell r="D20">
            <v>24.2</v>
          </cell>
          <cell r="E20">
            <v>48.5</v>
          </cell>
          <cell r="F20">
            <v>64</v>
          </cell>
          <cell r="G20">
            <v>26</v>
          </cell>
          <cell r="H20">
            <v>19.08</v>
          </cell>
          <cell r="I20" t="str">
            <v>NE</v>
          </cell>
          <cell r="J20">
            <v>37.8</v>
          </cell>
          <cell r="K20">
            <v>0</v>
          </cell>
        </row>
        <row r="21">
          <cell r="B21">
            <v>27.4375</v>
          </cell>
          <cell r="C21">
            <v>34.9</v>
          </cell>
          <cell r="D21">
            <v>20.2</v>
          </cell>
          <cell r="E21">
            <v>56.875</v>
          </cell>
          <cell r="F21">
            <v>90</v>
          </cell>
          <cell r="G21">
            <v>29</v>
          </cell>
          <cell r="H21">
            <v>14.04</v>
          </cell>
          <cell r="I21" t="str">
            <v>SE</v>
          </cell>
          <cell r="J21">
            <v>36.72</v>
          </cell>
          <cell r="K21">
            <v>0</v>
          </cell>
        </row>
        <row r="22">
          <cell r="B22">
            <v>28.029166666666665</v>
          </cell>
          <cell r="C22">
            <v>34.9</v>
          </cell>
          <cell r="D22">
            <v>21.3</v>
          </cell>
          <cell r="E22">
            <v>51.833333333333336</v>
          </cell>
          <cell r="F22">
            <v>80</v>
          </cell>
          <cell r="G22">
            <v>36</v>
          </cell>
          <cell r="H22">
            <v>18.36</v>
          </cell>
          <cell r="I22" t="str">
            <v>NO</v>
          </cell>
          <cell r="J22">
            <v>48.96</v>
          </cell>
          <cell r="K22">
            <v>0</v>
          </cell>
        </row>
        <row r="23">
          <cell r="B23">
            <v>19.258333333333333</v>
          </cell>
          <cell r="C23">
            <v>23.8</v>
          </cell>
          <cell r="D23">
            <v>15.5</v>
          </cell>
          <cell r="E23">
            <v>89.375</v>
          </cell>
          <cell r="F23">
            <v>96</v>
          </cell>
          <cell r="G23">
            <v>70</v>
          </cell>
          <cell r="H23">
            <v>15.48</v>
          </cell>
          <cell r="I23" t="str">
            <v>SE</v>
          </cell>
          <cell r="J23">
            <v>33.48</v>
          </cell>
          <cell r="K23">
            <v>20.6</v>
          </cell>
        </row>
        <row r="24">
          <cell r="B24">
            <v>18.291666666666668</v>
          </cell>
          <cell r="C24">
            <v>24.3</v>
          </cell>
          <cell r="D24">
            <v>14.2</v>
          </cell>
          <cell r="E24">
            <v>74.66666666666667</v>
          </cell>
          <cell r="F24">
            <v>94</v>
          </cell>
          <cell r="G24">
            <v>48</v>
          </cell>
          <cell r="H24">
            <v>17.64</v>
          </cell>
          <cell r="I24" t="str">
            <v>SE</v>
          </cell>
          <cell r="J24">
            <v>32.04</v>
          </cell>
          <cell r="K24">
            <v>0</v>
          </cell>
        </row>
        <row r="25">
          <cell r="B25">
            <v>17.30833333333333</v>
          </cell>
          <cell r="C25">
            <v>19.8</v>
          </cell>
          <cell r="D25">
            <v>14.7</v>
          </cell>
          <cell r="E25">
            <v>87.79166666666667</v>
          </cell>
          <cell r="F25">
            <v>96</v>
          </cell>
          <cell r="G25">
            <v>71</v>
          </cell>
          <cell r="H25">
            <v>12.24</v>
          </cell>
          <cell r="I25" t="str">
            <v>SE</v>
          </cell>
          <cell r="J25">
            <v>21.96</v>
          </cell>
          <cell r="K25">
            <v>16.4</v>
          </cell>
        </row>
        <row r="26">
          <cell r="B26">
            <v>20.958333333333336</v>
          </cell>
          <cell r="C26">
            <v>25.6</v>
          </cell>
          <cell r="D26">
            <v>18.4</v>
          </cell>
          <cell r="E26">
            <v>88</v>
          </cell>
          <cell r="F26">
            <v>96</v>
          </cell>
          <cell r="G26">
            <v>71</v>
          </cell>
          <cell r="H26">
            <v>18</v>
          </cell>
          <cell r="I26" t="str">
            <v>NE</v>
          </cell>
          <cell r="J26">
            <v>45</v>
          </cell>
          <cell r="K26">
            <v>39</v>
          </cell>
        </row>
        <row r="27">
          <cell r="B27">
            <v>20.10833333333333</v>
          </cell>
          <cell r="C27">
            <v>23.6</v>
          </cell>
          <cell r="D27">
            <v>15.1</v>
          </cell>
          <cell r="E27">
            <v>86.83333333333333</v>
          </cell>
          <cell r="F27">
            <v>95</v>
          </cell>
          <cell r="G27">
            <v>70</v>
          </cell>
          <cell r="H27">
            <v>27</v>
          </cell>
          <cell r="I27" t="str">
            <v>NO</v>
          </cell>
          <cell r="J27">
            <v>41.4</v>
          </cell>
          <cell r="K27">
            <v>0.2</v>
          </cell>
        </row>
        <row r="28">
          <cell r="B28">
            <v>16.1625</v>
          </cell>
          <cell r="C28">
            <v>22.9</v>
          </cell>
          <cell r="D28">
            <v>12.5</v>
          </cell>
          <cell r="E28">
            <v>74</v>
          </cell>
          <cell r="F28">
            <v>92</v>
          </cell>
          <cell r="G28">
            <v>45</v>
          </cell>
          <cell r="H28">
            <v>19.44</v>
          </cell>
          <cell r="I28" t="str">
            <v>SE</v>
          </cell>
          <cell r="J28">
            <v>40.32</v>
          </cell>
          <cell r="K28">
            <v>0</v>
          </cell>
        </row>
        <row r="29">
          <cell r="B29">
            <v>20.375</v>
          </cell>
          <cell r="C29">
            <v>28.8</v>
          </cell>
          <cell r="D29">
            <v>13.8</v>
          </cell>
          <cell r="E29">
            <v>68.45833333333333</v>
          </cell>
          <cell r="F29">
            <v>91</v>
          </cell>
          <cell r="G29">
            <v>46</v>
          </cell>
          <cell r="H29">
            <v>9.72</v>
          </cell>
          <cell r="I29" t="str">
            <v>SE</v>
          </cell>
          <cell r="J29">
            <v>20.88</v>
          </cell>
          <cell r="K29">
            <v>0</v>
          </cell>
        </row>
        <row r="30">
          <cell r="B30">
            <v>26.041666666666668</v>
          </cell>
          <cell r="C30">
            <v>34.2</v>
          </cell>
          <cell r="D30">
            <v>18.4</v>
          </cell>
          <cell r="E30">
            <v>61.458333333333336</v>
          </cell>
          <cell r="F30">
            <v>89</v>
          </cell>
          <cell r="G30">
            <v>33</v>
          </cell>
          <cell r="H30">
            <v>17.64</v>
          </cell>
          <cell r="I30" t="str">
            <v>NE</v>
          </cell>
          <cell r="J30">
            <v>35.64</v>
          </cell>
          <cell r="K30">
            <v>0</v>
          </cell>
        </row>
        <row r="31">
          <cell r="B31">
            <v>28.48333333333333</v>
          </cell>
          <cell r="C31">
            <v>34.6</v>
          </cell>
          <cell r="D31">
            <v>21.4</v>
          </cell>
          <cell r="E31">
            <v>56</v>
          </cell>
          <cell r="F31">
            <v>81</v>
          </cell>
          <cell r="G31">
            <v>40</v>
          </cell>
          <cell r="H31">
            <v>26.64</v>
          </cell>
          <cell r="I31" t="str">
            <v>NO</v>
          </cell>
          <cell r="J31">
            <v>54.72</v>
          </cell>
          <cell r="K31">
            <v>0</v>
          </cell>
        </row>
        <row r="32">
          <cell r="B32">
            <v>23.795833333333334</v>
          </cell>
          <cell r="C32">
            <v>30</v>
          </cell>
          <cell r="D32">
            <v>14.8</v>
          </cell>
          <cell r="E32">
            <v>64.66666666666667</v>
          </cell>
          <cell r="F32">
            <v>85</v>
          </cell>
          <cell r="G32">
            <v>49</v>
          </cell>
          <cell r="H32">
            <v>16.56</v>
          </cell>
          <cell r="I32" t="str">
            <v>SO</v>
          </cell>
          <cell r="J32">
            <v>33.48</v>
          </cell>
          <cell r="K32">
            <v>0</v>
          </cell>
        </row>
        <row r="33">
          <cell r="B33">
            <v>16.6875</v>
          </cell>
          <cell r="C33">
            <v>24.2</v>
          </cell>
          <cell r="D33">
            <v>13</v>
          </cell>
          <cell r="E33">
            <v>72.66666666666667</v>
          </cell>
          <cell r="F33">
            <v>87</v>
          </cell>
          <cell r="G33">
            <v>49</v>
          </cell>
          <cell r="H33">
            <v>18.72</v>
          </cell>
          <cell r="I33" t="str">
            <v>SO</v>
          </cell>
          <cell r="J33">
            <v>34.2</v>
          </cell>
          <cell r="K33">
            <v>0</v>
          </cell>
        </row>
        <row r="34">
          <cell r="B34">
            <v>17.245833333333334</v>
          </cell>
          <cell r="C34">
            <v>25.2</v>
          </cell>
          <cell r="D34">
            <v>13</v>
          </cell>
          <cell r="E34">
            <v>73.25</v>
          </cell>
          <cell r="F34">
            <v>87</v>
          </cell>
          <cell r="G34">
            <v>52</v>
          </cell>
          <cell r="H34">
            <v>17.28</v>
          </cell>
          <cell r="I34" t="str">
            <v>SE</v>
          </cell>
          <cell r="J34">
            <v>30.6</v>
          </cell>
          <cell r="K34">
            <v>0</v>
          </cell>
        </row>
        <row r="35">
          <cell r="I35" t="str">
            <v>SE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_Dados Duvidosos 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26.85</v>
          </cell>
          <cell r="C5">
            <v>33.9</v>
          </cell>
          <cell r="D5">
            <v>20</v>
          </cell>
          <cell r="E5">
            <v>55.416666666666664</v>
          </cell>
          <cell r="F5">
            <v>80</v>
          </cell>
          <cell r="G5">
            <v>34</v>
          </cell>
          <cell r="H5">
            <v>21.96</v>
          </cell>
          <cell r="I5" t="str">
            <v>NO</v>
          </cell>
          <cell r="J5">
            <v>36.36</v>
          </cell>
          <cell r="K5">
            <v>0</v>
          </cell>
        </row>
        <row r="6">
          <cell r="B6">
            <v>27.47916666666666</v>
          </cell>
          <cell r="C6">
            <v>34.1</v>
          </cell>
          <cell r="D6">
            <v>20.7</v>
          </cell>
          <cell r="E6">
            <v>57.5</v>
          </cell>
          <cell r="F6">
            <v>81</v>
          </cell>
          <cell r="G6">
            <v>36</v>
          </cell>
          <cell r="H6">
            <v>18.72</v>
          </cell>
          <cell r="I6" t="str">
            <v>NO</v>
          </cell>
          <cell r="J6">
            <v>34.92</v>
          </cell>
          <cell r="K6">
            <v>0</v>
          </cell>
        </row>
        <row r="7">
          <cell r="B7">
            <v>24.741666666666664</v>
          </cell>
          <cell r="C7">
            <v>29</v>
          </cell>
          <cell r="D7">
            <v>22</v>
          </cell>
          <cell r="E7">
            <v>74.375</v>
          </cell>
          <cell r="F7">
            <v>94</v>
          </cell>
          <cell r="G7">
            <v>53</v>
          </cell>
          <cell r="H7">
            <v>18.36</v>
          </cell>
          <cell r="I7" t="str">
            <v>NE</v>
          </cell>
          <cell r="J7">
            <v>32.4</v>
          </cell>
          <cell r="K7">
            <v>11.6</v>
          </cell>
        </row>
        <row r="8">
          <cell r="B8">
            <v>23.23333333333333</v>
          </cell>
          <cell r="C8">
            <v>29.8</v>
          </cell>
          <cell r="D8">
            <v>20.1</v>
          </cell>
          <cell r="E8">
            <v>87.41666666666667</v>
          </cell>
          <cell r="F8">
            <v>97</v>
          </cell>
          <cell r="G8">
            <v>61</v>
          </cell>
          <cell r="H8">
            <v>15.48</v>
          </cell>
          <cell r="I8" t="str">
            <v>NE</v>
          </cell>
          <cell r="J8">
            <v>33.84</v>
          </cell>
          <cell r="K8">
            <v>6.8</v>
          </cell>
        </row>
        <row r="9">
          <cell r="B9">
            <v>22.841666666666665</v>
          </cell>
          <cell r="C9">
            <v>27.6</v>
          </cell>
          <cell r="D9">
            <v>19.4</v>
          </cell>
          <cell r="E9">
            <v>82.45833333333333</v>
          </cell>
          <cell r="F9">
            <v>92</v>
          </cell>
          <cell r="G9">
            <v>66</v>
          </cell>
          <cell r="H9">
            <v>20.16</v>
          </cell>
          <cell r="I9" t="str">
            <v>SE</v>
          </cell>
          <cell r="J9">
            <v>33.12</v>
          </cell>
          <cell r="K9">
            <v>0.2</v>
          </cell>
        </row>
        <row r="10">
          <cell r="B10">
            <v>19.8125</v>
          </cell>
          <cell r="C10">
            <v>25</v>
          </cell>
          <cell r="D10">
            <v>18</v>
          </cell>
          <cell r="E10">
            <v>90.625</v>
          </cell>
          <cell r="F10">
            <v>97</v>
          </cell>
          <cell r="G10">
            <v>77</v>
          </cell>
          <cell r="H10">
            <v>20.88</v>
          </cell>
          <cell r="I10" t="str">
            <v>NE</v>
          </cell>
          <cell r="J10">
            <v>43.56</v>
          </cell>
          <cell r="K10">
            <v>36.4</v>
          </cell>
        </row>
        <row r="11">
          <cell r="B11">
            <v>23.33333333333334</v>
          </cell>
          <cell r="C11">
            <v>32.5</v>
          </cell>
          <cell r="D11">
            <v>17.3</v>
          </cell>
          <cell r="E11">
            <v>76.58333333333333</v>
          </cell>
          <cell r="F11">
            <v>96</v>
          </cell>
          <cell r="G11">
            <v>46</v>
          </cell>
          <cell r="H11">
            <v>30.6</v>
          </cell>
          <cell r="I11" t="str">
            <v>NE</v>
          </cell>
          <cell r="J11">
            <v>53.28</v>
          </cell>
          <cell r="K11">
            <v>0</v>
          </cell>
        </row>
        <row r="12">
          <cell r="B12">
            <v>24.425</v>
          </cell>
          <cell r="C12">
            <v>31.1</v>
          </cell>
          <cell r="D12">
            <v>16.7</v>
          </cell>
          <cell r="E12">
            <v>73.33333333333333</v>
          </cell>
          <cell r="F12">
            <v>87</v>
          </cell>
          <cell r="G12">
            <v>50</v>
          </cell>
          <cell r="H12">
            <v>38.88</v>
          </cell>
          <cell r="I12" t="str">
            <v>SO</v>
          </cell>
          <cell r="J12">
            <v>60.84</v>
          </cell>
          <cell r="K12">
            <v>1.6</v>
          </cell>
        </row>
        <row r="13">
          <cell r="B13">
            <v>16.8625</v>
          </cell>
          <cell r="C13">
            <v>23.4</v>
          </cell>
          <cell r="D13">
            <v>14.5</v>
          </cell>
          <cell r="E13">
            <v>85.54166666666667</v>
          </cell>
          <cell r="F13">
            <v>94</v>
          </cell>
          <cell r="G13">
            <v>68</v>
          </cell>
          <cell r="H13">
            <v>23.04</v>
          </cell>
          <cell r="I13" t="str">
            <v>SO</v>
          </cell>
          <cell r="J13">
            <v>42.12</v>
          </cell>
          <cell r="K13">
            <v>0</v>
          </cell>
        </row>
        <row r="14">
          <cell r="B14">
            <v>15.433333333333332</v>
          </cell>
          <cell r="C14">
            <v>19.7</v>
          </cell>
          <cell r="D14">
            <v>12.8</v>
          </cell>
          <cell r="E14">
            <v>83.41666666666667</v>
          </cell>
          <cell r="F14">
            <v>93</v>
          </cell>
          <cell r="G14">
            <v>70</v>
          </cell>
          <cell r="H14">
            <v>20.16</v>
          </cell>
          <cell r="I14" t="str">
            <v>SO</v>
          </cell>
          <cell r="J14">
            <v>34.2</v>
          </cell>
          <cell r="K14">
            <v>0</v>
          </cell>
        </row>
        <row r="15">
          <cell r="B15">
            <v>18.2625</v>
          </cell>
          <cell r="C15">
            <v>26.7</v>
          </cell>
          <cell r="D15">
            <v>13.6</v>
          </cell>
          <cell r="E15">
            <v>80.70833333333333</v>
          </cell>
          <cell r="F15">
            <v>94</v>
          </cell>
          <cell r="G15">
            <v>63</v>
          </cell>
          <cell r="H15">
            <v>19.8</v>
          </cell>
          <cell r="I15" t="str">
            <v>SO</v>
          </cell>
          <cell r="J15">
            <v>36</v>
          </cell>
          <cell r="K15">
            <v>0</v>
          </cell>
        </row>
        <row r="16">
          <cell r="B16">
            <v>17.995833333333334</v>
          </cell>
          <cell r="C16">
            <v>23.7</v>
          </cell>
          <cell r="D16">
            <v>14.9</v>
          </cell>
          <cell r="E16">
            <v>83</v>
          </cell>
          <cell r="F16">
            <v>93</v>
          </cell>
          <cell r="G16">
            <v>66</v>
          </cell>
          <cell r="H16">
            <v>20.88</v>
          </cell>
          <cell r="I16" t="str">
            <v>SO</v>
          </cell>
          <cell r="J16">
            <v>37.8</v>
          </cell>
          <cell r="K16">
            <v>0</v>
          </cell>
        </row>
        <row r="17">
          <cell r="B17">
            <v>19.033333333333335</v>
          </cell>
          <cell r="C17">
            <v>25.6</v>
          </cell>
          <cell r="D17">
            <v>14.6</v>
          </cell>
          <cell r="E17">
            <v>73.54166666666667</v>
          </cell>
          <cell r="F17">
            <v>95</v>
          </cell>
          <cell r="G17">
            <v>44</v>
          </cell>
          <cell r="H17">
            <v>12.96</v>
          </cell>
          <cell r="I17" t="str">
            <v>SO</v>
          </cell>
          <cell r="J17">
            <v>23.4</v>
          </cell>
          <cell r="K17">
            <v>0</v>
          </cell>
        </row>
        <row r="18">
          <cell r="B18">
            <v>23.2625</v>
          </cell>
          <cell r="C18">
            <v>31.3</v>
          </cell>
          <cell r="D18">
            <v>16.7</v>
          </cell>
          <cell r="E18">
            <v>61</v>
          </cell>
          <cell r="F18">
            <v>78</v>
          </cell>
          <cell r="G18">
            <v>41</v>
          </cell>
          <cell r="H18">
            <v>11.52</v>
          </cell>
          <cell r="I18" t="str">
            <v>SE</v>
          </cell>
          <cell r="J18">
            <v>21.24</v>
          </cell>
          <cell r="K18">
            <v>0</v>
          </cell>
        </row>
        <row r="19">
          <cell r="B19">
            <v>26.083333333333343</v>
          </cell>
          <cell r="C19">
            <v>32.7</v>
          </cell>
          <cell r="D19">
            <v>20.5</v>
          </cell>
          <cell r="E19">
            <v>67.41666666666667</v>
          </cell>
          <cell r="F19">
            <v>90</v>
          </cell>
          <cell r="G19">
            <v>45</v>
          </cell>
          <cell r="H19">
            <v>19.8</v>
          </cell>
          <cell r="I19" t="str">
            <v>NE</v>
          </cell>
          <cell r="J19">
            <v>29.16</v>
          </cell>
          <cell r="K19">
            <v>0</v>
          </cell>
        </row>
        <row r="20">
          <cell r="B20">
            <v>26.72083333333333</v>
          </cell>
          <cell r="C20">
            <v>33.7</v>
          </cell>
          <cell r="D20">
            <v>21.2</v>
          </cell>
          <cell r="E20">
            <v>63.041666666666664</v>
          </cell>
          <cell r="F20">
            <v>83</v>
          </cell>
          <cell r="G20">
            <v>36</v>
          </cell>
          <cell r="H20">
            <v>22.32</v>
          </cell>
          <cell r="I20" t="str">
            <v>NE</v>
          </cell>
          <cell r="J20">
            <v>33.48</v>
          </cell>
          <cell r="K20">
            <v>0</v>
          </cell>
        </row>
        <row r="21">
          <cell r="B21">
            <v>26.708333333333332</v>
          </cell>
          <cell r="C21">
            <v>32.6</v>
          </cell>
          <cell r="D21">
            <v>21.9</v>
          </cell>
          <cell r="E21">
            <v>61.75</v>
          </cell>
          <cell r="F21">
            <v>77</v>
          </cell>
          <cell r="G21">
            <v>42</v>
          </cell>
          <cell r="H21">
            <v>18</v>
          </cell>
          <cell r="I21" t="str">
            <v>NE</v>
          </cell>
          <cell r="J21">
            <v>29.52</v>
          </cell>
          <cell r="K21">
            <v>0</v>
          </cell>
        </row>
        <row r="22">
          <cell r="B22">
            <v>25.45</v>
          </cell>
          <cell r="C22">
            <v>34.2</v>
          </cell>
          <cell r="D22">
            <v>20.8</v>
          </cell>
          <cell r="E22">
            <v>62.833333333333336</v>
          </cell>
          <cell r="F22">
            <v>88</v>
          </cell>
          <cell r="G22">
            <v>41</v>
          </cell>
          <cell r="H22">
            <v>27.72</v>
          </cell>
          <cell r="I22" t="str">
            <v>NE</v>
          </cell>
          <cell r="J22">
            <v>46.08</v>
          </cell>
          <cell r="K22">
            <v>1.4</v>
          </cell>
        </row>
        <row r="23">
          <cell r="B23">
            <v>19.08333333333334</v>
          </cell>
          <cell r="C23">
            <v>22.8</v>
          </cell>
          <cell r="D23">
            <v>16.3</v>
          </cell>
          <cell r="E23">
            <v>90.75</v>
          </cell>
          <cell r="F23">
            <v>99</v>
          </cell>
          <cell r="G23">
            <v>77</v>
          </cell>
          <cell r="H23">
            <v>19.8</v>
          </cell>
          <cell r="I23" t="str">
            <v>SO</v>
          </cell>
          <cell r="J23">
            <v>83.16</v>
          </cell>
          <cell r="K23">
            <v>9.8</v>
          </cell>
        </row>
        <row r="24">
          <cell r="B24">
            <v>19.054166666666667</v>
          </cell>
          <cell r="C24">
            <v>25.6</v>
          </cell>
          <cell r="D24">
            <v>13.6</v>
          </cell>
          <cell r="E24">
            <v>58.833333333333336</v>
          </cell>
          <cell r="F24">
            <v>92</v>
          </cell>
          <cell r="G24">
            <v>32</v>
          </cell>
          <cell r="H24">
            <v>18.36</v>
          </cell>
          <cell r="I24" t="str">
            <v>SE</v>
          </cell>
          <cell r="J24">
            <v>32.76</v>
          </cell>
          <cell r="K24">
            <v>0</v>
          </cell>
        </row>
        <row r="25">
          <cell r="B25">
            <v>17.370833333333337</v>
          </cell>
          <cell r="C25">
            <v>21.7</v>
          </cell>
          <cell r="D25">
            <v>14.7</v>
          </cell>
          <cell r="E25">
            <v>76.58333333333333</v>
          </cell>
          <cell r="F25">
            <v>99</v>
          </cell>
          <cell r="G25">
            <v>45</v>
          </cell>
          <cell r="H25">
            <v>13.32</v>
          </cell>
          <cell r="I25" t="str">
            <v>SE</v>
          </cell>
          <cell r="J25">
            <v>25.92</v>
          </cell>
          <cell r="K25">
            <v>16.8</v>
          </cell>
        </row>
        <row r="26">
          <cell r="B26">
            <v>21.49230769230769</v>
          </cell>
          <cell r="C26">
            <v>26</v>
          </cell>
          <cell r="D26">
            <v>16.9</v>
          </cell>
          <cell r="E26">
            <v>90.15384615384616</v>
          </cell>
          <cell r="F26">
            <v>99</v>
          </cell>
          <cell r="G26">
            <v>74</v>
          </cell>
          <cell r="H26">
            <v>22.32</v>
          </cell>
          <cell r="I26" t="str">
            <v>NE</v>
          </cell>
          <cell r="J26">
            <v>55.8</v>
          </cell>
          <cell r="K26">
            <v>4.2</v>
          </cell>
        </row>
        <row r="27">
          <cell r="B27">
            <v>18.92142857142857</v>
          </cell>
          <cell r="C27">
            <v>22.1</v>
          </cell>
          <cell r="D27">
            <v>14.8</v>
          </cell>
          <cell r="E27">
            <v>90</v>
          </cell>
          <cell r="F27">
            <v>98</v>
          </cell>
          <cell r="G27">
            <v>75</v>
          </cell>
          <cell r="H27">
            <v>24.84</v>
          </cell>
          <cell r="I27" t="str">
            <v>SO</v>
          </cell>
          <cell r="J27">
            <v>41.76</v>
          </cell>
          <cell r="K27">
            <v>0.2</v>
          </cell>
        </row>
        <row r="28">
          <cell r="B28">
            <v>17.028571428571432</v>
          </cell>
          <cell r="C28">
            <v>22.1</v>
          </cell>
          <cell r="D28">
            <v>12.3</v>
          </cell>
          <cell r="E28">
            <v>71.38095238095238</v>
          </cell>
          <cell r="F28">
            <v>91</v>
          </cell>
          <cell r="G28">
            <v>47</v>
          </cell>
          <cell r="H28">
            <v>17.64</v>
          </cell>
          <cell r="I28" t="str">
            <v>SO</v>
          </cell>
          <cell r="J28">
            <v>31.68</v>
          </cell>
          <cell r="K28">
            <v>0</v>
          </cell>
        </row>
        <row r="29">
          <cell r="B29">
            <v>20.5375</v>
          </cell>
          <cell r="C29">
            <v>27.6</v>
          </cell>
          <cell r="D29">
            <v>16.1</v>
          </cell>
          <cell r="E29">
            <v>65.79166666666667</v>
          </cell>
          <cell r="F29">
            <v>82</v>
          </cell>
          <cell r="G29">
            <v>51</v>
          </cell>
          <cell r="H29">
            <v>15.48</v>
          </cell>
          <cell r="I29" t="str">
            <v>SE</v>
          </cell>
          <cell r="J29">
            <v>25.56</v>
          </cell>
          <cell r="K29">
            <v>0</v>
          </cell>
        </row>
        <row r="30">
          <cell r="B30">
            <v>24.625</v>
          </cell>
          <cell r="C30">
            <v>32.2</v>
          </cell>
          <cell r="D30">
            <v>18.8</v>
          </cell>
          <cell r="E30">
            <v>66.875</v>
          </cell>
          <cell r="F30">
            <v>85</v>
          </cell>
          <cell r="G30">
            <v>44</v>
          </cell>
          <cell r="H30">
            <v>18.36</v>
          </cell>
          <cell r="I30" t="str">
            <v>NE</v>
          </cell>
          <cell r="J30">
            <v>32.76</v>
          </cell>
          <cell r="K30">
            <v>0</v>
          </cell>
        </row>
        <row r="31">
          <cell r="B31">
            <v>28.52916666666667</v>
          </cell>
          <cell r="C31">
            <v>35.6</v>
          </cell>
          <cell r="D31">
            <v>22.9</v>
          </cell>
          <cell r="E31">
            <v>60.541666666666664</v>
          </cell>
          <cell r="F31">
            <v>77</v>
          </cell>
          <cell r="G31">
            <v>38</v>
          </cell>
          <cell r="H31">
            <v>36</v>
          </cell>
          <cell r="I31" t="str">
            <v>NE</v>
          </cell>
          <cell r="J31">
            <v>61.92</v>
          </cell>
          <cell r="K31">
            <v>0</v>
          </cell>
        </row>
        <row r="32">
          <cell r="B32">
            <v>23.7</v>
          </cell>
          <cell r="C32">
            <v>28.6</v>
          </cell>
          <cell r="D32">
            <v>17.2</v>
          </cell>
          <cell r="E32">
            <v>69.41666666666667</v>
          </cell>
          <cell r="F32">
            <v>79</v>
          </cell>
          <cell r="G32">
            <v>58</v>
          </cell>
          <cell r="H32">
            <v>21.6</v>
          </cell>
          <cell r="I32" t="str">
            <v>SO</v>
          </cell>
          <cell r="J32">
            <v>37.44</v>
          </cell>
          <cell r="K32">
            <v>0</v>
          </cell>
        </row>
        <row r="33">
          <cell r="B33">
            <v>16.895833333333336</v>
          </cell>
          <cell r="C33">
            <v>22</v>
          </cell>
          <cell r="D33">
            <v>13.1</v>
          </cell>
          <cell r="E33">
            <v>76.125</v>
          </cell>
          <cell r="F33">
            <v>92</v>
          </cell>
          <cell r="G33">
            <v>59</v>
          </cell>
          <cell r="H33">
            <v>18.36</v>
          </cell>
          <cell r="I33" t="str">
            <v>SO</v>
          </cell>
          <cell r="J33">
            <v>32.4</v>
          </cell>
          <cell r="K33">
            <v>0</v>
          </cell>
        </row>
        <row r="34">
          <cell r="B34">
            <v>18.141666666666666</v>
          </cell>
          <cell r="C34">
            <v>23.9</v>
          </cell>
          <cell r="D34">
            <v>13.2</v>
          </cell>
          <cell r="E34">
            <v>74.75</v>
          </cell>
          <cell r="F34">
            <v>88</v>
          </cell>
          <cell r="G34">
            <v>61</v>
          </cell>
          <cell r="H34">
            <v>14.4</v>
          </cell>
          <cell r="I34" t="str">
            <v>SO</v>
          </cell>
          <cell r="J34">
            <v>27</v>
          </cell>
          <cell r="K34">
            <v>0</v>
          </cell>
        </row>
        <row r="35">
          <cell r="I35" t="str">
            <v>SO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26.1375</v>
          </cell>
          <cell r="C5">
            <v>32.6</v>
          </cell>
          <cell r="D5">
            <v>21.3</v>
          </cell>
          <cell r="E5">
            <v>54.208333333333336</v>
          </cell>
          <cell r="F5">
            <v>70</v>
          </cell>
          <cell r="G5">
            <v>36</v>
          </cell>
          <cell r="H5">
            <v>17.64</v>
          </cell>
          <cell r="I5" t="str">
            <v>NO</v>
          </cell>
          <cell r="J5">
            <v>32.4</v>
          </cell>
          <cell r="K5">
            <v>0</v>
          </cell>
        </row>
        <row r="6">
          <cell r="B6">
            <v>26.4375</v>
          </cell>
          <cell r="C6">
            <v>32.8</v>
          </cell>
          <cell r="D6">
            <v>20.4</v>
          </cell>
          <cell r="E6">
            <v>57.125</v>
          </cell>
          <cell r="F6">
            <v>76</v>
          </cell>
          <cell r="G6">
            <v>39</v>
          </cell>
          <cell r="H6">
            <v>21.24</v>
          </cell>
          <cell r="I6" t="str">
            <v>NO</v>
          </cell>
          <cell r="J6">
            <v>38.52</v>
          </cell>
          <cell r="K6">
            <v>0</v>
          </cell>
        </row>
        <row r="7">
          <cell r="B7">
            <v>26.091666666666665</v>
          </cell>
          <cell r="C7">
            <v>33.4</v>
          </cell>
          <cell r="D7">
            <v>22.1</v>
          </cell>
          <cell r="E7">
            <v>62.041666666666664</v>
          </cell>
          <cell r="F7">
            <v>79</v>
          </cell>
          <cell r="G7">
            <v>39</v>
          </cell>
          <cell r="H7">
            <v>24.84</v>
          </cell>
          <cell r="I7" t="str">
            <v>NO</v>
          </cell>
          <cell r="J7">
            <v>41.04</v>
          </cell>
          <cell r="K7">
            <v>1</v>
          </cell>
        </row>
        <row r="8">
          <cell r="B8">
            <v>25.5375</v>
          </cell>
          <cell r="C8">
            <v>31.6</v>
          </cell>
          <cell r="D8">
            <v>20.5</v>
          </cell>
          <cell r="E8">
            <v>68</v>
          </cell>
          <cell r="F8">
            <v>92</v>
          </cell>
          <cell r="G8">
            <v>43</v>
          </cell>
          <cell r="H8">
            <v>16.92</v>
          </cell>
          <cell r="I8" t="str">
            <v>NE</v>
          </cell>
          <cell r="J8">
            <v>29.16</v>
          </cell>
          <cell r="K8">
            <v>0.2</v>
          </cell>
        </row>
        <row r="9">
          <cell r="B9">
            <v>24.066666666666666</v>
          </cell>
          <cell r="C9">
            <v>30.3</v>
          </cell>
          <cell r="D9">
            <v>19.8</v>
          </cell>
          <cell r="E9">
            <v>74.20833333333333</v>
          </cell>
          <cell r="F9">
            <v>91</v>
          </cell>
          <cell r="G9">
            <v>49</v>
          </cell>
          <cell r="H9">
            <v>21.96</v>
          </cell>
          <cell r="I9" t="str">
            <v>NO</v>
          </cell>
          <cell r="J9">
            <v>36</v>
          </cell>
          <cell r="K9">
            <v>0</v>
          </cell>
        </row>
        <row r="10">
          <cell r="B10">
            <v>20.5375</v>
          </cell>
          <cell r="C10">
            <v>24.6</v>
          </cell>
          <cell r="D10">
            <v>16.9</v>
          </cell>
          <cell r="E10">
            <v>79.83333333333333</v>
          </cell>
          <cell r="F10">
            <v>93</v>
          </cell>
          <cell r="G10">
            <v>63</v>
          </cell>
          <cell r="H10">
            <v>36</v>
          </cell>
          <cell r="I10" t="str">
            <v>NE</v>
          </cell>
          <cell r="J10">
            <v>72.72</v>
          </cell>
          <cell r="K10">
            <v>10.4</v>
          </cell>
        </row>
        <row r="11">
          <cell r="B11">
            <v>25.925</v>
          </cell>
          <cell r="C11">
            <v>32.6</v>
          </cell>
          <cell r="D11">
            <v>20.4</v>
          </cell>
          <cell r="E11">
            <v>57.875</v>
          </cell>
          <cell r="F11">
            <v>71</v>
          </cell>
          <cell r="G11">
            <v>38</v>
          </cell>
          <cell r="H11">
            <v>26.64</v>
          </cell>
          <cell r="I11" t="str">
            <v>NO</v>
          </cell>
          <cell r="J11">
            <v>60.84</v>
          </cell>
          <cell r="K11">
            <v>0</v>
          </cell>
        </row>
        <row r="12">
          <cell r="B12">
            <v>27.8625</v>
          </cell>
          <cell r="C12">
            <v>33.1</v>
          </cell>
          <cell r="D12">
            <v>22.6</v>
          </cell>
          <cell r="E12">
            <v>55.041666666666664</v>
          </cell>
          <cell r="F12">
            <v>76</v>
          </cell>
          <cell r="G12">
            <v>34</v>
          </cell>
          <cell r="H12">
            <v>30.6</v>
          </cell>
          <cell r="I12" t="str">
            <v>NO</v>
          </cell>
          <cell r="J12">
            <v>63.36</v>
          </cell>
          <cell r="K12">
            <v>0</v>
          </cell>
        </row>
        <row r="13">
          <cell r="B13">
            <v>19.075</v>
          </cell>
          <cell r="C13">
            <v>25.6</v>
          </cell>
          <cell r="D13">
            <v>15.6</v>
          </cell>
          <cell r="E13">
            <v>84.29166666666667</v>
          </cell>
          <cell r="F13">
            <v>95</v>
          </cell>
          <cell r="G13">
            <v>68</v>
          </cell>
          <cell r="H13">
            <v>22.68</v>
          </cell>
          <cell r="I13" t="str">
            <v>SE</v>
          </cell>
          <cell r="J13">
            <v>34.56</v>
          </cell>
          <cell r="K13">
            <v>1</v>
          </cell>
        </row>
        <row r="14">
          <cell r="B14">
            <v>18.4625</v>
          </cell>
          <cell r="C14">
            <v>25.8</v>
          </cell>
          <cell r="D14">
            <v>14.3</v>
          </cell>
          <cell r="E14">
            <v>76.79166666666667</v>
          </cell>
          <cell r="F14">
            <v>90</v>
          </cell>
          <cell r="G14">
            <v>60</v>
          </cell>
          <cell r="H14">
            <v>27.72</v>
          </cell>
          <cell r="I14" t="str">
            <v>SE</v>
          </cell>
          <cell r="J14">
            <v>41.04</v>
          </cell>
          <cell r="K14">
            <v>0</v>
          </cell>
        </row>
        <row r="15">
          <cell r="B15">
            <v>19.7625</v>
          </cell>
          <cell r="C15">
            <v>27.3</v>
          </cell>
          <cell r="D15">
            <v>14.8</v>
          </cell>
          <cell r="E15">
            <v>76.08333333333333</v>
          </cell>
          <cell r="F15">
            <v>91</v>
          </cell>
          <cell r="G15">
            <v>58</v>
          </cell>
          <cell r="H15">
            <v>28.8</v>
          </cell>
          <cell r="I15" t="str">
            <v>SE</v>
          </cell>
          <cell r="J15">
            <v>43.2</v>
          </cell>
          <cell r="K15">
            <v>1.4</v>
          </cell>
        </row>
        <row r="16">
          <cell r="B16">
            <v>19</v>
          </cell>
          <cell r="C16">
            <v>27</v>
          </cell>
          <cell r="D16">
            <v>14.5</v>
          </cell>
          <cell r="E16">
            <v>83.16666666666667</v>
          </cell>
          <cell r="F16">
            <v>96</v>
          </cell>
          <cell r="G16">
            <v>56</v>
          </cell>
          <cell r="H16">
            <v>23.76</v>
          </cell>
          <cell r="I16" t="str">
            <v>SE</v>
          </cell>
          <cell r="J16">
            <v>33.48</v>
          </cell>
          <cell r="K16">
            <v>0</v>
          </cell>
        </row>
        <row r="17">
          <cell r="B17">
            <v>20.4375</v>
          </cell>
          <cell r="C17">
            <v>28.1</v>
          </cell>
          <cell r="D17">
            <v>14.9</v>
          </cell>
          <cell r="E17">
            <v>74.54166666666667</v>
          </cell>
          <cell r="F17">
            <v>91</v>
          </cell>
          <cell r="G17">
            <v>52</v>
          </cell>
          <cell r="H17">
            <v>18</v>
          </cell>
          <cell r="I17" t="str">
            <v>SE</v>
          </cell>
          <cell r="J17">
            <v>29.52</v>
          </cell>
          <cell r="K17">
            <v>0</v>
          </cell>
        </row>
        <row r="18">
          <cell r="B18">
            <v>24.2</v>
          </cell>
          <cell r="C18">
            <v>32.9</v>
          </cell>
          <cell r="D18">
            <v>16</v>
          </cell>
          <cell r="E18">
            <v>63.416666666666664</v>
          </cell>
          <cell r="F18">
            <v>92</v>
          </cell>
          <cell r="G18">
            <v>30</v>
          </cell>
          <cell r="H18">
            <v>18.72</v>
          </cell>
          <cell r="I18" t="str">
            <v>NE</v>
          </cell>
          <cell r="J18">
            <v>27</v>
          </cell>
          <cell r="K18">
            <v>0</v>
          </cell>
        </row>
        <row r="19">
          <cell r="B19">
            <v>27.429166666666664</v>
          </cell>
          <cell r="C19">
            <v>34.3</v>
          </cell>
          <cell r="D19">
            <v>22.3</v>
          </cell>
          <cell r="E19">
            <v>55.458333333333336</v>
          </cell>
          <cell r="F19">
            <v>71</v>
          </cell>
          <cell r="G19">
            <v>32</v>
          </cell>
          <cell r="H19">
            <v>28.08</v>
          </cell>
          <cell r="I19" t="str">
            <v>NE</v>
          </cell>
          <cell r="J19">
            <v>43.56</v>
          </cell>
          <cell r="K19">
            <v>0</v>
          </cell>
        </row>
        <row r="20">
          <cell r="B20">
            <v>29.052173913043475</v>
          </cell>
          <cell r="C20">
            <v>35.5</v>
          </cell>
          <cell r="D20">
            <v>24.6</v>
          </cell>
          <cell r="E20">
            <v>48.47826086956522</v>
          </cell>
          <cell r="F20">
            <v>62</v>
          </cell>
          <cell r="G20">
            <v>27</v>
          </cell>
          <cell r="H20">
            <v>27.72</v>
          </cell>
          <cell r="I20" t="str">
            <v>NE</v>
          </cell>
          <cell r="J20">
            <v>46.44</v>
          </cell>
          <cell r="K20">
            <v>0</v>
          </cell>
        </row>
        <row r="21">
          <cell r="B21">
            <v>28.17916666666667</v>
          </cell>
          <cell r="C21">
            <v>34.3</v>
          </cell>
          <cell r="D21">
            <v>24</v>
          </cell>
          <cell r="E21">
            <v>48.541666666666664</v>
          </cell>
          <cell r="F21">
            <v>64</v>
          </cell>
          <cell r="G21">
            <v>31</v>
          </cell>
          <cell r="H21">
            <v>32.4</v>
          </cell>
          <cell r="I21" t="str">
            <v>NE</v>
          </cell>
          <cell r="J21">
            <v>52.2</v>
          </cell>
          <cell r="K21">
            <v>0</v>
          </cell>
        </row>
        <row r="22">
          <cell r="B22">
            <v>27.820833333333336</v>
          </cell>
          <cell r="C22">
            <v>34.1</v>
          </cell>
          <cell r="D22">
            <v>23.4</v>
          </cell>
          <cell r="E22">
            <v>52.083333333333336</v>
          </cell>
          <cell r="F22">
            <v>85</v>
          </cell>
          <cell r="G22">
            <v>39</v>
          </cell>
          <cell r="H22">
            <v>24.12</v>
          </cell>
          <cell r="I22" t="str">
            <v>NE</v>
          </cell>
          <cell r="J22">
            <v>44.28</v>
          </cell>
          <cell r="K22">
            <v>1</v>
          </cell>
        </row>
        <row r="23">
          <cell r="B23">
            <v>20.570833333333333</v>
          </cell>
          <cell r="C23">
            <v>24</v>
          </cell>
          <cell r="D23">
            <v>16.7</v>
          </cell>
          <cell r="E23">
            <v>88.625</v>
          </cell>
          <cell r="F23">
            <v>96</v>
          </cell>
          <cell r="G23">
            <v>79</v>
          </cell>
          <cell r="H23">
            <v>26.28</v>
          </cell>
          <cell r="I23" t="str">
            <v>SE</v>
          </cell>
          <cell r="J23">
            <v>40.32</v>
          </cell>
          <cell r="K23">
            <v>17.6</v>
          </cell>
        </row>
        <row r="24">
          <cell r="B24">
            <v>19.116666666666667</v>
          </cell>
          <cell r="C24">
            <v>23.8</v>
          </cell>
          <cell r="D24">
            <v>15.9</v>
          </cell>
          <cell r="E24">
            <v>69.95833333333333</v>
          </cell>
          <cell r="F24">
            <v>86</v>
          </cell>
          <cell r="G24">
            <v>57</v>
          </cell>
          <cell r="H24">
            <v>23.4</v>
          </cell>
          <cell r="I24" t="str">
            <v>SE</v>
          </cell>
          <cell r="J24">
            <v>40.32</v>
          </cell>
          <cell r="K24">
            <v>0</v>
          </cell>
        </row>
        <row r="25">
          <cell r="B25">
            <v>20.42916666666667</v>
          </cell>
          <cell r="C25">
            <v>24.5</v>
          </cell>
          <cell r="D25">
            <v>16.6</v>
          </cell>
          <cell r="E25">
            <v>80.29166666666667</v>
          </cell>
          <cell r="F25">
            <v>96</v>
          </cell>
          <cell r="G25">
            <v>67</v>
          </cell>
          <cell r="H25">
            <v>15.84</v>
          </cell>
          <cell r="I25" t="str">
            <v>NE</v>
          </cell>
          <cell r="J25">
            <v>28.8</v>
          </cell>
          <cell r="K25">
            <v>25.2</v>
          </cell>
        </row>
        <row r="26">
          <cell r="B26">
            <v>21.175</v>
          </cell>
          <cell r="C26">
            <v>24.4</v>
          </cell>
          <cell r="D26">
            <v>19.2</v>
          </cell>
          <cell r="E26">
            <v>85.04166666666667</v>
          </cell>
          <cell r="F26">
            <v>94</v>
          </cell>
          <cell r="G26">
            <v>73</v>
          </cell>
          <cell r="H26">
            <v>24.48</v>
          </cell>
          <cell r="I26" t="str">
            <v>NO</v>
          </cell>
          <cell r="J26">
            <v>45.72</v>
          </cell>
          <cell r="K26">
            <v>7</v>
          </cell>
        </row>
        <row r="27">
          <cell r="B27">
            <v>20.241666666666664</v>
          </cell>
          <cell r="C27">
            <v>23.6</v>
          </cell>
          <cell r="D27">
            <v>15</v>
          </cell>
          <cell r="E27">
            <v>86.66666666666667</v>
          </cell>
          <cell r="F27">
            <v>95</v>
          </cell>
          <cell r="G27">
            <v>76</v>
          </cell>
          <cell r="H27">
            <v>24.12</v>
          </cell>
          <cell r="I27" t="str">
            <v>SO</v>
          </cell>
          <cell r="J27">
            <v>35.28</v>
          </cell>
          <cell r="K27">
            <v>0.4</v>
          </cell>
        </row>
        <row r="28">
          <cell r="B28">
            <v>17.166666666666664</v>
          </cell>
          <cell r="C28">
            <v>24.5</v>
          </cell>
          <cell r="D28">
            <v>12.7</v>
          </cell>
          <cell r="E28">
            <v>75.20833333333333</v>
          </cell>
          <cell r="F28">
            <v>96</v>
          </cell>
          <cell r="G28">
            <v>49</v>
          </cell>
          <cell r="H28">
            <v>27.36</v>
          </cell>
          <cell r="I28" t="str">
            <v>SE</v>
          </cell>
          <cell r="J28">
            <v>41.04</v>
          </cell>
          <cell r="K28">
            <v>0</v>
          </cell>
        </row>
        <row r="29">
          <cell r="B29">
            <v>21.62916666666666</v>
          </cell>
          <cell r="C29">
            <v>30.2</v>
          </cell>
          <cell r="D29">
            <v>14.5</v>
          </cell>
          <cell r="E29">
            <v>63.125</v>
          </cell>
          <cell r="F29">
            <v>85</v>
          </cell>
          <cell r="G29">
            <v>41</v>
          </cell>
          <cell r="H29">
            <v>20.16</v>
          </cell>
          <cell r="I29" t="str">
            <v>NE</v>
          </cell>
          <cell r="J29">
            <v>28.8</v>
          </cell>
          <cell r="K29">
            <v>0</v>
          </cell>
        </row>
        <row r="30">
          <cell r="B30">
            <v>26.816666666666666</v>
          </cell>
          <cell r="C30">
            <v>33.9</v>
          </cell>
          <cell r="D30">
            <v>20.9</v>
          </cell>
          <cell r="E30">
            <v>57.916666666666664</v>
          </cell>
          <cell r="F30">
            <v>78</v>
          </cell>
          <cell r="G30">
            <v>34</v>
          </cell>
          <cell r="H30">
            <v>22.32</v>
          </cell>
          <cell r="I30" t="str">
            <v>NO</v>
          </cell>
          <cell r="J30">
            <v>36.72</v>
          </cell>
          <cell r="K30">
            <v>0</v>
          </cell>
        </row>
        <row r="31">
          <cell r="B31">
            <v>28.6</v>
          </cell>
          <cell r="C31">
            <v>33.5</v>
          </cell>
          <cell r="D31">
            <v>24.7</v>
          </cell>
          <cell r="E31">
            <v>53.833333333333336</v>
          </cell>
          <cell r="F31">
            <v>63</v>
          </cell>
          <cell r="G31">
            <v>41</v>
          </cell>
          <cell r="H31">
            <v>29.16</v>
          </cell>
          <cell r="I31" t="str">
            <v>NO</v>
          </cell>
          <cell r="J31">
            <v>51.48</v>
          </cell>
          <cell r="K31">
            <v>0</v>
          </cell>
        </row>
        <row r="32">
          <cell r="B32">
            <v>25.05</v>
          </cell>
          <cell r="C32">
            <v>28.6</v>
          </cell>
          <cell r="D32">
            <v>15.6</v>
          </cell>
          <cell r="E32">
            <v>62.541666666666664</v>
          </cell>
          <cell r="F32">
            <v>77</v>
          </cell>
          <cell r="G32">
            <v>55</v>
          </cell>
          <cell r="H32">
            <v>20.16</v>
          </cell>
          <cell r="I32" t="str">
            <v>NO</v>
          </cell>
          <cell r="J32">
            <v>39.24</v>
          </cell>
          <cell r="K32">
            <v>0</v>
          </cell>
        </row>
        <row r="33">
          <cell r="B33">
            <v>16.6625</v>
          </cell>
          <cell r="C33">
            <v>23.9</v>
          </cell>
          <cell r="D33">
            <v>13.1</v>
          </cell>
          <cell r="E33">
            <v>75.58333333333333</v>
          </cell>
          <cell r="F33">
            <v>88</v>
          </cell>
          <cell r="G33">
            <v>53</v>
          </cell>
          <cell r="H33">
            <v>17.64</v>
          </cell>
          <cell r="I33" t="str">
            <v>SE</v>
          </cell>
          <cell r="J33">
            <v>33.48</v>
          </cell>
          <cell r="K33">
            <v>0</v>
          </cell>
        </row>
        <row r="34">
          <cell r="B34">
            <v>18.604166666666664</v>
          </cell>
          <cell r="C34">
            <v>27.1</v>
          </cell>
          <cell r="D34">
            <v>12.5</v>
          </cell>
          <cell r="E34">
            <v>71.375</v>
          </cell>
          <cell r="F34">
            <v>90</v>
          </cell>
          <cell r="G34">
            <v>48</v>
          </cell>
          <cell r="H34">
            <v>17.64</v>
          </cell>
          <cell r="I34" t="str">
            <v>SE</v>
          </cell>
          <cell r="J34">
            <v>29.52</v>
          </cell>
          <cell r="K34">
            <v>0</v>
          </cell>
        </row>
        <row r="35">
          <cell r="I35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24.9421052631579</v>
          </cell>
          <cell r="C5">
            <v>32.2</v>
          </cell>
          <cell r="D5">
            <v>19.4</v>
          </cell>
          <cell r="E5">
            <v>69.3157894736842</v>
          </cell>
          <cell r="F5">
            <v>93</v>
          </cell>
          <cell r="G5">
            <v>36</v>
          </cell>
          <cell r="H5">
            <v>18</v>
          </cell>
          <cell r="I5" t="str">
            <v>SO</v>
          </cell>
          <cell r="J5">
            <v>38.52</v>
          </cell>
          <cell r="K5">
            <v>2</v>
          </cell>
        </row>
        <row r="6">
          <cell r="B6">
            <v>27.45</v>
          </cell>
          <cell r="C6">
            <v>33.9</v>
          </cell>
          <cell r="D6">
            <v>21.6</v>
          </cell>
          <cell r="E6">
            <v>61.8125</v>
          </cell>
          <cell r="F6">
            <v>89</v>
          </cell>
          <cell r="G6">
            <v>33</v>
          </cell>
          <cell r="H6">
            <v>12.6</v>
          </cell>
          <cell r="I6" t="str">
            <v>SO</v>
          </cell>
          <cell r="J6">
            <v>41.4</v>
          </cell>
          <cell r="K6">
            <v>6.6</v>
          </cell>
        </row>
        <row r="7">
          <cell r="B7">
            <v>27.73125</v>
          </cell>
          <cell r="C7">
            <v>35.3</v>
          </cell>
          <cell r="D7">
            <v>20.3</v>
          </cell>
          <cell r="E7">
            <v>64.0625</v>
          </cell>
          <cell r="F7">
            <v>93</v>
          </cell>
          <cell r="G7">
            <v>31</v>
          </cell>
          <cell r="H7">
            <v>19.08</v>
          </cell>
          <cell r="I7" t="str">
            <v>NO</v>
          </cell>
          <cell r="J7">
            <v>39.24</v>
          </cell>
          <cell r="K7">
            <v>0.8</v>
          </cell>
        </row>
        <row r="8">
          <cell r="B8">
            <v>25.68125</v>
          </cell>
          <cell r="C8">
            <v>32.4</v>
          </cell>
          <cell r="D8">
            <v>21.2</v>
          </cell>
          <cell r="E8">
            <v>73.4375</v>
          </cell>
          <cell r="F8">
            <v>93</v>
          </cell>
          <cell r="G8">
            <v>46</v>
          </cell>
          <cell r="H8">
            <v>8.28</v>
          </cell>
          <cell r="I8" t="str">
            <v>NE</v>
          </cell>
          <cell r="J8">
            <v>20.88</v>
          </cell>
          <cell r="K8">
            <v>0.8</v>
          </cell>
        </row>
        <row r="9">
          <cell r="B9">
            <v>26.876923076923074</v>
          </cell>
          <cell r="C9">
            <v>32.9</v>
          </cell>
          <cell r="D9">
            <v>19.5</v>
          </cell>
          <cell r="E9">
            <v>61.84615384615385</v>
          </cell>
          <cell r="F9">
            <v>95</v>
          </cell>
          <cell r="G9">
            <v>34</v>
          </cell>
          <cell r="H9">
            <v>20.88</v>
          </cell>
          <cell r="I9" t="str">
            <v>NO</v>
          </cell>
          <cell r="J9">
            <v>57.6</v>
          </cell>
          <cell r="K9">
            <v>12.8</v>
          </cell>
        </row>
        <row r="10">
          <cell r="B10">
            <v>22.483333333333334</v>
          </cell>
          <cell r="C10">
            <v>29.9</v>
          </cell>
          <cell r="D10">
            <v>18.6</v>
          </cell>
          <cell r="E10">
            <v>78.72222222222223</v>
          </cell>
          <cell r="F10">
            <v>93</v>
          </cell>
          <cell r="G10">
            <v>50</v>
          </cell>
          <cell r="H10">
            <v>26.64</v>
          </cell>
          <cell r="I10" t="str">
            <v>SE</v>
          </cell>
          <cell r="J10">
            <v>52.56</v>
          </cell>
          <cell r="K10">
            <v>24.8</v>
          </cell>
        </row>
        <row r="11">
          <cell r="B11">
            <v>27.78666666666667</v>
          </cell>
          <cell r="C11">
            <v>33.8</v>
          </cell>
          <cell r="D11">
            <v>18.2</v>
          </cell>
          <cell r="E11">
            <v>58.13333333333333</v>
          </cell>
          <cell r="F11">
            <v>94</v>
          </cell>
          <cell r="G11">
            <v>36</v>
          </cell>
          <cell r="H11">
            <v>15.48</v>
          </cell>
          <cell r="I11" t="str">
            <v>NO</v>
          </cell>
          <cell r="J11">
            <v>32.76</v>
          </cell>
          <cell r="K11">
            <v>0</v>
          </cell>
        </row>
        <row r="12">
          <cell r="B12">
            <v>27.81666666666667</v>
          </cell>
          <cell r="C12">
            <v>34.1</v>
          </cell>
          <cell r="D12">
            <v>23.1</v>
          </cell>
          <cell r="E12">
            <v>61.388888888888886</v>
          </cell>
          <cell r="F12">
            <v>81</v>
          </cell>
          <cell r="G12">
            <v>38</v>
          </cell>
          <cell r="H12">
            <v>24.84</v>
          </cell>
          <cell r="I12" t="str">
            <v>NO</v>
          </cell>
          <cell r="J12">
            <v>49.32</v>
          </cell>
          <cell r="K12">
            <v>0.8</v>
          </cell>
        </row>
        <row r="13">
          <cell r="B13">
            <v>26.63125</v>
          </cell>
          <cell r="C13">
            <v>33.1</v>
          </cell>
          <cell r="D13">
            <v>21.4</v>
          </cell>
          <cell r="E13">
            <v>69.5</v>
          </cell>
          <cell r="F13">
            <v>93</v>
          </cell>
          <cell r="G13">
            <v>42</v>
          </cell>
          <cell r="H13">
            <v>16.56</v>
          </cell>
          <cell r="I13" t="str">
            <v>SO</v>
          </cell>
          <cell r="J13">
            <v>47.88</v>
          </cell>
          <cell r="K13">
            <v>8.2</v>
          </cell>
        </row>
        <row r="14">
          <cell r="B14">
            <v>24.285714285714285</v>
          </cell>
          <cell r="C14">
            <v>27.5</v>
          </cell>
          <cell r="D14">
            <v>20.5</v>
          </cell>
          <cell r="E14">
            <v>77.92857142857143</v>
          </cell>
          <cell r="F14">
            <v>93</v>
          </cell>
          <cell r="G14">
            <v>61</v>
          </cell>
          <cell r="H14">
            <v>13.68</v>
          </cell>
          <cell r="I14" t="str">
            <v>SE</v>
          </cell>
          <cell r="J14">
            <v>21.96</v>
          </cell>
          <cell r="K14">
            <v>0.6</v>
          </cell>
        </row>
        <row r="15">
          <cell r="B15">
            <v>25.792857142857144</v>
          </cell>
          <cell r="C15">
            <v>29.8</v>
          </cell>
          <cell r="D15">
            <v>20.8</v>
          </cell>
          <cell r="E15">
            <v>64.07142857142857</v>
          </cell>
          <cell r="F15">
            <v>90</v>
          </cell>
          <cell r="G15">
            <v>45</v>
          </cell>
          <cell r="H15">
            <v>11.16</v>
          </cell>
          <cell r="I15" t="str">
            <v>SE</v>
          </cell>
          <cell r="J15">
            <v>18.72</v>
          </cell>
          <cell r="K15">
            <v>0</v>
          </cell>
        </row>
        <row r="16">
          <cell r="B16">
            <v>27.5625</v>
          </cell>
          <cell r="C16">
            <v>32.9</v>
          </cell>
          <cell r="D16">
            <v>19.1</v>
          </cell>
          <cell r="E16">
            <v>53.3125</v>
          </cell>
          <cell r="F16">
            <v>91</v>
          </cell>
          <cell r="G16">
            <v>27</v>
          </cell>
          <cell r="H16">
            <v>10.08</v>
          </cell>
          <cell r="I16" t="str">
            <v>SE</v>
          </cell>
          <cell r="J16">
            <v>26.64</v>
          </cell>
          <cell r="K16">
            <v>0</v>
          </cell>
        </row>
        <row r="17">
          <cell r="B17">
            <v>26.22631578947369</v>
          </cell>
          <cell r="C17">
            <v>32.7</v>
          </cell>
          <cell r="D17">
            <v>19.5</v>
          </cell>
          <cell r="E17">
            <v>63.36842105263158</v>
          </cell>
          <cell r="F17">
            <v>92</v>
          </cell>
          <cell r="G17">
            <v>35</v>
          </cell>
          <cell r="H17">
            <v>7.56</v>
          </cell>
          <cell r="I17" t="str">
            <v>SE</v>
          </cell>
          <cell r="J17">
            <v>15.48</v>
          </cell>
          <cell r="K17">
            <v>0</v>
          </cell>
        </row>
        <row r="18">
          <cell r="B18">
            <v>27.978947368421053</v>
          </cell>
          <cell r="C18">
            <v>34.5</v>
          </cell>
          <cell r="D18">
            <v>20.7</v>
          </cell>
          <cell r="E18">
            <v>54.473684210526315</v>
          </cell>
          <cell r="F18">
            <v>87</v>
          </cell>
          <cell r="G18">
            <v>27</v>
          </cell>
          <cell r="H18">
            <v>10.08</v>
          </cell>
          <cell r="I18" t="str">
            <v>NE</v>
          </cell>
          <cell r="J18">
            <v>24.84</v>
          </cell>
          <cell r="K18">
            <v>0</v>
          </cell>
        </row>
        <row r="19">
          <cell r="B19">
            <v>29.042105263157897</v>
          </cell>
          <cell r="C19">
            <v>35.2</v>
          </cell>
          <cell r="D19">
            <v>22.5</v>
          </cell>
          <cell r="E19">
            <v>48.8421052631579</v>
          </cell>
          <cell r="F19">
            <v>78</v>
          </cell>
          <cell r="G19">
            <v>26</v>
          </cell>
          <cell r="H19">
            <v>12.6</v>
          </cell>
          <cell r="I19" t="str">
            <v>SE</v>
          </cell>
          <cell r="J19">
            <v>25.2</v>
          </cell>
          <cell r="K19">
            <v>0</v>
          </cell>
        </row>
        <row r="20">
          <cell r="B20">
            <v>28.995</v>
          </cell>
          <cell r="C20">
            <v>36.4</v>
          </cell>
          <cell r="D20">
            <v>22.5</v>
          </cell>
          <cell r="E20">
            <v>47.45</v>
          </cell>
          <cell r="F20">
            <v>78</v>
          </cell>
          <cell r="G20">
            <v>22</v>
          </cell>
          <cell r="H20">
            <v>10.8</v>
          </cell>
          <cell r="I20" t="str">
            <v>SE</v>
          </cell>
          <cell r="J20">
            <v>22.68</v>
          </cell>
          <cell r="K20">
            <v>0</v>
          </cell>
        </row>
        <row r="21">
          <cell r="B21">
            <v>286</v>
          </cell>
          <cell r="C21">
            <v>35.2</v>
          </cell>
          <cell r="D21">
            <v>22.3</v>
          </cell>
          <cell r="E21">
            <v>45.15</v>
          </cell>
          <cell r="F21">
            <v>74</v>
          </cell>
          <cell r="G21">
            <v>23</v>
          </cell>
          <cell r="H21">
            <v>12.96</v>
          </cell>
          <cell r="I21" t="str">
            <v>SE</v>
          </cell>
          <cell r="J21">
            <v>24.84</v>
          </cell>
          <cell r="K21">
            <v>0</v>
          </cell>
        </row>
        <row r="22">
          <cell r="B22">
            <v>28.26</v>
          </cell>
          <cell r="C22">
            <v>36.9</v>
          </cell>
          <cell r="D22">
            <v>20.1</v>
          </cell>
          <cell r="E22">
            <v>50</v>
          </cell>
          <cell r="F22">
            <v>76</v>
          </cell>
          <cell r="G22">
            <v>24</v>
          </cell>
          <cell r="H22">
            <v>11.52</v>
          </cell>
          <cell r="I22" t="str">
            <v>SO</v>
          </cell>
          <cell r="J22">
            <v>33.84</v>
          </cell>
          <cell r="K22">
            <v>0</v>
          </cell>
        </row>
        <row r="23">
          <cell r="B23">
            <v>24.85</v>
          </cell>
          <cell r="C23">
            <v>28.3</v>
          </cell>
          <cell r="D23">
            <v>21.2</v>
          </cell>
          <cell r="E23">
            <v>76.4</v>
          </cell>
          <cell r="F23">
            <v>94</v>
          </cell>
          <cell r="G23">
            <v>51</v>
          </cell>
          <cell r="H23">
            <v>12.6</v>
          </cell>
          <cell r="I23" t="str">
            <v>SE</v>
          </cell>
          <cell r="J23">
            <v>47.52</v>
          </cell>
          <cell r="K23">
            <v>9.6</v>
          </cell>
        </row>
        <row r="24">
          <cell r="B24">
            <v>27.030769230769234</v>
          </cell>
          <cell r="C24">
            <v>31.1</v>
          </cell>
          <cell r="D24">
            <v>21.2</v>
          </cell>
          <cell r="E24">
            <v>65.46153846153847</v>
          </cell>
          <cell r="F24">
            <v>94</v>
          </cell>
          <cell r="G24">
            <v>47</v>
          </cell>
          <cell r="H24">
            <v>9.36</v>
          </cell>
          <cell r="I24" t="str">
            <v>NE</v>
          </cell>
          <cell r="J24">
            <v>19.08</v>
          </cell>
          <cell r="K24">
            <v>0</v>
          </cell>
        </row>
        <row r="25">
          <cell r="B25">
            <v>24.38823529411765</v>
          </cell>
          <cell r="C25">
            <v>30.5</v>
          </cell>
          <cell r="D25">
            <v>19.9</v>
          </cell>
          <cell r="E25">
            <v>77.6470588235294</v>
          </cell>
          <cell r="F25">
            <v>95</v>
          </cell>
          <cell r="G25">
            <v>51</v>
          </cell>
          <cell r="H25">
            <v>17.64</v>
          </cell>
          <cell r="I25" t="str">
            <v>SE</v>
          </cell>
          <cell r="J25">
            <v>38.52</v>
          </cell>
          <cell r="K25">
            <v>21</v>
          </cell>
        </row>
        <row r="26">
          <cell r="B26">
            <v>23.544444444444444</v>
          </cell>
          <cell r="C26">
            <v>26.2</v>
          </cell>
          <cell r="D26">
            <v>19.9</v>
          </cell>
          <cell r="E26">
            <v>82.55555555555556</v>
          </cell>
          <cell r="F26">
            <v>96</v>
          </cell>
          <cell r="G26">
            <v>71</v>
          </cell>
          <cell r="H26">
            <v>13.68</v>
          </cell>
          <cell r="I26" t="str">
            <v>NE</v>
          </cell>
          <cell r="J26">
            <v>24.48</v>
          </cell>
          <cell r="K26">
            <v>43.8</v>
          </cell>
        </row>
        <row r="27">
          <cell r="B27">
            <v>23.12</v>
          </cell>
          <cell r="C27">
            <v>25.7</v>
          </cell>
          <cell r="D27">
            <v>22.1</v>
          </cell>
          <cell r="E27">
            <v>85.2</v>
          </cell>
          <cell r="F27">
            <v>91</v>
          </cell>
          <cell r="G27">
            <v>71</v>
          </cell>
          <cell r="H27">
            <v>11.16</v>
          </cell>
          <cell r="I27" t="str">
            <v>NO</v>
          </cell>
          <cell r="J27">
            <v>29.52</v>
          </cell>
          <cell r="K27">
            <v>6.8</v>
          </cell>
        </row>
        <row r="28">
          <cell r="B28">
            <v>21.645454545454545</v>
          </cell>
          <cell r="C28">
            <v>24.2</v>
          </cell>
          <cell r="D28">
            <v>16.9</v>
          </cell>
          <cell r="E28">
            <v>70.0909090909091</v>
          </cell>
          <cell r="F28">
            <v>83</v>
          </cell>
          <cell r="G28">
            <v>59</v>
          </cell>
          <cell r="H28">
            <v>7.92</v>
          </cell>
          <cell r="I28" t="str">
            <v>SE</v>
          </cell>
          <cell r="J28">
            <v>16.56</v>
          </cell>
          <cell r="K28">
            <v>0</v>
          </cell>
        </row>
        <row r="29">
          <cell r="B29">
            <v>26.084615384615386</v>
          </cell>
          <cell r="C29">
            <v>30</v>
          </cell>
          <cell r="D29">
            <v>17.4</v>
          </cell>
          <cell r="E29">
            <v>58.84615384615385</v>
          </cell>
          <cell r="F29">
            <v>95</v>
          </cell>
          <cell r="G29">
            <v>43</v>
          </cell>
          <cell r="H29">
            <v>11.88</v>
          </cell>
          <cell r="I29" t="str">
            <v>NE</v>
          </cell>
          <cell r="J29">
            <v>24.84</v>
          </cell>
          <cell r="K29">
            <v>0</v>
          </cell>
        </row>
        <row r="30">
          <cell r="B30">
            <v>28.126315789473676</v>
          </cell>
          <cell r="C30">
            <v>35.2</v>
          </cell>
          <cell r="D30">
            <v>20</v>
          </cell>
          <cell r="E30">
            <v>55.526315789473685</v>
          </cell>
          <cell r="F30">
            <v>89</v>
          </cell>
          <cell r="G30">
            <v>30</v>
          </cell>
          <cell r="H30">
            <v>12.96</v>
          </cell>
          <cell r="I30" t="str">
            <v>NE</v>
          </cell>
          <cell r="J30">
            <v>29.52</v>
          </cell>
          <cell r="K30">
            <v>0</v>
          </cell>
        </row>
        <row r="31">
          <cell r="B31">
            <v>29.82</v>
          </cell>
          <cell r="C31">
            <v>35.7</v>
          </cell>
          <cell r="D31">
            <v>23.4</v>
          </cell>
          <cell r="E31">
            <v>52.2</v>
          </cell>
          <cell r="F31">
            <v>81</v>
          </cell>
          <cell r="G31">
            <v>31</v>
          </cell>
          <cell r="H31">
            <v>17.28</v>
          </cell>
          <cell r="I31" t="str">
            <v>NO</v>
          </cell>
          <cell r="J31">
            <v>38.52</v>
          </cell>
          <cell r="K31">
            <v>0</v>
          </cell>
        </row>
        <row r="32">
          <cell r="B32">
            <v>27.87368421052631</v>
          </cell>
          <cell r="C32">
            <v>35</v>
          </cell>
          <cell r="D32">
            <v>22.6</v>
          </cell>
          <cell r="E32">
            <v>61.8421052631579</v>
          </cell>
          <cell r="F32">
            <v>91</v>
          </cell>
          <cell r="G32">
            <v>38</v>
          </cell>
          <cell r="H32">
            <v>21.24</v>
          </cell>
          <cell r="I32" t="str">
            <v>SO</v>
          </cell>
          <cell r="J32">
            <v>41.4</v>
          </cell>
          <cell r="K32">
            <v>3.2</v>
          </cell>
        </row>
        <row r="33">
          <cell r="B33">
            <v>22.66923076923077</v>
          </cell>
          <cell r="C33">
            <v>25.9</v>
          </cell>
          <cell r="D33">
            <v>18.6</v>
          </cell>
          <cell r="E33">
            <v>72.3076923076923</v>
          </cell>
          <cell r="F33">
            <v>92</v>
          </cell>
          <cell r="G33">
            <v>61</v>
          </cell>
          <cell r="H33">
            <v>12.24</v>
          </cell>
          <cell r="I33" t="str">
            <v>SO</v>
          </cell>
          <cell r="J33">
            <v>24.84</v>
          </cell>
          <cell r="K33">
            <v>0.6</v>
          </cell>
        </row>
        <row r="34">
          <cell r="B34">
            <v>24.55333333333333</v>
          </cell>
          <cell r="C34">
            <v>27.8</v>
          </cell>
          <cell r="D34">
            <v>18.8</v>
          </cell>
          <cell r="E34">
            <v>64.86666666666666</v>
          </cell>
          <cell r="F34">
            <v>79</v>
          </cell>
          <cell r="G34">
            <v>54</v>
          </cell>
          <cell r="H34">
            <v>12.24</v>
          </cell>
          <cell r="I34" t="str">
            <v>SE</v>
          </cell>
          <cell r="J34">
            <v>25.2</v>
          </cell>
          <cell r="K34">
            <v>0</v>
          </cell>
        </row>
        <row r="35">
          <cell r="I35" t="str">
            <v>SE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22.629166666666666</v>
          </cell>
          <cell r="C5">
            <v>31.7</v>
          </cell>
          <cell r="D5">
            <v>18.2</v>
          </cell>
          <cell r="E5">
            <v>69.79166666666667</v>
          </cell>
          <cell r="F5">
            <v>87</v>
          </cell>
          <cell r="G5">
            <v>32</v>
          </cell>
          <cell r="H5">
            <v>16.56</v>
          </cell>
          <cell r="I5" t="str">
            <v>NO</v>
          </cell>
          <cell r="J5">
            <v>29.16</v>
          </cell>
          <cell r="K5">
            <v>1.2</v>
          </cell>
        </row>
        <row r="6">
          <cell r="B6">
            <v>25.025</v>
          </cell>
          <cell r="C6">
            <v>33.6</v>
          </cell>
          <cell r="D6">
            <v>19.8</v>
          </cell>
          <cell r="E6">
            <v>61.291666666666664</v>
          </cell>
          <cell r="F6">
            <v>87</v>
          </cell>
          <cell r="G6">
            <v>30</v>
          </cell>
          <cell r="H6">
            <v>21.24</v>
          </cell>
          <cell r="I6" t="str">
            <v>NO</v>
          </cell>
          <cell r="J6">
            <v>56.52</v>
          </cell>
          <cell r="K6">
            <v>3</v>
          </cell>
        </row>
        <row r="7">
          <cell r="B7">
            <v>23.3875</v>
          </cell>
          <cell r="C7">
            <v>32.4</v>
          </cell>
          <cell r="D7">
            <v>19.3</v>
          </cell>
          <cell r="E7">
            <v>72.16666666666667</v>
          </cell>
          <cell r="F7">
            <v>89</v>
          </cell>
          <cell r="G7">
            <v>35</v>
          </cell>
          <cell r="H7">
            <v>14.76</v>
          </cell>
          <cell r="I7" t="str">
            <v>NE</v>
          </cell>
          <cell r="J7">
            <v>49.32</v>
          </cell>
          <cell r="K7">
            <v>1</v>
          </cell>
        </row>
        <row r="8">
          <cell r="B8">
            <v>22.1</v>
          </cell>
          <cell r="C8">
            <v>30.7</v>
          </cell>
          <cell r="D8">
            <v>19.4</v>
          </cell>
          <cell r="E8">
            <v>76.70833333333333</v>
          </cell>
          <cell r="F8">
            <v>92</v>
          </cell>
          <cell r="G8">
            <v>43</v>
          </cell>
          <cell r="H8">
            <v>21.96</v>
          </cell>
          <cell r="I8" t="str">
            <v>NE</v>
          </cell>
          <cell r="J8">
            <v>59.4</v>
          </cell>
          <cell r="K8">
            <v>17.2</v>
          </cell>
        </row>
        <row r="9">
          <cell r="B9">
            <v>22.566666666666666</v>
          </cell>
          <cell r="C9">
            <v>31.1</v>
          </cell>
          <cell r="D9">
            <v>18.2</v>
          </cell>
          <cell r="E9">
            <v>74.45833333333333</v>
          </cell>
          <cell r="F9">
            <v>94</v>
          </cell>
          <cell r="G9">
            <v>33</v>
          </cell>
          <cell r="H9">
            <v>14.04</v>
          </cell>
          <cell r="I9" t="str">
            <v>NE</v>
          </cell>
          <cell r="J9">
            <v>37.8</v>
          </cell>
          <cell r="K9">
            <v>3.8</v>
          </cell>
        </row>
        <row r="10">
          <cell r="B10">
            <v>19.7875</v>
          </cell>
          <cell r="C10">
            <v>28.2</v>
          </cell>
          <cell r="D10">
            <v>16.7</v>
          </cell>
          <cell r="E10">
            <v>83.83333333333333</v>
          </cell>
          <cell r="F10">
            <v>96</v>
          </cell>
          <cell r="G10">
            <v>53</v>
          </cell>
          <cell r="H10">
            <v>19.44</v>
          </cell>
          <cell r="I10" t="str">
            <v>NE</v>
          </cell>
          <cell r="J10">
            <v>72.36</v>
          </cell>
          <cell r="K10">
            <v>39.6</v>
          </cell>
        </row>
        <row r="11">
          <cell r="B11">
            <v>22.47916666666666</v>
          </cell>
          <cell r="C11">
            <v>30.4</v>
          </cell>
          <cell r="D11">
            <v>16.4</v>
          </cell>
          <cell r="E11">
            <v>73.04166666666667</v>
          </cell>
          <cell r="F11">
            <v>95</v>
          </cell>
          <cell r="G11">
            <v>41</v>
          </cell>
          <cell r="H11">
            <v>19.44</v>
          </cell>
          <cell r="I11" t="str">
            <v>NE</v>
          </cell>
          <cell r="J11">
            <v>44.64</v>
          </cell>
          <cell r="K11">
            <v>7</v>
          </cell>
        </row>
        <row r="12">
          <cell r="B12">
            <v>25.32083333333333</v>
          </cell>
          <cell r="C12">
            <v>30.6</v>
          </cell>
          <cell r="D12">
            <v>20.9</v>
          </cell>
          <cell r="E12">
            <v>65.41666666666667</v>
          </cell>
          <cell r="F12">
            <v>83</v>
          </cell>
          <cell r="G12">
            <v>44</v>
          </cell>
          <cell r="H12">
            <v>35.64</v>
          </cell>
          <cell r="I12" t="str">
            <v>NO</v>
          </cell>
          <cell r="J12">
            <v>59.4</v>
          </cell>
          <cell r="K12">
            <v>0</v>
          </cell>
        </row>
        <row r="13">
          <cell r="B13">
            <v>23.6875</v>
          </cell>
          <cell r="C13">
            <v>28</v>
          </cell>
          <cell r="D13">
            <v>21.2</v>
          </cell>
          <cell r="E13">
            <v>74.375</v>
          </cell>
          <cell r="F13">
            <v>86</v>
          </cell>
          <cell r="G13">
            <v>54</v>
          </cell>
          <cell r="H13">
            <v>24.84</v>
          </cell>
          <cell r="I13" t="str">
            <v>NO</v>
          </cell>
          <cell r="J13">
            <v>43.56</v>
          </cell>
          <cell r="K13">
            <v>0</v>
          </cell>
        </row>
        <row r="14">
          <cell r="B14">
            <v>21.183333333333334</v>
          </cell>
          <cell r="C14">
            <v>25.6</v>
          </cell>
          <cell r="D14">
            <v>17.3</v>
          </cell>
          <cell r="E14">
            <v>87.29166666666667</v>
          </cell>
          <cell r="F14">
            <v>97</v>
          </cell>
          <cell r="G14">
            <v>63</v>
          </cell>
          <cell r="H14">
            <v>20.16</v>
          </cell>
          <cell r="I14" t="str">
            <v>SE</v>
          </cell>
          <cell r="J14">
            <v>32.4</v>
          </cell>
          <cell r="K14">
            <v>1.4</v>
          </cell>
        </row>
        <row r="15">
          <cell r="B15">
            <v>21.147058823529413</v>
          </cell>
          <cell r="C15">
            <v>25.8</v>
          </cell>
          <cell r="D15">
            <v>17.3</v>
          </cell>
          <cell r="E15">
            <v>84.29411764705883</v>
          </cell>
          <cell r="F15">
            <v>98</v>
          </cell>
          <cell r="G15">
            <v>60</v>
          </cell>
          <cell r="H15">
            <v>12.24</v>
          </cell>
          <cell r="I15" t="str">
            <v>SE</v>
          </cell>
          <cell r="J15">
            <v>24.84</v>
          </cell>
          <cell r="K15">
            <v>0</v>
          </cell>
        </row>
        <row r="16">
          <cell r="B16">
            <v>22.358333333333334</v>
          </cell>
          <cell r="C16">
            <v>30</v>
          </cell>
          <cell r="D16">
            <v>18</v>
          </cell>
          <cell r="E16">
            <v>75</v>
          </cell>
          <cell r="F16">
            <v>95</v>
          </cell>
          <cell r="G16">
            <v>34</v>
          </cell>
          <cell r="H16">
            <v>11.88</v>
          </cell>
          <cell r="I16" t="str">
            <v>SE</v>
          </cell>
          <cell r="J16">
            <v>23.04</v>
          </cell>
          <cell r="K16">
            <v>0</v>
          </cell>
        </row>
        <row r="17">
          <cell r="B17">
            <v>22.441666666666666</v>
          </cell>
          <cell r="C17">
            <v>30.2</v>
          </cell>
          <cell r="D17">
            <v>16.7</v>
          </cell>
          <cell r="E17">
            <v>73.20833333333333</v>
          </cell>
          <cell r="F17">
            <v>97</v>
          </cell>
          <cell r="G17">
            <v>39</v>
          </cell>
          <cell r="H17">
            <v>10.8</v>
          </cell>
          <cell r="I17" t="str">
            <v>SE</v>
          </cell>
          <cell r="J17">
            <v>23.04</v>
          </cell>
          <cell r="K17">
            <v>0</v>
          </cell>
        </row>
        <row r="18">
          <cell r="B18">
            <v>24.683333333333337</v>
          </cell>
          <cell r="C18">
            <v>30.7</v>
          </cell>
          <cell r="D18">
            <v>18.8</v>
          </cell>
          <cell r="E18">
            <v>61.666666666666664</v>
          </cell>
          <cell r="F18">
            <v>91</v>
          </cell>
          <cell r="G18">
            <v>34</v>
          </cell>
          <cell r="H18">
            <v>20.16</v>
          </cell>
          <cell r="I18" t="str">
            <v>SE</v>
          </cell>
          <cell r="J18">
            <v>35.28</v>
          </cell>
          <cell r="K18">
            <v>0</v>
          </cell>
        </row>
        <row r="19">
          <cell r="B19">
            <v>26.04166666666667</v>
          </cell>
          <cell r="C19">
            <v>32.7</v>
          </cell>
          <cell r="D19">
            <v>20.6</v>
          </cell>
          <cell r="E19">
            <v>50.458333333333336</v>
          </cell>
          <cell r="F19">
            <v>79</v>
          </cell>
          <cell r="G19">
            <v>28</v>
          </cell>
          <cell r="H19">
            <v>23.76</v>
          </cell>
          <cell r="I19" t="str">
            <v>NE</v>
          </cell>
          <cell r="J19">
            <v>36.36</v>
          </cell>
          <cell r="K19">
            <v>0</v>
          </cell>
        </row>
        <row r="20">
          <cell r="B20">
            <v>27.35</v>
          </cell>
          <cell r="C20">
            <v>33.2</v>
          </cell>
          <cell r="D20">
            <v>20.9</v>
          </cell>
          <cell r="E20">
            <v>44.09090909090909</v>
          </cell>
          <cell r="F20">
            <v>69</v>
          </cell>
          <cell r="G20">
            <v>26</v>
          </cell>
          <cell r="H20">
            <v>22.32</v>
          </cell>
          <cell r="I20" t="str">
            <v>SE</v>
          </cell>
          <cell r="J20">
            <v>42.84</v>
          </cell>
          <cell r="K20">
            <v>0</v>
          </cell>
        </row>
        <row r="21">
          <cell r="B21">
            <v>27.0125</v>
          </cell>
          <cell r="C21">
            <v>33.4</v>
          </cell>
          <cell r="D21">
            <v>20.3</v>
          </cell>
          <cell r="E21">
            <v>42.916666666666664</v>
          </cell>
          <cell r="F21">
            <v>69</v>
          </cell>
          <cell r="G21">
            <v>23</v>
          </cell>
          <cell r="H21">
            <v>20.52</v>
          </cell>
          <cell r="I21" t="str">
            <v>NE</v>
          </cell>
          <cell r="J21">
            <v>34.2</v>
          </cell>
          <cell r="K21">
            <v>0</v>
          </cell>
        </row>
        <row r="22">
          <cell r="B22">
            <v>27.286956521739125</v>
          </cell>
          <cell r="C22">
            <v>34.1</v>
          </cell>
          <cell r="D22">
            <v>20.7</v>
          </cell>
          <cell r="E22">
            <v>43.30434782608695</v>
          </cell>
          <cell r="F22">
            <v>59</v>
          </cell>
          <cell r="G22">
            <v>28</v>
          </cell>
          <cell r="H22">
            <v>27.72</v>
          </cell>
          <cell r="I22" t="str">
            <v>NO</v>
          </cell>
          <cell r="J22">
            <v>45.36</v>
          </cell>
          <cell r="K22">
            <v>0</v>
          </cell>
        </row>
        <row r="23">
          <cell r="B23">
            <v>23.035</v>
          </cell>
          <cell r="C23">
            <v>27.8</v>
          </cell>
          <cell r="D23">
            <v>19.7</v>
          </cell>
          <cell r="E23">
            <v>73.2</v>
          </cell>
          <cell r="F23">
            <v>94</v>
          </cell>
          <cell r="G23">
            <v>49</v>
          </cell>
          <cell r="H23">
            <v>22.68</v>
          </cell>
          <cell r="I23" t="str">
            <v>SO</v>
          </cell>
          <cell r="J23">
            <v>38.52</v>
          </cell>
          <cell r="K23">
            <v>1.8</v>
          </cell>
        </row>
        <row r="24">
          <cell r="B24">
            <v>25.00833333333333</v>
          </cell>
          <cell r="C24">
            <v>30.7</v>
          </cell>
          <cell r="D24">
            <v>19.4</v>
          </cell>
          <cell r="E24">
            <v>71.75</v>
          </cell>
          <cell r="F24">
            <v>94</v>
          </cell>
          <cell r="G24">
            <v>37</v>
          </cell>
          <cell r="H24">
            <v>14.76</v>
          </cell>
          <cell r="I24" t="str">
            <v>NE</v>
          </cell>
          <cell r="J24">
            <v>32.04</v>
          </cell>
          <cell r="K24">
            <v>1.6</v>
          </cell>
        </row>
        <row r="25">
          <cell r="B25">
            <v>22.986363636363638</v>
          </cell>
          <cell r="C25">
            <v>29.6</v>
          </cell>
          <cell r="D25">
            <v>19.6</v>
          </cell>
          <cell r="E25">
            <v>76.63636363636364</v>
          </cell>
          <cell r="F25">
            <v>95</v>
          </cell>
          <cell r="G25">
            <v>37</v>
          </cell>
          <cell r="H25">
            <v>20.88</v>
          </cell>
          <cell r="I25" t="str">
            <v>SE</v>
          </cell>
          <cell r="J25">
            <v>42.12</v>
          </cell>
          <cell r="K25">
            <v>0</v>
          </cell>
        </row>
        <row r="26">
          <cell r="B26">
            <v>21.55454545454546</v>
          </cell>
          <cell r="C26">
            <v>26.7</v>
          </cell>
          <cell r="D26">
            <v>18.5</v>
          </cell>
          <cell r="E26">
            <v>81.72727272727273</v>
          </cell>
          <cell r="F26">
            <v>97</v>
          </cell>
          <cell r="G26">
            <v>58</v>
          </cell>
          <cell r="H26">
            <v>32.4</v>
          </cell>
          <cell r="I26" t="str">
            <v>NO</v>
          </cell>
          <cell r="J26">
            <v>52.2</v>
          </cell>
          <cell r="K26">
            <v>0.4</v>
          </cell>
        </row>
        <row r="27">
          <cell r="B27">
            <v>19.716666666666665</v>
          </cell>
          <cell r="C27">
            <v>21.2</v>
          </cell>
          <cell r="D27">
            <v>18.6</v>
          </cell>
          <cell r="E27">
            <v>89.58333333333333</v>
          </cell>
          <cell r="F27">
            <v>95</v>
          </cell>
          <cell r="G27">
            <v>80</v>
          </cell>
          <cell r="H27">
            <v>21.24</v>
          </cell>
          <cell r="I27" t="str">
            <v>NE</v>
          </cell>
          <cell r="J27">
            <v>37.08</v>
          </cell>
          <cell r="K27">
            <v>0</v>
          </cell>
        </row>
        <row r="28">
          <cell r="B28">
            <v>19.363636363636367</v>
          </cell>
          <cell r="C28">
            <v>23</v>
          </cell>
          <cell r="D28">
            <v>13.6</v>
          </cell>
          <cell r="E28">
            <v>77.81818181818181</v>
          </cell>
          <cell r="F28">
            <v>98</v>
          </cell>
          <cell r="G28">
            <v>62</v>
          </cell>
          <cell r="H28">
            <v>7.92</v>
          </cell>
          <cell r="I28" t="str">
            <v>SE</v>
          </cell>
          <cell r="J28">
            <v>18.72</v>
          </cell>
          <cell r="K28">
            <v>0</v>
          </cell>
        </row>
        <row r="29">
          <cell r="B29">
            <v>21.41304347826087</v>
          </cell>
          <cell r="C29">
            <v>29.2</v>
          </cell>
          <cell r="D29">
            <v>15.4</v>
          </cell>
          <cell r="E29">
            <v>71.21739130434783</v>
          </cell>
          <cell r="F29">
            <v>95</v>
          </cell>
          <cell r="G29">
            <v>41</v>
          </cell>
          <cell r="H29">
            <v>17.64</v>
          </cell>
          <cell r="I29" t="str">
            <v>SE</v>
          </cell>
          <cell r="J29">
            <v>30.24</v>
          </cell>
          <cell r="K29">
            <v>0</v>
          </cell>
        </row>
        <row r="30">
          <cell r="B30">
            <v>25.473913043478255</v>
          </cell>
          <cell r="C30">
            <v>33.1</v>
          </cell>
          <cell r="D30">
            <v>18.6</v>
          </cell>
          <cell r="E30">
            <v>58.26086956521739</v>
          </cell>
          <cell r="F30">
            <v>87</v>
          </cell>
          <cell r="G30">
            <v>30</v>
          </cell>
          <cell r="H30">
            <v>19.8</v>
          </cell>
          <cell r="I30" t="str">
            <v>NE</v>
          </cell>
          <cell r="J30">
            <v>33.48</v>
          </cell>
          <cell r="K30">
            <v>0</v>
          </cell>
        </row>
        <row r="31">
          <cell r="B31">
            <v>26.695652173913043</v>
          </cell>
          <cell r="C31">
            <v>33.2</v>
          </cell>
          <cell r="D31">
            <v>21.1</v>
          </cell>
          <cell r="E31">
            <v>56</v>
          </cell>
          <cell r="F31">
            <v>74</v>
          </cell>
          <cell r="G31">
            <v>34</v>
          </cell>
          <cell r="H31">
            <v>23.4</v>
          </cell>
          <cell r="I31" t="str">
            <v>NE</v>
          </cell>
          <cell r="J31">
            <v>47.52</v>
          </cell>
          <cell r="K31">
            <v>0</v>
          </cell>
        </row>
        <row r="32">
          <cell r="B32">
            <v>26.063636363636363</v>
          </cell>
          <cell r="C32">
            <v>31.5</v>
          </cell>
          <cell r="D32">
            <v>21.2</v>
          </cell>
          <cell r="E32">
            <v>63.18181818181818</v>
          </cell>
          <cell r="F32">
            <v>81</v>
          </cell>
          <cell r="G32">
            <v>42</v>
          </cell>
          <cell r="H32">
            <v>29.88</v>
          </cell>
          <cell r="I32" t="str">
            <v>NO</v>
          </cell>
          <cell r="J32">
            <v>50.04</v>
          </cell>
          <cell r="K32">
            <v>0</v>
          </cell>
        </row>
        <row r="33">
          <cell r="B33">
            <v>20.936363636363637</v>
          </cell>
          <cell r="C33">
            <v>25.3</v>
          </cell>
          <cell r="D33">
            <v>14.9</v>
          </cell>
          <cell r="E33">
            <v>76.4090909090909</v>
          </cell>
          <cell r="F33">
            <v>93</v>
          </cell>
          <cell r="G33">
            <v>58</v>
          </cell>
          <cell r="H33">
            <v>13.68</v>
          </cell>
          <cell r="I33" t="str">
            <v>SO</v>
          </cell>
          <cell r="J33">
            <v>30.24</v>
          </cell>
          <cell r="K33">
            <v>0</v>
          </cell>
        </row>
        <row r="34">
          <cell r="B34">
            <v>20.371428571428577</v>
          </cell>
          <cell r="C34">
            <v>24.4</v>
          </cell>
          <cell r="D34">
            <v>15</v>
          </cell>
          <cell r="E34">
            <v>74.14285714285714</v>
          </cell>
          <cell r="F34">
            <v>91</v>
          </cell>
          <cell r="G34">
            <v>60</v>
          </cell>
          <cell r="H34">
            <v>17.28</v>
          </cell>
          <cell r="I34" t="str">
            <v>SE</v>
          </cell>
          <cell r="J34">
            <v>28.8</v>
          </cell>
          <cell r="K34">
            <v>0</v>
          </cell>
        </row>
        <row r="35">
          <cell r="I35" t="str">
            <v>NE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29.320833333333326</v>
          </cell>
          <cell r="C5">
            <v>36.4</v>
          </cell>
          <cell r="D5">
            <v>24.7</v>
          </cell>
          <cell r="E5">
            <v>60.416666666666664</v>
          </cell>
          <cell r="F5">
            <v>78</v>
          </cell>
          <cell r="G5">
            <v>35</v>
          </cell>
          <cell r="H5">
            <v>12.6</v>
          </cell>
          <cell r="I5" t="str">
            <v>NE</v>
          </cell>
          <cell r="J5">
            <v>29.16</v>
          </cell>
          <cell r="K5">
            <v>0</v>
          </cell>
        </row>
        <row r="6">
          <cell r="B6">
            <v>29.91666666666667</v>
          </cell>
          <cell r="C6">
            <v>37.2</v>
          </cell>
          <cell r="D6">
            <v>25.3</v>
          </cell>
          <cell r="E6">
            <v>60.208333333333336</v>
          </cell>
          <cell r="F6">
            <v>80</v>
          </cell>
          <cell r="G6">
            <v>32</v>
          </cell>
          <cell r="H6">
            <v>14.4</v>
          </cell>
          <cell r="I6" t="str">
            <v>NE</v>
          </cell>
          <cell r="J6">
            <v>33.84</v>
          </cell>
          <cell r="K6">
            <v>0</v>
          </cell>
        </row>
        <row r="7">
          <cell r="B7">
            <v>30.433333333333334</v>
          </cell>
          <cell r="C7">
            <v>36.8</v>
          </cell>
          <cell r="D7">
            <v>26.9</v>
          </cell>
          <cell r="E7">
            <v>55.541666666666664</v>
          </cell>
          <cell r="F7">
            <v>73</v>
          </cell>
          <cell r="G7">
            <v>32</v>
          </cell>
          <cell r="H7">
            <v>12.6</v>
          </cell>
          <cell r="I7" t="str">
            <v>NO</v>
          </cell>
          <cell r="J7">
            <v>55.08</v>
          </cell>
          <cell r="K7">
            <v>0</v>
          </cell>
        </row>
        <row r="8">
          <cell r="B8">
            <v>29.7125</v>
          </cell>
          <cell r="C8">
            <v>33.7</v>
          </cell>
          <cell r="D8">
            <v>25.3</v>
          </cell>
          <cell r="E8">
            <v>53.458333333333336</v>
          </cell>
          <cell r="F8">
            <v>78</v>
          </cell>
          <cell r="G8">
            <v>40</v>
          </cell>
          <cell r="H8">
            <v>15.84</v>
          </cell>
          <cell r="I8" t="str">
            <v>SO</v>
          </cell>
          <cell r="J8">
            <v>40.32</v>
          </cell>
          <cell r="K8">
            <v>0</v>
          </cell>
        </row>
        <row r="9">
          <cell r="B9">
            <v>26.15</v>
          </cell>
          <cell r="C9">
            <v>34.6</v>
          </cell>
          <cell r="D9">
            <v>21.8</v>
          </cell>
          <cell r="E9">
            <v>66.66666666666667</v>
          </cell>
          <cell r="F9">
            <v>81</v>
          </cell>
          <cell r="G9">
            <v>41</v>
          </cell>
          <cell r="H9">
            <v>14.4</v>
          </cell>
          <cell r="I9" t="str">
            <v>SO</v>
          </cell>
          <cell r="J9">
            <v>32.4</v>
          </cell>
          <cell r="K9">
            <v>0</v>
          </cell>
        </row>
        <row r="10">
          <cell r="B10">
            <v>29.670833333333334</v>
          </cell>
          <cell r="C10">
            <v>36.8</v>
          </cell>
          <cell r="D10">
            <v>24.2</v>
          </cell>
          <cell r="E10">
            <v>63.833333333333336</v>
          </cell>
          <cell r="F10">
            <v>81</v>
          </cell>
          <cell r="G10">
            <v>38</v>
          </cell>
          <cell r="H10">
            <v>15.12</v>
          </cell>
          <cell r="I10" t="str">
            <v>NE</v>
          </cell>
          <cell r="J10">
            <v>31.32</v>
          </cell>
          <cell r="K10">
            <v>0</v>
          </cell>
        </row>
        <row r="11">
          <cell r="B11">
            <v>31.066666666666666</v>
          </cell>
          <cell r="C11">
            <v>38.7</v>
          </cell>
          <cell r="D11">
            <v>26.2</v>
          </cell>
          <cell r="E11">
            <v>56.541666666666664</v>
          </cell>
          <cell r="F11">
            <v>75</v>
          </cell>
          <cell r="G11">
            <v>27</v>
          </cell>
          <cell r="H11">
            <v>20.88</v>
          </cell>
          <cell r="I11" t="str">
            <v>NE</v>
          </cell>
          <cell r="J11">
            <v>47.16</v>
          </cell>
          <cell r="K11">
            <v>0</v>
          </cell>
        </row>
        <row r="12">
          <cell r="B12">
            <v>28.9625</v>
          </cell>
          <cell r="C12">
            <v>36.2</v>
          </cell>
          <cell r="D12">
            <v>23.8</v>
          </cell>
          <cell r="E12">
            <v>51.5</v>
          </cell>
          <cell r="F12">
            <v>72</v>
          </cell>
          <cell r="G12">
            <v>33</v>
          </cell>
          <cell r="H12">
            <v>26.28</v>
          </cell>
          <cell r="I12" t="str">
            <v>NO</v>
          </cell>
          <cell r="J12">
            <v>57.24</v>
          </cell>
          <cell r="K12">
            <v>0</v>
          </cell>
        </row>
        <row r="13">
          <cell r="B13">
            <v>18.454166666666662</v>
          </cell>
          <cell r="C13">
            <v>23.8</v>
          </cell>
          <cell r="D13">
            <v>15.6</v>
          </cell>
          <cell r="E13">
            <v>65.125</v>
          </cell>
          <cell r="F13">
            <v>77</v>
          </cell>
          <cell r="G13">
            <v>47</v>
          </cell>
          <cell r="H13">
            <v>17.64</v>
          </cell>
          <cell r="I13" t="str">
            <v>SO</v>
          </cell>
          <cell r="J13">
            <v>41.04</v>
          </cell>
          <cell r="K13">
            <v>0</v>
          </cell>
        </row>
        <row r="14">
          <cell r="B14">
            <v>16.645833333333332</v>
          </cell>
          <cell r="C14">
            <v>19.3</v>
          </cell>
          <cell r="D14">
            <v>14.2</v>
          </cell>
          <cell r="E14">
            <v>60.875</v>
          </cell>
          <cell r="F14">
            <v>68</v>
          </cell>
          <cell r="G14">
            <v>51</v>
          </cell>
          <cell r="H14">
            <v>21.6</v>
          </cell>
          <cell r="I14" t="str">
            <v>SO</v>
          </cell>
          <cell r="J14">
            <v>50.76</v>
          </cell>
          <cell r="K14">
            <v>0</v>
          </cell>
        </row>
        <row r="15">
          <cell r="B15">
            <v>18.975</v>
          </cell>
          <cell r="C15">
            <v>24.1</v>
          </cell>
          <cell r="D15">
            <v>16.5</v>
          </cell>
          <cell r="E15">
            <v>52.958333333333336</v>
          </cell>
          <cell r="F15">
            <v>60</v>
          </cell>
          <cell r="G15">
            <v>45</v>
          </cell>
          <cell r="H15">
            <v>19.8</v>
          </cell>
          <cell r="I15" t="str">
            <v>SO</v>
          </cell>
          <cell r="J15">
            <v>41.04</v>
          </cell>
          <cell r="K15">
            <v>0</v>
          </cell>
        </row>
        <row r="16">
          <cell r="B16">
            <v>22.310526315789474</v>
          </cell>
          <cell r="C16">
            <v>25.6</v>
          </cell>
          <cell r="D16">
            <v>19.2</v>
          </cell>
          <cell r="E16">
            <v>48.421052631578945</v>
          </cell>
          <cell r="F16">
            <v>60</v>
          </cell>
          <cell r="G16">
            <v>39</v>
          </cell>
          <cell r="H16">
            <v>17.28</v>
          </cell>
          <cell r="I16" t="str">
            <v>SO</v>
          </cell>
          <cell r="J16">
            <v>37.8</v>
          </cell>
          <cell r="K16">
            <v>0</v>
          </cell>
        </row>
        <row r="17">
          <cell r="B17">
            <v>23.920833333333334</v>
          </cell>
          <cell r="C17">
            <v>32</v>
          </cell>
          <cell r="D17">
            <v>17.8</v>
          </cell>
          <cell r="E17">
            <v>56</v>
          </cell>
          <cell r="F17">
            <v>84</v>
          </cell>
          <cell r="G17">
            <v>30</v>
          </cell>
          <cell r="H17">
            <v>7.2</v>
          </cell>
          <cell r="I17" t="str">
            <v>NO</v>
          </cell>
          <cell r="J17">
            <v>19.08</v>
          </cell>
          <cell r="K17">
            <v>0</v>
          </cell>
        </row>
        <row r="18">
          <cell r="B18">
            <v>27.491666666666664</v>
          </cell>
          <cell r="C18">
            <v>35.2</v>
          </cell>
          <cell r="D18">
            <v>20</v>
          </cell>
          <cell r="E18">
            <v>48.708333333333336</v>
          </cell>
          <cell r="F18">
            <v>81</v>
          </cell>
          <cell r="G18">
            <v>32</v>
          </cell>
          <cell r="H18">
            <v>15.48</v>
          </cell>
          <cell r="I18" t="str">
            <v>NE</v>
          </cell>
          <cell r="J18">
            <v>29.52</v>
          </cell>
          <cell r="K18">
            <v>0</v>
          </cell>
        </row>
        <row r="19">
          <cell r="B19">
            <v>30.92916666666666</v>
          </cell>
          <cell r="C19">
            <v>38.5</v>
          </cell>
          <cell r="D19">
            <v>26.6</v>
          </cell>
          <cell r="E19">
            <v>50.125</v>
          </cell>
          <cell r="F19">
            <v>64</v>
          </cell>
          <cell r="G19">
            <v>29</v>
          </cell>
          <cell r="H19">
            <v>11.88</v>
          </cell>
          <cell r="I19" t="str">
            <v>SE</v>
          </cell>
          <cell r="J19">
            <v>28.08</v>
          </cell>
          <cell r="K19">
            <v>0</v>
          </cell>
        </row>
        <row r="20">
          <cell r="B20">
            <v>32.05833333333333</v>
          </cell>
          <cell r="C20">
            <v>40.3</v>
          </cell>
          <cell r="D20">
            <v>24.1</v>
          </cell>
          <cell r="E20">
            <v>46.083333333333336</v>
          </cell>
          <cell r="F20">
            <v>79</v>
          </cell>
          <cell r="G20">
            <v>25</v>
          </cell>
          <cell r="H20">
            <v>13.68</v>
          </cell>
          <cell r="I20" t="str">
            <v>SE</v>
          </cell>
          <cell r="J20">
            <v>26.64</v>
          </cell>
          <cell r="K20">
            <v>0</v>
          </cell>
        </row>
        <row r="21">
          <cell r="B21">
            <v>32.2875</v>
          </cell>
          <cell r="C21">
            <v>38.4</v>
          </cell>
          <cell r="D21">
            <v>24.9</v>
          </cell>
          <cell r="E21">
            <v>44.875</v>
          </cell>
          <cell r="F21">
            <v>81</v>
          </cell>
          <cell r="G21">
            <v>28</v>
          </cell>
          <cell r="H21">
            <v>7.56</v>
          </cell>
          <cell r="I21" t="str">
            <v>NO</v>
          </cell>
          <cell r="J21">
            <v>15.84</v>
          </cell>
          <cell r="K21">
            <v>0</v>
          </cell>
        </row>
        <row r="22">
          <cell r="B22">
            <v>30.52916666666667</v>
          </cell>
          <cell r="C22">
            <v>38</v>
          </cell>
          <cell r="D22">
            <v>26.5</v>
          </cell>
          <cell r="E22">
            <v>54.208333333333336</v>
          </cell>
          <cell r="F22">
            <v>79</v>
          </cell>
          <cell r="G22">
            <v>33</v>
          </cell>
          <cell r="H22">
            <v>11.16</v>
          </cell>
          <cell r="I22" t="str">
            <v>NO</v>
          </cell>
          <cell r="J22">
            <v>69.48</v>
          </cell>
          <cell r="K22">
            <v>0.6</v>
          </cell>
        </row>
        <row r="23">
          <cell r="B23">
            <v>24.25</v>
          </cell>
          <cell r="C23">
            <v>27.5</v>
          </cell>
          <cell r="D23">
            <v>21.3</v>
          </cell>
          <cell r="E23">
            <v>61.041666666666664</v>
          </cell>
          <cell r="F23">
            <v>87</v>
          </cell>
          <cell r="G23">
            <v>41</v>
          </cell>
          <cell r="H23">
            <v>19.44</v>
          </cell>
          <cell r="I23" t="str">
            <v>SO</v>
          </cell>
          <cell r="J23">
            <v>59.04</v>
          </cell>
          <cell r="K23">
            <v>0</v>
          </cell>
        </row>
        <row r="24">
          <cell r="B24">
            <v>22.670833333333334</v>
          </cell>
          <cell r="C24">
            <v>30</v>
          </cell>
          <cell r="D24">
            <v>17.1</v>
          </cell>
          <cell r="E24">
            <v>59.416666666666664</v>
          </cell>
          <cell r="F24">
            <v>75</v>
          </cell>
          <cell r="G24">
            <v>40</v>
          </cell>
          <cell r="H24">
            <v>11.16</v>
          </cell>
          <cell r="I24" t="str">
            <v>SO</v>
          </cell>
          <cell r="J24">
            <v>21.24</v>
          </cell>
          <cell r="K24">
            <v>0</v>
          </cell>
        </row>
        <row r="25">
          <cell r="B25">
            <v>25.566666666666663</v>
          </cell>
          <cell r="C25">
            <v>30.3</v>
          </cell>
          <cell r="D25">
            <v>21</v>
          </cell>
          <cell r="E25">
            <v>65.29166666666667</v>
          </cell>
          <cell r="F25">
            <v>86</v>
          </cell>
          <cell r="G25">
            <v>51</v>
          </cell>
          <cell r="H25">
            <v>14.04</v>
          </cell>
          <cell r="I25" t="str">
            <v>SE</v>
          </cell>
          <cell r="J25">
            <v>27.36</v>
          </cell>
          <cell r="K25">
            <v>6.6</v>
          </cell>
        </row>
        <row r="26">
          <cell r="B26">
            <v>26.379166666666663</v>
          </cell>
          <cell r="C26">
            <v>33.8</v>
          </cell>
          <cell r="D26">
            <v>22.9</v>
          </cell>
          <cell r="E26">
            <v>70.29166666666667</v>
          </cell>
          <cell r="F26">
            <v>85</v>
          </cell>
          <cell r="G26">
            <v>48</v>
          </cell>
          <cell r="H26">
            <v>16.2</v>
          </cell>
          <cell r="I26" t="str">
            <v>SE</v>
          </cell>
          <cell r="J26">
            <v>37.08</v>
          </cell>
          <cell r="K26">
            <v>0</v>
          </cell>
        </row>
        <row r="27">
          <cell r="B27">
            <v>20.45416666666667</v>
          </cell>
          <cell r="C27">
            <v>26.6</v>
          </cell>
          <cell r="D27">
            <v>17.3</v>
          </cell>
          <cell r="E27">
            <v>67.29166666666667</v>
          </cell>
          <cell r="F27">
            <v>82</v>
          </cell>
          <cell r="G27">
            <v>56</v>
          </cell>
          <cell r="H27">
            <v>30.96</v>
          </cell>
          <cell r="I27" t="str">
            <v>SO</v>
          </cell>
          <cell r="J27">
            <v>64.44</v>
          </cell>
          <cell r="K27">
            <v>0.4</v>
          </cell>
        </row>
        <row r="28">
          <cell r="B28">
            <v>20.69166666666667</v>
          </cell>
          <cell r="C28">
            <v>27.7</v>
          </cell>
          <cell r="D28">
            <v>16.1</v>
          </cell>
          <cell r="E28">
            <v>57.25</v>
          </cell>
          <cell r="F28">
            <v>79</v>
          </cell>
          <cell r="G28">
            <v>30</v>
          </cell>
          <cell r="H28">
            <v>12.6</v>
          </cell>
          <cell r="I28" t="str">
            <v>NO</v>
          </cell>
          <cell r="J28">
            <v>26.64</v>
          </cell>
          <cell r="K28">
            <v>0</v>
          </cell>
        </row>
        <row r="29">
          <cell r="B29">
            <v>24.75833333333333</v>
          </cell>
          <cell r="C29">
            <v>33.8</v>
          </cell>
          <cell r="D29">
            <v>18</v>
          </cell>
          <cell r="E29">
            <v>56.833333333333336</v>
          </cell>
          <cell r="F29">
            <v>81</v>
          </cell>
          <cell r="G29">
            <v>36</v>
          </cell>
          <cell r="H29">
            <v>13.32</v>
          </cell>
          <cell r="I29" t="str">
            <v>NE</v>
          </cell>
          <cell r="J29">
            <v>29.52</v>
          </cell>
          <cell r="K29">
            <v>0</v>
          </cell>
        </row>
        <row r="30">
          <cell r="B30">
            <v>29.9875</v>
          </cell>
          <cell r="C30">
            <v>37.9</v>
          </cell>
          <cell r="D30">
            <v>24.7</v>
          </cell>
          <cell r="E30">
            <v>54.791666666666664</v>
          </cell>
          <cell r="F30">
            <v>73</v>
          </cell>
          <cell r="G30">
            <v>31</v>
          </cell>
          <cell r="H30">
            <v>19.44</v>
          </cell>
          <cell r="I30" t="str">
            <v>NE</v>
          </cell>
          <cell r="J30">
            <v>44.28</v>
          </cell>
          <cell r="K30">
            <v>0</v>
          </cell>
        </row>
        <row r="31">
          <cell r="B31">
            <v>31.683333333333337</v>
          </cell>
          <cell r="C31">
            <v>40.6</v>
          </cell>
          <cell r="D31">
            <v>26.4</v>
          </cell>
          <cell r="E31">
            <v>52.541666666666664</v>
          </cell>
          <cell r="F31">
            <v>71</v>
          </cell>
          <cell r="G31">
            <v>27</v>
          </cell>
          <cell r="H31">
            <v>21.6</v>
          </cell>
          <cell r="I31" t="str">
            <v>NE</v>
          </cell>
          <cell r="J31">
            <v>50.4</v>
          </cell>
          <cell r="K31">
            <v>0</v>
          </cell>
        </row>
        <row r="32">
          <cell r="B32">
            <v>22.4125</v>
          </cell>
          <cell r="C32">
            <v>30.7</v>
          </cell>
          <cell r="D32">
            <v>16.6</v>
          </cell>
          <cell r="E32">
            <v>51.666666666666664</v>
          </cell>
          <cell r="F32">
            <v>59</v>
          </cell>
          <cell r="G32">
            <v>40</v>
          </cell>
          <cell r="H32">
            <v>34.56</v>
          </cell>
          <cell r="I32" t="str">
            <v>SO</v>
          </cell>
          <cell r="J32">
            <v>68.4</v>
          </cell>
          <cell r="K32">
            <v>0</v>
          </cell>
        </row>
        <row r="33">
          <cell r="B33">
            <v>16.175</v>
          </cell>
          <cell r="C33">
            <v>20.5</v>
          </cell>
          <cell r="D33">
            <v>13.1</v>
          </cell>
          <cell r="E33">
            <v>59.666666666666664</v>
          </cell>
          <cell r="F33">
            <v>69</v>
          </cell>
          <cell r="G33">
            <v>48</v>
          </cell>
          <cell r="H33">
            <v>20.88</v>
          </cell>
          <cell r="I33" t="str">
            <v>SO</v>
          </cell>
          <cell r="J33">
            <v>44.64</v>
          </cell>
          <cell r="K33">
            <v>0</v>
          </cell>
        </row>
        <row r="34">
          <cell r="B34">
            <v>19.770833333333332</v>
          </cell>
          <cell r="C34">
            <v>24.3</v>
          </cell>
          <cell r="D34">
            <v>16.5</v>
          </cell>
          <cell r="E34">
            <v>48.708333333333336</v>
          </cell>
          <cell r="F34">
            <v>62</v>
          </cell>
          <cell r="G34">
            <v>36</v>
          </cell>
          <cell r="H34">
            <v>14.04</v>
          </cell>
          <cell r="I34" t="str">
            <v>SO</v>
          </cell>
          <cell r="J34">
            <v>34.2</v>
          </cell>
          <cell r="K34">
            <v>0</v>
          </cell>
        </row>
        <row r="35">
          <cell r="I35" t="str">
            <v>SO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26.4625</v>
          </cell>
          <cell r="C5">
            <v>36</v>
          </cell>
          <cell r="D5">
            <v>18.3</v>
          </cell>
          <cell r="E5">
            <v>58.666666666666664</v>
          </cell>
          <cell r="F5">
            <v>85</v>
          </cell>
          <cell r="G5">
            <v>31</v>
          </cell>
          <cell r="H5">
            <v>15.84</v>
          </cell>
          <cell r="I5" t="str">
            <v>SE</v>
          </cell>
          <cell r="J5">
            <v>37.08</v>
          </cell>
          <cell r="K5">
            <v>0</v>
          </cell>
        </row>
        <row r="6">
          <cell r="B6">
            <v>27.1</v>
          </cell>
          <cell r="C6">
            <v>36.6</v>
          </cell>
          <cell r="D6">
            <v>19.3</v>
          </cell>
          <cell r="E6">
            <v>59.833333333333336</v>
          </cell>
          <cell r="F6">
            <v>86</v>
          </cell>
          <cell r="G6">
            <v>32</v>
          </cell>
          <cell r="H6">
            <v>15.48</v>
          </cell>
          <cell r="I6" t="str">
            <v>SE</v>
          </cell>
          <cell r="J6">
            <v>34.92</v>
          </cell>
          <cell r="K6">
            <v>0</v>
          </cell>
        </row>
        <row r="7">
          <cell r="B7">
            <v>28.208333333333325</v>
          </cell>
          <cell r="C7">
            <v>37.4</v>
          </cell>
          <cell r="D7">
            <v>20.7</v>
          </cell>
          <cell r="E7">
            <v>59.416666666666664</v>
          </cell>
          <cell r="F7">
            <v>85</v>
          </cell>
          <cell r="G7">
            <v>31</v>
          </cell>
          <cell r="H7">
            <v>17.64</v>
          </cell>
          <cell r="I7" t="str">
            <v>SE</v>
          </cell>
          <cell r="J7">
            <v>37.8</v>
          </cell>
          <cell r="K7">
            <v>0</v>
          </cell>
        </row>
        <row r="8">
          <cell r="B8">
            <v>27.429166666666664</v>
          </cell>
          <cell r="C8">
            <v>37</v>
          </cell>
          <cell r="D8">
            <v>20.6</v>
          </cell>
          <cell r="E8">
            <v>61.916666666666664</v>
          </cell>
          <cell r="F8">
            <v>85</v>
          </cell>
          <cell r="G8">
            <v>31</v>
          </cell>
          <cell r="H8">
            <v>38.52</v>
          </cell>
          <cell r="I8" t="str">
            <v>SE</v>
          </cell>
          <cell r="J8">
            <v>68.76</v>
          </cell>
          <cell r="K8">
            <v>0</v>
          </cell>
        </row>
        <row r="9">
          <cell r="B9">
            <v>25.72916666666667</v>
          </cell>
          <cell r="C9">
            <v>35.6</v>
          </cell>
          <cell r="D9">
            <v>21.2</v>
          </cell>
          <cell r="E9">
            <v>67.25</v>
          </cell>
          <cell r="F9">
            <v>86</v>
          </cell>
          <cell r="G9">
            <v>34</v>
          </cell>
          <cell r="H9">
            <v>24.48</v>
          </cell>
          <cell r="I9" t="str">
            <v>NE</v>
          </cell>
          <cell r="J9">
            <v>64.8</v>
          </cell>
          <cell r="K9">
            <v>7</v>
          </cell>
        </row>
        <row r="10">
          <cell r="B10">
            <v>24.841666666666665</v>
          </cell>
          <cell r="C10">
            <v>35.3</v>
          </cell>
          <cell r="D10">
            <v>19.2</v>
          </cell>
          <cell r="E10">
            <v>71.45833333333333</v>
          </cell>
          <cell r="F10">
            <v>89</v>
          </cell>
          <cell r="G10">
            <v>38</v>
          </cell>
          <cell r="H10">
            <v>16.92</v>
          </cell>
          <cell r="I10" t="str">
            <v>SE</v>
          </cell>
          <cell r="J10">
            <v>34.56</v>
          </cell>
          <cell r="K10">
            <v>0</v>
          </cell>
        </row>
        <row r="11">
          <cell r="B11">
            <v>26.104166666666668</v>
          </cell>
          <cell r="C11">
            <v>36.1</v>
          </cell>
          <cell r="D11">
            <v>18.7</v>
          </cell>
          <cell r="E11">
            <v>65.45833333333333</v>
          </cell>
          <cell r="F11">
            <v>87</v>
          </cell>
          <cell r="G11">
            <v>36</v>
          </cell>
          <cell r="H11">
            <v>16.92</v>
          </cell>
          <cell r="I11" t="str">
            <v>SE</v>
          </cell>
          <cell r="J11">
            <v>44.28</v>
          </cell>
          <cell r="K11">
            <v>0</v>
          </cell>
        </row>
        <row r="12">
          <cell r="B12">
            <v>28.775</v>
          </cell>
          <cell r="C12">
            <v>36.2</v>
          </cell>
          <cell r="D12">
            <v>22.4</v>
          </cell>
          <cell r="E12">
            <v>58.041666666666664</v>
          </cell>
          <cell r="F12">
            <v>81</v>
          </cell>
          <cell r="G12">
            <v>35</v>
          </cell>
          <cell r="H12">
            <v>19.8</v>
          </cell>
          <cell r="I12" t="str">
            <v>NO</v>
          </cell>
          <cell r="J12">
            <v>49.32</v>
          </cell>
          <cell r="K12">
            <v>0</v>
          </cell>
        </row>
        <row r="13">
          <cell r="B13">
            <v>24.85416666666666</v>
          </cell>
          <cell r="C13">
            <v>29.9</v>
          </cell>
          <cell r="D13">
            <v>21.4</v>
          </cell>
          <cell r="E13">
            <v>66.41666666666667</v>
          </cell>
          <cell r="F13">
            <v>81</v>
          </cell>
          <cell r="G13">
            <v>53</v>
          </cell>
          <cell r="H13">
            <v>16.92</v>
          </cell>
          <cell r="I13" t="str">
            <v>NO</v>
          </cell>
          <cell r="J13">
            <v>29.88</v>
          </cell>
          <cell r="K13">
            <v>0</v>
          </cell>
        </row>
        <row r="14">
          <cell r="B14">
            <v>22.7875</v>
          </cell>
          <cell r="C14">
            <v>27.2</v>
          </cell>
          <cell r="D14">
            <v>20.5</v>
          </cell>
          <cell r="E14">
            <v>68.375</v>
          </cell>
          <cell r="F14">
            <v>77</v>
          </cell>
          <cell r="G14">
            <v>56</v>
          </cell>
          <cell r="H14">
            <v>13.68</v>
          </cell>
          <cell r="I14" t="str">
            <v>SE</v>
          </cell>
          <cell r="J14">
            <v>24.12</v>
          </cell>
          <cell r="K14">
            <v>0</v>
          </cell>
        </row>
        <row r="15">
          <cell r="B15">
            <v>23.6875</v>
          </cell>
          <cell r="C15">
            <v>30.3</v>
          </cell>
          <cell r="D15">
            <v>20.6</v>
          </cell>
          <cell r="E15">
            <v>65.25</v>
          </cell>
          <cell r="F15">
            <v>77</v>
          </cell>
          <cell r="G15">
            <v>48</v>
          </cell>
          <cell r="H15">
            <v>12.6</v>
          </cell>
          <cell r="I15" t="str">
            <v>SE</v>
          </cell>
          <cell r="J15">
            <v>26.64</v>
          </cell>
          <cell r="K15">
            <v>0</v>
          </cell>
        </row>
        <row r="16">
          <cell r="B16">
            <v>24.35</v>
          </cell>
          <cell r="C16">
            <v>32.2</v>
          </cell>
          <cell r="D16">
            <v>18.6</v>
          </cell>
          <cell r="E16">
            <v>64.95833333333333</v>
          </cell>
          <cell r="F16">
            <v>81</v>
          </cell>
          <cell r="G16">
            <v>42</v>
          </cell>
          <cell r="H16">
            <v>13.32</v>
          </cell>
          <cell r="I16" t="str">
            <v>NO</v>
          </cell>
          <cell r="J16">
            <v>30.24</v>
          </cell>
          <cell r="K16">
            <v>0</v>
          </cell>
        </row>
        <row r="17">
          <cell r="B17">
            <v>25.78333333333333</v>
          </cell>
          <cell r="C17">
            <v>35.1</v>
          </cell>
          <cell r="D17">
            <v>18.5</v>
          </cell>
          <cell r="E17">
            <v>61.333333333333336</v>
          </cell>
          <cell r="F17">
            <v>85</v>
          </cell>
          <cell r="G17">
            <v>30</v>
          </cell>
          <cell r="H17">
            <v>14.04</v>
          </cell>
          <cell r="I17" t="str">
            <v>SE</v>
          </cell>
          <cell r="J17">
            <v>25.2</v>
          </cell>
          <cell r="K17">
            <v>0</v>
          </cell>
        </row>
        <row r="18">
          <cell r="B18">
            <v>28.08333333333333</v>
          </cell>
          <cell r="C18">
            <v>36.9</v>
          </cell>
          <cell r="D18">
            <v>20</v>
          </cell>
          <cell r="E18">
            <v>53.958333333333336</v>
          </cell>
          <cell r="F18">
            <v>80</v>
          </cell>
          <cell r="G18">
            <v>29</v>
          </cell>
          <cell r="H18">
            <v>8.64</v>
          </cell>
          <cell r="I18" t="str">
            <v>SE</v>
          </cell>
          <cell r="J18">
            <v>23.4</v>
          </cell>
          <cell r="K18">
            <v>0</v>
          </cell>
        </row>
        <row r="19">
          <cell r="B19">
            <v>28.808333333333323</v>
          </cell>
          <cell r="C19">
            <v>38.9</v>
          </cell>
          <cell r="D19">
            <v>19.7</v>
          </cell>
          <cell r="E19">
            <v>50.291666666666664</v>
          </cell>
          <cell r="F19">
            <v>81</v>
          </cell>
          <cell r="G19">
            <v>20</v>
          </cell>
          <cell r="H19">
            <v>10.08</v>
          </cell>
          <cell r="I19" t="str">
            <v>SE</v>
          </cell>
          <cell r="J19">
            <v>24.84</v>
          </cell>
          <cell r="K19">
            <v>0</v>
          </cell>
        </row>
        <row r="20">
          <cell r="B20">
            <v>30.08333333333333</v>
          </cell>
          <cell r="C20">
            <v>39.9</v>
          </cell>
          <cell r="D20">
            <v>21.8</v>
          </cell>
          <cell r="E20">
            <v>42.666666666666664</v>
          </cell>
          <cell r="F20">
            <v>66</v>
          </cell>
          <cell r="G20">
            <v>18</v>
          </cell>
          <cell r="H20">
            <v>10.08</v>
          </cell>
          <cell r="I20" t="str">
            <v>SE</v>
          </cell>
          <cell r="J20">
            <v>24.84</v>
          </cell>
          <cell r="K20">
            <v>0</v>
          </cell>
        </row>
        <row r="21">
          <cell r="B21">
            <v>30.3375</v>
          </cell>
          <cell r="C21">
            <v>40.1</v>
          </cell>
          <cell r="D21">
            <v>22.1</v>
          </cell>
          <cell r="E21">
            <v>41.666666666666664</v>
          </cell>
          <cell r="F21">
            <v>66</v>
          </cell>
          <cell r="G21">
            <v>19</v>
          </cell>
          <cell r="H21">
            <v>15.12</v>
          </cell>
          <cell r="I21" t="str">
            <v>SE</v>
          </cell>
          <cell r="J21">
            <v>32.76</v>
          </cell>
          <cell r="K21">
            <v>0</v>
          </cell>
        </row>
        <row r="22">
          <cell r="B22">
            <v>29.87916666666666</v>
          </cell>
          <cell r="C22">
            <v>38.4</v>
          </cell>
          <cell r="D22">
            <v>21.5</v>
          </cell>
          <cell r="E22">
            <v>48</v>
          </cell>
          <cell r="F22">
            <v>77</v>
          </cell>
          <cell r="G22">
            <v>27</v>
          </cell>
          <cell r="H22">
            <v>22.68</v>
          </cell>
          <cell r="I22" t="str">
            <v>NO</v>
          </cell>
          <cell r="J22">
            <v>43.92</v>
          </cell>
          <cell r="K22">
            <v>0</v>
          </cell>
        </row>
        <row r="23">
          <cell r="B23">
            <v>26.004166666666674</v>
          </cell>
          <cell r="C23">
            <v>31.8</v>
          </cell>
          <cell r="D23">
            <v>22.4</v>
          </cell>
          <cell r="E23">
            <v>71.5</v>
          </cell>
          <cell r="F23">
            <v>89</v>
          </cell>
          <cell r="G23">
            <v>40</v>
          </cell>
          <cell r="H23">
            <v>12.6</v>
          </cell>
          <cell r="I23" t="str">
            <v>SE</v>
          </cell>
          <cell r="J23">
            <v>27.72</v>
          </cell>
          <cell r="K23">
            <v>23.2</v>
          </cell>
        </row>
        <row r="24">
          <cell r="B24">
            <v>25.5125</v>
          </cell>
          <cell r="C24">
            <v>33.6</v>
          </cell>
          <cell r="D24">
            <v>20.3</v>
          </cell>
          <cell r="E24">
            <v>75.375</v>
          </cell>
          <cell r="F24">
            <v>90</v>
          </cell>
          <cell r="G24">
            <v>44</v>
          </cell>
          <cell r="H24">
            <v>10.8</v>
          </cell>
          <cell r="I24" t="str">
            <v>SE</v>
          </cell>
          <cell r="J24">
            <v>29.52</v>
          </cell>
          <cell r="K24">
            <v>0</v>
          </cell>
        </row>
        <row r="25">
          <cell r="B25">
            <v>25.6</v>
          </cell>
          <cell r="C25">
            <v>28.8</v>
          </cell>
          <cell r="D25">
            <v>21.6</v>
          </cell>
          <cell r="E25">
            <v>68.75</v>
          </cell>
          <cell r="F25">
            <v>85</v>
          </cell>
          <cell r="G25">
            <v>51</v>
          </cell>
          <cell r="H25">
            <v>23.04</v>
          </cell>
          <cell r="I25" t="str">
            <v>SE</v>
          </cell>
          <cell r="J25">
            <v>42.12</v>
          </cell>
          <cell r="K25">
            <v>0.2</v>
          </cell>
        </row>
        <row r="26">
          <cell r="B26">
            <v>23.65</v>
          </cell>
          <cell r="C26">
            <v>26.1</v>
          </cell>
          <cell r="D26">
            <v>22</v>
          </cell>
          <cell r="E26">
            <v>79.91666666666667</v>
          </cell>
          <cell r="F26">
            <v>89</v>
          </cell>
          <cell r="G26">
            <v>64</v>
          </cell>
          <cell r="H26">
            <v>10.44</v>
          </cell>
          <cell r="I26" t="str">
            <v>NO</v>
          </cell>
          <cell r="J26">
            <v>36.36</v>
          </cell>
          <cell r="K26">
            <v>5</v>
          </cell>
        </row>
        <row r="27">
          <cell r="B27">
            <v>21.358333333333334</v>
          </cell>
          <cell r="C27">
            <v>23.3</v>
          </cell>
          <cell r="D27">
            <v>18.1</v>
          </cell>
          <cell r="E27">
            <v>89.16666666666667</v>
          </cell>
          <cell r="F27">
            <v>92</v>
          </cell>
          <cell r="G27">
            <v>83</v>
          </cell>
          <cell r="H27">
            <v>15.48</v>
          </cell>
          <cell r="I27" t="str">
            <v>NO</v>
          </cell>
          <cell r="J27">
            <v>30.96</v>
          </cell>
          <cell r="K27">
            <v>14</v>
          </cell>
        </row>
        <row r="28">
          <cell r="B28">
            <v>21.257894736842104</v>
          </cell>
          <cell r="C28">
            <v>25</v>
          </cell>
          <cell r="D28">
            <v>17.9</v>
          </cell>
          <cell r="E28">
            <v>76.42105263157895</v>
          </cell>
          <cell r="F28">
            <v>90</v>
          </cell>
          <cell r="G28">
            <v>63</v>
          </cell>
          <cell r="H28">
            <v>11.16</v>
          </cell>
          <cell r="I28" t="str">
            <v>SO</v>
          </cell>
          <cell r="J28">
            <v>23.76</v>
          </cell>
          <cell r="K28">
            <v>0</v>
          </cell>
        </row>
        <row r="29">
          <cell r="B29">
            <v>23.675</v>
          </cell>
          <cell r="C29">
            <v>33.5</v>
          </cell>
          <cell r="D29">
            <v>17.1</v>
          </cell>
          <cell r="E29">
            <v>70.29166666666667</v>
          </cell>
          <cell r="F29">
            <v>90</v>
          </cell>
          <cell r="G29">
            <v>36</v>
          </cell>
          <cell r="H29">
            <v>8.64</v>
          </cell>
          <cell r="I29" t="str">
            <v>SE</v>
          </cell>
          <cell r="J29">
            <v>17.28</v>
          </cell>
          <cell r="K29">
            <v>0</v>
          </cell>
        </row>
        <row r="30">
          <cell r="B30">
            <v>27.341666666666665</v>
          </cell>
          <cell r="C30">
            <v>37.8</v>
          </cell>
          <cell r="D30">
            <v>19.6</v>
          </cell>
          <cell r="E30">
            <v>61.5</v>
          </cell>
          <cell r="F30">
            <v>88</v>
          </cell>
          <cell r="G30">
            <v>30</v>
          </cell>
          <cell r="H30">
            <v>10.8</v>
          </cell>
          <cell r="I30" t="str">
            <v>NE</v>
          </cell>
          <cell r="J30">
            <v>33.12</v>
          </cell>
          <cell r="K30">
            <v>0</v>
          </cell>
        </row>
        <row r="31">
          <cell r="B31">
            <v>29.04166666666666</v>
          </cell>
          <cell r="C31">
            <v>37</v>
          </cell>
          <cell r="D31">
            <v>22.4</v>
          </cell>
          <cell r="E31">
            <v>60.25</v>
          </cell>
          <cell r="F31">
            <v>84</v>
          </cell>
          <cell r="G31">
            <v>33</v>
          </cell>
          <cell r="H31">
            <v>16.92</v>
          </cell>
          <cell r="I31" t="str">
            <v>NO</v>
          </cell>
          <cell r="J31">
            <v>45</v>
          </cell>
          <cell r="K31">
            <v>0</v>
          </cell>
        </row>
        <row r="32">
          <cell r="B32">
            <v>27.545833333333338</v>
          </cell>
          <cell r="C32">
            <v>31.6</v>
          </cell>
          <cell r="D32">
            <v>23.3</v>
          </cell>
          <cell r="E32">
            <v>61</v>
          </cell>
          <cell r="F32">
            <v>84</v>
          </cell>
          <cell r="G32">
            <v>41</v>
          </cell>
          <cell r="H32">
            <v>19.8</v>
          </cell>
          <cell r="I32" t="str">
            <v>SO</v>
          </cell>
          <cell r="J32">
            <v>35.28</v>
          </cell>
          <cell r="K32">
            <v>0</v>
          </cell>
        </row>
        <row r="33">
          <cell r="B33">
            <v>20.6875</v>
          </cell>
          <cell r="C33">
            <v>26.1</v>
          </cell>
          <cell r="D33">
            <v>16.2</v>
          </cell>
          <cell r="E33">
            <v>64.25</v>
          </cell>
          <cell r="F33">
            <v>76</v>
          </cell>
          <cell r="G33">
            <v>51</v>
          </cell>
          <cell r="H33">
            <v>15.84</v>
          </cell>
          <cell r="I33" t="str">
            <v>SO</v>
          </cell>
          <cell r="J33">
            <v>28.08</v>
          </cell>
          <cell r="K33">
            <v>0</v>
          </cell>
        </row>
        <row r="34">
          <cell r="B34">
            <v>22.766666666666666</v>
          </cell>
          <cell r="C34">
            <v>30.5</v>
          </cell>
          <cell r="D34">
            <v>16.3</v>
          </cell>
          <cell r="E34">
            <v>60.625</v>
          </cell>
          <cell r="F34">
            <v>78</v>
          </cell>
          <cell r="G34">
            <v>41</v>
          </cell>
          <cell r="H34">
            <v>13.68</v>
          </cell>
          <cell r="I34" t="str">
            <v>SO</v>
          </cell>
          <cell r="J34">
            <v>30.6</v>
          </cell>
          <cell r="K34">
            <v>0</v>
          </cell>
        </row>
        <row r="35">
          <cell r="I35" t="str">
            <v>SE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25.970833333333335</v>
          </cell>
          <cell r="C5">
            <v>33.1</v>
          </cell>
          <cell r="D5">
            <v>18.8</v>
          </cell>
          <cell r="E5">
            <v>58.416666666666664</v>
          </cell>
          <cell r="F5">
            <v>85</v>
          </cell>
          <cell r="G5">
            <v>37</v>
          </cell>
          <cell r="H5">
            <v>14.76</v>
          </cell>
          <cell r="I5" t="str">
            <v>NO</v>
          </cell>
          <cell r="J5">
            <v>34.56</v>
          </cell>
          <cell r="K5">
            <v>0</v>
          </cell>
        </row>
        <row r="6">
          <cell r="B6">
            <v>26.8375</v>
          </cell>
          <cell r="C6">
            <v>33.5</v>
          </cell>
          <cell r="D6">
            <v>20.3</v>
          </cell>
          <cell r="E6">
            <v>60.416666666666664</v>
          </cell>
          <cell r="F6">
            <v>84</v>
          </cell>
          <cell r="G6">
            <v>36</v>
          </cell>
          <cell r="H6">
            <v>13.68</v>
          </cell>
          <cell r="I6" t="str">
            <v>NO</v>
          </cell>
          <cell r="J6">
            <v>40.32</v>
          </cell>
          <cell r="K6">
            <v>0</v>
          </cell>
        </row>
        <row r="7">
          <cell r="B7">
            <v>26.50833333333333</v>
          </cell>
          <cell r="C7">
            <v>33.3</v>
          </cell>
          <cell r="D7">
            <v>21.2</v>
          </cell>
          <cell r="E7">
            <v>64.125</v>
          </cell>
          <cell r="F7">
            <v>85</v>
          </cell>
          <cell r="G7">
            <v>38</v>
          </cell>
          <cell r="H7">
            <v>23.4</v>
          </cell>
          <cell r="I7" t="str">
            <v>NE</v>
          </cell>
          <cell r="J7">
            <v>55.8</v>
          </cell>
          <cell r="K7">
            <v>2.2</v>
          </cell>
        </row>
        <row r="8">
          <cell r="B8">
            <v>23.358333333333334</v>
          </cell>
          <cell r="C8">
            <v>30.8</v>
          </cell>
          <cell r="D8">
            <v>17.4</v>
          </cell>
          <cell r="E8">
            <v>84.54166666666667</v>
          </cell>
          <cell r="F8">
            <v>97</v>
          </cell>
          <cell r="G8">
            <v>49</v>
          </cell>
          <cell r="H8">
            <v>18</v>
          </cell>
          <cell r="I8" t="str">
            <v>SO</v>
          </cell>
          <cell r="J8">
            <v>96.12</v>
          </cell>
          <cell r="K8">
            <v>15</v>
          </cell>
        </row>
        <row r="9">
          <cell r="B9">
            <v>21.791666666666668</v>
          </cell>
          <cell r="C9">
            <v>28.1</v>
          </cell>
          <cell r="D9">
            <v>18.5</v>
          </cell>
          <cell r="E9">
            <v>83.75</v>
          </cell>
          <cell r="F9">
            <v>95</v>
          </cell>
          <cell r="G9">
            <v>62</v>
          </cell>
          <cell r="H9">
            <v>13.32</v>
          </cell>
          <cell r="I9" t="str">
            <v>NE</v>
          </cell>
          <cell r="J9">
            <v>28.08</v>
          </cell>
          <cell r="K9">
            <v>0</v>
          </cell>
        </row>
        <row r="10">
          <cell r="B10">
            <v>20.016666666666666</v>
          </cell>
          <cell r="C10">
            <v>23.5</v>
          </cell>
          <cell r="D10">
            <v>17.9</v>
          </cell>
          <cell r="E10">
            <v>85.91666666666667</v>
          </cell>
          <cell r="F10">
            <v>96</v>
          </cell>
          <cell r="G10">
            <v>66</v>
          </cell>
          <cell r="H10">
            <v>25.2</v>
          </cell>
          <cell r="I10" t="str">
            <v>NE</v>
          </cell>
          <cell r="J10">
            <v>49.32</v>
          </cell>
          <cell r="K10">
            <v>4.8</v>
          </cell>
        </row>
        <row r="11">
          <cell r="B11">
            <v>23.575</v>
          </cell>
          <cell r="C11">
            <v>32.6</v>
          </cell>
          <cell r="D11">
            <v>17</v>
          </cell>
          <cell r="E11">
            <v>71.16666666666667</v>
          </cell>
          <cell r="F11">
            <v>90</v>
          </cell>
          <cell r="G11">
            <v>40</v>
          </cell>
          <cell r="H11">
            <v>23.76</v>
          </cell>
          <cell r="I11" t="str">
            <v>NE</v>
          </cell>
          <cell r="J11">
            <v>54</v>
          </cell>
          <cell r="K11">
            <v>0</v>
          </cell>
        </row>
        <row r="12">
          <cell r="B12">
            <v>21.85833333333333</v>
          </cell>
          <cell r="C12">
            <v>27.4</v>
          </cell>
          <cell r="D12">
            <v>14.9</v>
          </cell>
          <cell r="E12">
            <v>78.91666666666667</v>
          </cell>
          <cell r="F12">
            <v>91</v>
          </cell>
          <cell r="G12">
            <v>64</v>
          </cell>
          <cell r="H12">
            <v>19.8</v>
          </cell>
          <cell r="I12" t="str">
            <v>SO</v>
          </cell>
          <cell r="J12">
            <v>42.12</v>
          </cell>
          <cell r="K12">
            <v>0</v>
          </cell>
        </row>
        <row r="13">
          <cell r="B13">
            <v>15.2</v>
          </cell>
          <cell r="C13">
            <v>22.2</v>
          </cell>
          <cell r="D13">
            <v>13.3</v>
          </cell>
          <cell r="E13">
            <v>84.29166666666667</v>
          </cell>
          <cell r="F13">
            <v>94</v>
          </cell>
          <cell r="G13">
            <v>63</v>
          </cell>
          <cell r="H13">
            <v>20.52</v>
          </cell>
          <cell r="I13" t="str">
            <v>SO</v>
          </cell>
          <cell r="J13">
            <v>37.08</v>
          </cell>
          <cell r="K13">
            <v>0</v>
          </cell>
        </row>
        <row r="14">
          <cell r="B14">
            <v>13.8125</v>
          </cell>
          <cell r="C14">
            <v>17.6</v>
          </cell>
          <cell r="D14">
            <v>11.7</v>
          </cell>
          <cell r="E14">
            <v>84.33333333333333</v>
          </cell>
          <cell r="F14">
            <v>94</v>
          </cell>
          <cell r="G14">
            <v>71</v>
          </cell>
          <cell r="H14">
            <v>20.88</v>
          </cell>
          <cell r="I14" t="str">
            <v>SO</v>
          </cell>
          <cell r="J14">
            <v>41.04</v>
          </cell>
          <cell r="K14">
            <v>0</v>
          </cell>
        </row>
        <row r="15">
          <cell r="B15">
            <v>15.804166666666662</v>
          </cell>
          <cell r="C15">
            <v>21.5</v>
          </cell>
          <cell r="D15">
            <v>12.7</v>
          </cell>
          <cell r="E15">
            <v>83.83333333333333</v>
          </cell>
          <cell r="F15">
            <v>94</v>
          </cell>
          <cell r="G15">
            <v>69</v>
          </cell>
          <cell r="H15">
            <v>17.28</v>
          </cell>
          <cell r="I15" t="str">
            <v>SO</v>
          </cell>
          <cell r="J15">
            <v>32.76</v>
          </cell>
          <cell r="K15">
            <v>0</v>
          </cell>
        </row>
        <row r="16">
          <cell r="B16">
            <v>15.591666666666667</v>
          </cell>
          <cell r="C16">
            <v>19.8</v>
          </cell>
          <cell r="D16">
            <v>13.6</v>
          </cell>
          <cell r="E16">
            <v>88.33333333333333</v>
          </cell>
          <cell r="F16">
            <v>96</v>
          </cell>
          <cell r="G16">
            <v>73</v>
          </cell>
          <cell r="H16">
            <v>18.36</v>
          </cell>
          <cell r="I16" t="str">
            <v>SO</v>
          </cell>
          <cell r="J16">
            <v>31.68</v>
          </cell>
          <cell r="K16">
            <v>0</v>
          </cell>
        </row>
        <row r="17">
          <cell r="B17">
            <v>18.3625</v>
          </cell>
          <cell r="C17">
            <v>25.7</v>
          </cell>
          <cell r="D17">
            <v>13</v>
          </cell>
          <cell r="E17">
            <v>71.04166666666667</v>
          </cell>
          <cell r="F17">
            <v>96</v>
          </cell>
          <cell r="G17">
            <v>36</v>
          </cell>
          <cell r="H17">
            <v>12.6</v>
          </cell>
          <cell r="I17" t="str">
            <v>SO</v>
          </cell>
          <cell r="J17">
            <v>23.04</v>
          </cell>
          <cell r="K17">
            <v>0</v>
          </cell>
        </row>
        <row r="18">
          <cell r="B18">
            <v>22.229166666666668</v>
          </cell>
          <cell r="C18">
            <v>31.1</v>
          </cell>
          <cell r="D18">
            <v>14.7</v>
          </cell>
          <cell r="E18">
            <v>62.25</v>
          </cell>
          <cell r="F18">
            <v>87</v>
          </cell>
          <cell r="G18">
            <v>36</v>
          </cell>
          <cell r="H18">
            <v>11.52</v>
          </cell>
          <cell r="I18" t="str">
            <v>SE</v>
          </cell>
          <cell r="J18">
            <v>21.24</v>
          </cell>
          <cell r="K18">
            <v>0</v>
          </cell>
        </row>
        <row r="19">
          <cell r="B19">
            <v>26.629166666666666</v>
          </cell>
          <cell r="C19">
            <v>33.4</v>
          </cell>
          <cell r="D19">
            <v>21.4</v>
          </cell>
          <cell r="E19">
            <v>61.291666666666664</v>
          </cell>
          <cell r="F19">
            <v>80</v>
          </cell>
          <cell r="G19">
            <v>38</v>
          </cell>
          <cell r="H19">
            <v>17.28</v>
          </cell>
          <cell r="I19" t="str">
            <v>NE</v>
          </cell>
          <cell r="J19">
            <v>36.72</v>
          </cell>
          <cell r="K19">
            <v>0</v>
          </cell>
        </row>
        <row r="20">
          <cell r="B20">
            <v>27.41666666666666</v>
          </cell>
          <cell r="C20">
            <v>34.3</v>
          </cell>
          <cell r="D20">
            <v>22</v>
          </cell>
          <cell r="E20">
            <v>59.208333333333336</v>
          </cell>
          <cell r="F20">
            <v>79</v>
          </cell>
          <cell r="G20">
            <v>33</v>
          </cell>
          <cell r="H20">
            <v>21.6</v>
          </cell>
          <cell r="I20" t="str">
            <v>NE</v>
          </cell>
          <cell r="J20">
            <v>41.04</v>
          </cell>
          <cell r="K20">
            <v>0</v>
          </cell>
        </row>
        <row r="21">
          <cell r="B21">
            <v>26.36666666666666</v>
          </cell>
          <cell r="C21">
            <v>33.4</v>
          </cell>
          <cell r="D21">
            <v>21.2</v>
          </cell>
          <cell r="E21">
            <v>63.041666666666664</v>
          </cell>
          <cell r="F21">
            <v>86</v>
          </cell>
          <cell r="G21">
            <v>37</v>
          </cell>
          <cell r="H21">
            <v>18.72</v>
          </cell>
          <cell r="I21" t="str">
            <v>NE</v>
          </cell>
          <cell r="J21">
            <v>35.28</v>
          </cell>
          <cell r="K21">
            <v>0</v>
          </cell>
        </row>
        <row r="22">
          <cell r="B22">
            <v>26.7</v>
          </cell>
          <cell r="C22">
            <v>34.3</v>
          </cell>
          <cell r="D22">
            <v>21.9</v>
          </cell>
          <cell r="E22">
            <v>60.958333333333336</v>
          </cell>
          <cell r="F22">
            <v>75</v>
          </cell>
          <cell r="G22">
            <v>39</v>
          </cell>
          <cell r="H22">
            <v>27.36</v>
          </cell>
          <cell r="I22" t="str">
            <v>NE</v>
          </cell>
          <cell r="J22">
            <v>64.44</v>
          </cell>
          <cell r="K22">
            <v>0</v>
          </cell>
        </row>
        <row r="23">
          <cell r="B23">
            <v>18.370833333333337</v>
          </cell>
          <cell r="C23">
            <v>25.6</v>
          </cell>
          <cell r="D23">
            <v>14.9</v>
          </cell>
          <cell r="E23">
            <v>84.58333333333333</v>
          </cell>
          <cell r="F23">
            <v>97</v>
          </cell>
          <cell r="G23">
            <v>54</v>
          </cell>
          <cell r="H23">
            <v>18.36</v>
          </cell>
          <cell r="I23" t="str">
            <v>SO</v>
          </cell>
          <cell r="J23">
            <v>33.48</v>
          </cell>
          <cell r="K23">
            <v>6.8</v>
          </cell>
        </row>
        <row r="24">
          <cell r="B24">
            <v>18.133333333333336</v>
          </cell>
          <cell r="C24">
            <v>25.4</v>
          </cell>
          <cell r="D24">
            <v>12.1</v>
          </cell>
          <cell r="E24">
            <v>58.166666666666664</v>
          </cell>
          <cell r="F24">
            <v>82</v>
          </cell>
          <cell r="G24">
            <v>30</v>
          </cell>
          <cell r="H24">
            <v>19.08</v>
          </cell>
          <cell r="I24" t="str">
            <v>SE</v>
          </cell>
          <cell r="J24">
            <v>32.76</v>
          </cell>
          <cell r="K24">
            <v>0</v>
          </cell>
        </row>
        <row r="25">
          <cell r="B25">
            <v>17.9375</v>
          </cell>
          <cell r="C25">
            <v>20.9</v>
          </cell>
          <cell r="D25">
            <v>15.7</v>
          </cell>
          <cell r="E25">
            <v>69.20833333333333</v>
          </cell>
          <cell r="F25">
            <v>94</v>
          </cell>
          <cell r="G25">
            <v>40</v>
          </cell>
          <cell r="H25">
            <v>12.24</v>
          </cell>
          <cell r="I25" t="str">
            <v>SE</v>
          </cell>
          <cell r="J25">
            <v>21.6</v>
          </cell>
          <cell r="K25">
            <v>2</v>
          </cell>
        </row>
        <row r="26">
          <cell r="B26">
            <v>20.6625</v>
          </cell>
          <cell r="C26">
            <v>28</v>
          </cell>
          <cell r="D26">
            <v>16.5</v>
          </cell>
          <cell r="E26">
            <v>88.5</v>
          </cell>
          <cell r="F26">
            <v>98</v>
          </cell>
          <cell r="G26">
            <v>64</v>
          </cell>
          <cell r="H26">
            <v>24.12</v>
          </cell>
          <cell r="I26" t="str">
            <v>NE</v>
          </cell>
          <cell r="J26">
            <v>53.64</v>
          </cell>
          <cell r="K26">
            <v>0.2</v>
          </cell>
        </row>
        <row r="27">
          <cell r="B27">
            <v>18.09583333333333</v>
          </cell>
          <cell r="C27">
            <v>21.3</v>
          </cell>
          <cell r="D27">
            <v>13.4</v>
          </cell>
          <cell r="E27">
            <v>91.33333333333333</v>
          </cell>
          <cell r="F27">
            <v>96</v>
          </cell>
          <cell r="G27">
            <v>74</v>
          </cell>
          <cell r="H27">
            <v>21.24</v>
          </cell>
          <cell r="I27" t="str">
            <v>SO</v>
          </cell>
          <cell r="J27">
            <v>43.56</v>
          </cell>
          <cell r="K27">
            <v>7</v>
          </cell>
        </row>
        <row r="28">
          <cell r="B28">
            <v>14.9375</v>
          </cell>
          <cell r="C28">
            <v>21.7</v>
          </cell>
          <cell r="D28">
            <v>9.7</v>
          </cell>
          <cell r="E28">
            <v>75</v>
          </cell>
          <cell r="F28">
            <v>97</v>
          </cell>
          <cell r="G28">
            <v>43</v>
          </cell>
          <cell r="H28">
            <v>19.8</v>
          </cell>
          <cell r="I28" t="str">
            <v>SE</v>
          </cell>
          <cell r="J28">
            <v>33.12</v>
          </cell>
          <cell r="K28">
            <v>0</v>
          </cell>
        </row>
        <row r="29">
          <cell r="B29">
            <v>20.308333333333334</v>
          </cell>
          <cell r="C29">
            <v>27.2</v>
          </cell>
          <cell r="D29">
            <v>15.7</v>
          </cell>
          <cell r="E29">
            <v>61.708333333333336</v>
          </cell>
          <cell r="F29">
            <v>79</v>
          </cell>
          <cell r="G29">
            <v>46</v>
          </cell>
          <cell r="H29">
            <v>14.76</v>
          </cell>
          <cell r="I29" t="str">
            <v>NE</v>
          </cell>
          <cell r="J29">
            <v>33.84</v>
          </cell>
          <cell r="K29">
            <v>0</v>
          </cell>
        </row>
        <row r="30">
          <cell r="B30">
            <v>24.916666666666668</v>
          </cell>
          <cell r="C30">
            <v>33.9</v>
          </cell>
          <cell r="D30">
            <v>19</v>
          </cell>
          <cell r="E30">
            <v>63.958333333333336</v>
          </cell>
          <cell r="F30">
            <v>86</v>
          </cell>
          <cell r="G30">
            <v>31</v>
          </cell>
          <cell r="H30">
            <v>19.44</v>
          </cell>
          <cell r="I30" t="str">
            <v>NE</v>
          </cell>
          <cell r="J30">
            <v>36.72</v>
          </cell>
          <cell r="K30">
            <v>0</v>
          </cell>
        </row>
        <row r="31">
          <cell r="B31">
            <v>28.125</v>
          </cell>
          <cell r="C31">
            <v>36.5</v>
          </cell>
          <cell r="D31">
            <v>20.7</v>
          </cell>
          <cell r="E31">
            <v>58.458333333333336</v>
          </cell>
          <cell r="F31">
            <v>87</v>
          </cell>
          <cell r="G31">
            <v>33</v>
          </cell>
          <cell r="H31">
            <v>25.92</v>
          </cell>
          <cell r="I31" t="str">
            <v>NE</v>
          </cell>
          <cell r="J31">
            <v>57.96</v>
          </cell>
          <cell r="K31">
            <v>0</v>
          </cell>
        </row>
        <row r="32">
          <cell r="B32">
            <v>20.383333333333333</v>
          </cell>
          <cell r="C32">
            <v>27.2</v>
          </cell>
          <cell r="D32">
            <v>14.1</v>
          </cell>
          <cell r="E32">
            <v>73.5</v>
          </cell>
          <cell r="F32">
            <v>85</v>
          </cell>
          <cell r="G32">
            <v>59</v>
          </cell>
          <cell r="H32">
            <v>18.72</v>
          </cell>
          <cell r="I32" t="str">
            <v>SO</v>
          </cell>
          <cell r="J32">
            <v>39.24</v>
          </cell>
          <cell r="K32">
            <v>0</v>
          </cell>
        </row>
        <row r="33">
          <cell r="B33">
            <v>14.7</v>
          </cell>
          <cell r="C33">
            <v>21</v>
          </cell>
          <cell r="D33">
            <v>11.8</v>
          </cell>
          <cell r="E33">
            <v>79.58333333333333</v>
          </cell>
          <cell r="F33">
            <v>91</v>
          </cell>
          <cell r="G33">
            <v>57</v>
          </cell>
          <cell r="H33">
            <v>16.92</v>
          </cell>
          <cell r="I33" t="str">
            <v>SO</v>
          </cell>
          <cell r="J33">
            <v>35.28</v>
          </cell>
          <cell r="K33">
            <v>0</v>
          </cell>
        </row>
        <row r="34">
          <cell r="B34">
            <v>16.5625</v>
          </cell>
          <cell r="C34">
            <v>22.8</v>
          </cell>
          <cell r="D34">
            <v>11.7</v>
          </cell>
          <cell r="E34">
            <v>73.45833333333333</v>
          </cell>
          <cell r="F34">
            <v>89</v>
          </cell>
          <cell r="G34">
            <v>55</v>
          </cell>
          <cell r="H34">
            <v>12.96</v>
          </cell>
          <cell r="I34" t="str">
            <v>SO</v>
          </cell>
          <cell r="J34">
            <v>25.2</v>
          </cell>
          <cell r="K34">
            <v>0</v>
          </cell>
        </row>
        <row r="35">
          <cell r="I35" t="str">
            <v>NE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C1">
      <selection activeCell="AF27" sqref="AF27"/>
    </sheetView>
  </sheetViews>
  <sheetFormatPr defaultColWidth="9.140625" defaultRowHeight="12.75"/>
  <cols>
    <col min="1" max="1" width="19.140625" style="2" bestFit="1" customWidth="1"/>
    <col min="2" max="31" width="5.421875" style="2" customWidth="1"/>
    <col min="32" max="32" width="5.8515625" style="19" bestFit="1" customWidth="1"/>
    <col min="33" max="33" width="9.140625" style="1" customWidth="1"/>
  </cols>
  <sheetData>
    <row r="1" spans="1:32" ht="19.5" customHeight="1" thickBot="1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3" s="4" customFormat="1" ht="19.5" customHeight="1">
      <c r="A2" s="63" t="s">
        <v>21</v>
      </c>
      <c r="B2" s="60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12"/>
    </row>
    <row r="3" spans="1:33" s="5" customFormat="1" ht="19.5" customHeight="1">
      <c r="A3" s="64"/>
      <c r="B3" s="58">
        <v>1</v>
      </c>
      <c r="C3" s="58">
        <f>SUM(B3+1)</f>
        <v>2</v>
      </c>
      <c r="D3" s="58">
        <f aca="true" t="shared" si="0" ref="D3:AD3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35" t="s">
        <v>41</v>
      </c>
      <c r="AG3" s="13"/>
    </row>
    <row r="4" spans="1:33" s="5" customFormat="1" ht="19.5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34" t="s">
        <v>40</v>
      </c>
      <c r="AG4" s="13"/>
    </row>
    <row r="5" spans="1:32" ht="16.5" customHeight="1" thickTop="1">
      <c r="A5" s="10" t="s">
        <v>0</v>
      </c>
      <c r="B5" s="3">
        <f>'[1]Setembro'!$B$5</f>
        <v>24.16666666666666</v>
      </c>
      <c r="C5" s="3">
        <f>'[1]Setembro'!$B$6</f>
        <v>25.933333333333334</v>
      </c>
      <c r="D5" s="3">
        <f>'[1]Setembro'!$B$7</f>
        <v>26.04166666666666</v>
      </c>
      <c r="E5" s="3">
        <f>'[1]Setembro'!$B$8</f>
        <v>22.008333333333336</v>
      </c>
      <c r="F5" s="3">
        <f>'[1]Setembro'!$B$9</f>
        <v>20.495833333333337</v>
      </c>
      <c r="G5" s="3">
        <f>'[1]Setembro'!$B$10</f>
        <v>19.808333333333334</v>
      </c>
      <c r="H5" s="3">
        <f>'[1]Setembro'!$B$11</f>
        <v>23.441666666666674</v>
      </c>
      <c r="I5" s="3">
        <f>'[1]Setembro'!$B$12</f>
        <v>20.029166666666665</v>
      </c>
      <c r="J5" s="3">
        <f>'[1]Setembro'!$B$13</f>
        <v>13.325</v>
      </c>
      <c r="K5" s="3">
        <f>'[1]Setembro'!$B$14</f>
        <v>12.845833333333333</v>
      </c>
      <c r="L5" s="3">
        <f>'[1]Setembro'!$B$15</f>
        <v>13.9</v>
      </c>
      <c r="M5" s="3">
        <f>'[1]Setembro'!$B$16</f>
        <v>15.44166666666667</v>
      </c>
      <c r="N5" s="3">
        <f>'[1]Setembro'!$B$17</f>
        <v>16.8375</v>
      </c>
      <c r="O5" s="3">
        <f>'[1]Setembro'!$B$18</f>
        <v>19.804347826086957</v>
      </c>
      <c r="P5" s="3">
        <f>'[1]Setembro'!$B$19</f>
        <v>24.32</v>
      </c>
      <c r="Q5" s="3">
        <f>'[1]Setembro'!$B$20</f>
        <v>24.229166666666668</v>
      </c>
      <c r="R5" s="3">
        <f>'[1]Setembro'!$B$21</f>
        <v>25.295833333333334</v>
      </c>
      <c r="S5" s="3">
        <f>'[1]Setembro'!$B$22</f>
        <v>24.254166666666663</v>
      </c>
      <c r="T5" s="3">
        <f>'[1]Setembro'!$B$23</f>
        <v>17.7</v>
      </c>
      <c r="U5" s="3">
        <f>'[1]Setembro'!$B$24</f>
        <v>17.008333333333333</v>
      </c>
      <c r="V5" s="3">
        <f>'[1]Setembro'!$B$25</f>
        <v>19.19583333333333</v>
      </c>
      <c r="W5" s="3">
        <f>'[1]Setembro'!$B$26</f>
        <v>21.941666666666666</v>
      </c>
      <c r="X5" s="3">
        <f>'[1]Setembro'!$B$27</f>
        <v>17.004166666666663</v>
      </c>
      <c r="Y5" s="3">
        <f>'[1]Setembro'!$B$28</f>
        <v>14.25</v>
      </c>
      <c r="Z5" s="3">
        <f>'[1]Setembro'!$B$29</f>
        <v>19.62916666666667</v>
      </c>
      <c r="AA5" s="3">
        <f>'[1]Setembro'!$B$30</f>
        <v>24.15</v>
      </c>
      <c r="AB5" s="3">
        <f>'[1]Setembro'!$B$31</f>
        <v>27.308333333333334</v>
      </c>
      <c r="AC5" s="3">
        <f>'[1]Setembro'!$B$32</f>
        <v>18.108333333333338</v>
      </c>
      <c r="AD5" s="3">
        <f>'[1]Setembro'!$B$33</f>
        <v>13.420833333333334</v>
      </c>
      <c r="AE5" s="3">
        <f>'[1]Setembro'!$B$34</f>
        <v>15.745833333333335</v>
      </c>
      <c r="AF5" s="17">
        <f aca="true" t="shared" si="1" ref="AF5:AF14">AVERAGE(B5:AE5)</f>
        <v>19.92136714975845</v>
      </c>
    </row>
    <row r="6" spans="1:32" ht="16.5" customHeight="1">
      <c r="A6" s="10" t="s">
        <v>1</v>
      </c>
      <c r="B6" s="3">
        <f>'[2]Setembro'!$B$5</f>
        <v>26.8375</v>
      </c>
      <c r="C6" s="3">
        <f>'[2]Setembro'!$B$6</f>
        <v>27.6625</v>
      </c>
      <c r="D6" s="3">
        <f>'[2]Setembro'!$B$7</f>
        <v>28.55</v>
      </c>
      <c r="E6" s="3">
        <f>'[2]Setembro'!$B$8</f>
        <v>26.975</v>
      </c>
      <c r="F6" s="3">
        <f>'[2]Setembro'!$B$9</f>
        <v>25.804166666666664</v>
      </c>
      <c r="G6" s="3">
        <f>'[2]Setembro'!$B$10</f>
        <v>24.73333333333333</v>
      </c>
      <c r="H6" s="3">
        <f>'[2]Setembro'!$B$11</f>
        <v>28.208333333333332</v>
      </c>
      <c r="I6" s="3">
        <f>'[2]Setembro'!$B$12</f>
        <v>29.1875</v>
      </c>
      <c r="J6" s="3">
        <f>'[2]Setembro'!$B$13</f>
        <v>18.741666666666667</v>
      </c>
      <c r="K6" s="3">
        <f>'[2]Setembro'!$B$14</f>
        <v>17.808333333333334</v>
      </c>
      <c r="L6" s="3">
        <f>'[2]Setembro'!$B$15</f>
        <v>19.283333333333328</v>
      </c>
      <c r="M6" s="3">
        <f>'[2]Setembro'!$B$16</f>
        <v>19.804166666666664</v>
      </c>
      <c r="N6" s="3">
        <f>'[2]Setembro'!$B$17</f>
        <v>21.74166666666667</v>
      </c>
      <c r="O6" s="3">
        <f>'[2]Setembro'!$B$18</f>
        <v>25.191666666666674</v>
      </c>
      <c r="P6" s="3">
        <f>'[2]Setembro'!$B$19</f>
        <v>28.8</v>
      </c>
      <c r="Q6" s="3">
        <f>'[2]Setembro'!$B$20</f>
        <v>31.1</v>
      </c>
      <c r="R6" s="3">
        <f>'[2]Setembro'!$B$21</f>
        <v>29.4875</v>
      </c>
      <c r="S6" s="3">
        <f>'[2]Setembro'!$B$22</f>
        <v>28.42916666666666</v>
      </c>
      <c r="T6" s="3">
        <f>'[2]Setembro'!$B$23</f>
        <v>22.05</v>
      </c>
      <c r="U6" s="3">
        <f>'[2]Setembro'!$B$24</f>
        <v>20.333333333333336</v>
      </c>
      <c r="V6" s="3">
        <f>'[2]Setembro'!$B$25</f>
        <v>21.079166666666662</v>
      </c>
      <c r="W6" s="3">
        <f>'[2]Setembro'!$B$26</f>
        <v>23.36111111111111</v>
      </c>
      <c r="X6" s="3">
        <f>'[2]Setembro'!$B$27</f>
        <v>21.430769230769236</v>
      </c>
      <c r="Y6" s="3">
        <f>'[2]Setembro'!$B$28</f>
        <v>20.76923076923077</v>
      </c>
      <c r="Z6" s="3">
        <f>'[2]Setembro'!$B$29</f>
        <v>22.704166666666666</v>
      </c>
      <c r="AA6" s="3">
        <f>'[2]Setembro'!$B$30</f>
        <v>26.84166666666667</v>
      </c>
      <c r="AB6" s="3">
        <f>'[2]Setembro'!$B$31</f>
        <v>29.74166666666667</v>
      </c>
      <c r="AC6" s="3">
        <f>'[2]Setembro'!$B$32</f>
        <v>24.11666666666667</v>
      </c>
      <c r="AD6" s="3">
        <f>'[2]Setembro'!$B$33</f>
        <v>16.970833333333335</v>
      </c>
      <c r="AE6" s="3">
        <f>'[2]Setembro'!$B$34</f>
        <v>18.479166666666668</v>
      </c>
      <c r="AF6" s="17">
        <f t="shared" si="1"/>
        <v>24.207453703703703</v>
      </c>
    </row>
    <row r="7" spans="1:32" ht="16.5" customHeight="1">
      <c r="A7" s="10" t="s">
        <v>2</v>
      </c>
      <c r="B7" s="3">
        <f>'[3]Setembro'!$B$5</f>
        <v>26.1375</v>
      </c>
      <c r="C7" s="3">
        <f>'[3]Setembro'!$B$6</f>
        <v>26.4375</v>
      </c>
      <c r="D7" s="3">
        <f>'[3]Setembro'!$B$7</f>
        <v>26.091666666666665</v>
      </c>
      <c r="E7" s="3">
        <f>'[3]Setembro'!$B$8</f>
        <v>25.5375</v>
      </c>
      <c r="F7" s="3">
        <f>'[3]Setembro'!$B$9</f>
        <v>24.066666666666666</v>
      </c>
      <c r="G7" s="3">
        <f>'[3]Setembro'!$B$10</f>
        <v>20.5375</v>
      </c>
      <c r="H7" s="3">
        <f>'[3]Setembro'!$B$11</f>
        <v>25.925</v>
      </c>
      <c r="I7" s="3">
        <f>'[3]Setembro'!$B$12</f>
        <v>27.8625</v>
      </c>
      <c r="J7" s="3">
        <f>'[3]Setembro'!$B$13</f>
        <v>19.075</v>
      </c>
      <c r="K7" s="3">
        <f>'[3]Setembro'!$B$14</f>
        <v>18.4625</v>
      </c>
      <c r="L7" s="3">
        <f>'[3]Setembro'!$B$15</f>
        <v>19.7625</v>
      </c>
      <c r="M7" s="3">
        <f>'[3]Setembro'!$B$16</f>
        <v>19</v>
      </c>
      <c r="N7" s="3">
        <f>'[3]Setembro'!$B$17</f>
        <v>20.4375</v>
      </c>
      <c r="O7" s="3">
        <f>'[3]Setembro'!$B$18</f>
        <v>24.2</v>
      </c>
      <c r="P7" s="3">
        <f>'[3]Setembro'!$B$19</f>
        <v>27.429166666666664</v>
      </c>
      <c r="Q7" s="3">
        <f>'[3]Setembro'!$B$20</f>
        <v>29.052173913043475</v>
      </c>
      <c r="R7" s="3">
        <f>'[3]Setembro'!$B$21</f>
        <v>28.17916666666667</v>
      </c>
      <c r="S7" s="3">
        <f>'[3]Setembro'!$B$22</f>
        <v>27.820833333333336</v>
      </c>
      <c r="T7" s="3">
        <f>'[3]Setembro'!$B$23</f>
        <v>20.570833333333333</v>
      </c>
      <c r="U7" s="3">
        <f>'[3]Setembro'!$B$24</f>
        <v>19.116666666666667</v>
      </c>
      <c r="V7" s="3">
        <f>'[3]Setembro'!$B$25</f>
        <v>20.42916666666667</v>
      </c>
      <c r="W7" s="3">
        <f>'[3]Setembro'!$B$26</f>
        <v>21.175</v>
      </c>
      <c r="X7" s="3">
        <f>'[3]Setembro'!$B$27</f>
        <v>20.241666666666664</v>
      </c>
      <c r="Y7" s="3">
        <f>'[3]Setembro'!$B$28</f>
        <v>17.166666666666664</v>
      </c>
      <c r="Z7" s="3">
        <f>'[3]Setembro'!$B$29</f>
        <v>21.62916666666666</v>
      </c>
      <c r="AA7" s="3">
        <f>'[3]Setembro'!$B$30</f>
        <v>26.816666666666666</v>
      </c>
      <c r="AB7" s="3">
        <f>'[3]Setembro'!$B$31</f>
        <v>28.6</v>
      </c>
      <c r="AC7" s="3">
        <f>'[3]Setembro'!$B$32</f>
        <v>25.05</v>
      </c>
      <c r="AD7" s="3">
        <f>'[3]Setembro'!$B$33</f>
        <v>16.6625</v>
      </c>
      <c r="AE7" s="3">
        <f>'[3]Setembro'!$B$34</f>
        <v>18.604166666666664</v>
      </c>
      <c r="AF7" s="17">
        <f t="shared" si="1"/>
        <v>23.06923913043478</v>
      </c>
    </row>
    <row r="8" spans="1:32" ht="16.5" customHeight="1">
      <c r="A8" s="10" t="s">
        <v>3</v>
      </c>
      <c r="B8" s="3">
        <f>'[4]Setembro'!$B$5</f>
        <v>24.9421052631579</v>
      </c>
      <c r="C8" s="3">
        <f>'[4]Setembro'!$B$6</f>
        <v>27.45</v>
      </c>
      <c r="D8" s="3">
        <f>'[4]Setembro'!$B$7</f>
        <v>27.73125</v>
      </c>
      <c r="E8" s="3">
        <f>'[4]Setembro'!$B$8</f>
        <v>25.68125</v>
      </c>
      <c r="F8" s="3">
        <f>'[4]Setembro'!$B$9</f>
        <v>26.876923076923074</v>
      </c>
      <c r="G8" s="3">
        <f>'[4]Setembro'!$B$10</f>
        <v>22.483333333333334</v>
      </c>
      <c r="H8" s="3">
        <f>'[4]Setembro'!$B$11</f>
        <v>27.78666666666667</v>
      </c>
      <c r="I8" s="3">
        <f>'[4]Setembro'!$B$12</f>
        <v>27.81666666666667</v>
      </c>
      <c r="J8" s="3">
        <f>'[4]Setembro'!$B$13</f>
        <v>26.63125</v>
      </c>
      <c r="K8" s="3">
        <f>'[4]Setembro'!$B$14</f>
        <v>24.285714285714285</v>
      </c>
      <c r="L8" s="3">
        <f>'[4]Setembro'!$B$15</f>
        <v>25.792857142857144</v>
      </c>
      <c r="M8" s="3">
        <f>'[4]Setembro'!$B$16</f>
        <v>27.5625</v>
      </c>
      <c r="N8" s="3">
        <f>'[4]Setembro'!$B$17</f>
        <v>26.22631578947369</v>
      </c>
      <c r="O8" s="3">
        <f>'[4]Setembro'!$B$18</f>
        <v>27.978947368421053</v>
      </c>
      <c r="P8" s="3">
        <f>'[4]Setembro'!$B$19</f>
        <v>29.042105263157897</v>
      </c>
      <c r="Q8" s="3">
        <f>'[4]Setembro'!$B$20</f>
        <v>28.995</v>
      </c>
      <c r="R8" s="3">
        <f>'[4]Setembro'!$B$21</f>
        <v>286</v>
      </c>
      <c r="S8" s="3">
        <f>'[4]Setembro'!$B$22</f>
        <v>28.26</v>
      </c>
      <c r="T8" s="3">
        <f>'[4]Setembro'!$B$23</f>
        <v>24.85</v>
      </c>
      <c r="U8" s="3">
        <f>'[4]Setembro'!$B$24</f>
        <v>27.030769230769234</v>
      </c>
      <c r="V8" s="3">
        <f>'[4]Setembro'!$B$25</f>
        <v>24.38823529411765</v>
      </c>
      <c r="W8" s="3">
        <f>'[4]Setembro'!$B$26</f>
        <v>23.544444444444444</v>
      </c>
      <c r="X8" s="3">
        <f>'[4]Setembro'!$B$27</f>
        <v>23.12</v>
      </c>
      <c r="Y8" s="3">
        <f>'[4]Setembro'!$B$28</f>
        <v>21.645454545454545</v>
      </c>
      <c r="Z8" s="3">
        <f>'[4]Setembro'!$B$29</f>
        <v>26.084615384615386</v>
      </c>
      <c r="AA8" s="3">
        <f>'[4]Setembro'!$B$30</f>
        <v>28.126315789473676</v>
      </c>
      <c r="AB8" s="3">
        <f>'[4]Setembro'!$B$31</f>
        <v>29.82</v>
      </c>
      <c r="AC8" s="3">
        <f>'[4]Setembro'!$B$32</f>
        <v>27.87368421052631</v>
      </c>
      <c r="AD8" s="3">
        <f>'[4]Setembro'!$B$33</f>
        <v>22.66923076923077</v>
      </c>
      <c r="AE8" s="3">
        <f>'[4]Setembro'!$B$34</f>
        <v>24.55333333333333</v>
      </c>
      <c r="AF8" s="17">
        <f t="shared" si="1"/>
        <v>34.841632261944575</v>
      </c>
    </row>
    <row r="9" spans="1:32" ht="16.5" customHeight="1">
      <c r="A9" s="10" t="s">
        <v>4</v>
      </c>
      <c r="B9" s="3">
        <f>'[5]Setembro'!$B$5</f>
        <v>22.629166666666666</v>
      </c>
      <c r="C9" s="3">
        <f>'[5]Setembro'!$B$6</f>
        <v>25.025</v>
      </c>
      <c r="D9" s="3">
        <f>'[5]Setembro'!$B$7</f>
        <v>23.3875</v>
      </c>
      <c r="E9" s="3">
        <f>'[5]Setembro'!$B$8</f>
        <v>22.1</v>
      </c>
      <c r="F9" s="3">
        <f>'[5]Setembro'!$B$9</f>
        <v>22.566666666666666</v>
      </c>
      <c r="G9" s="3">
        <f>'[5]Setembro'!$B$10</f>
        <v>19.7875</v>
      </c>
      <c r="H9" s="3">
        <f>'[5]Setembro'!$B$11</f>
        <v>22.47916666666666</v>
      </c>
      <c r="I9" s="3">
        <f>'[5]Setembro'!$B$12</f>
        <v>25.32083333333333</v>
      </c>
      <c r="J9" s="3">
        <f>'[5]Setembro'!$B$13</f>
        <v>23.6875</v>
      </c>
      <c r="K9" s="3">
        <f>'[5]Setembro'!$B$14</f>
        <v>21.183333333333334</v>
      </c>
      <c r="L9" s="3">
        <f>'[5]Setembro'!$B$15</f>
        <v>21.147058823529413</v>
      </c>
      <c r="M9" s="3">
        <f>'[5]Setembro'!$B$16</f>
        <v>22.358333333333334</v>
      </c>
      <c r="N9" s="3">
        <f>'[5]Setembro'!$B$17</f>
        <v>22.441666666666666</v>
      </c>
      <c r="O9" s="3">
        <f>'[5]Setembro'!$B$18</f>
        <v>24.683333333333337</v>
      </c>
      <c r="P9" s="3">
        <f>'[5]Setembro'!$B$19</f>
        <v>26.04166666666667</v>
      </c>
      <c r="Q9" s="3">
        <f>'[5]Setembro'!$B$20</f>
        <v>27.35</v>
      </c>
      <c r="R9" s="3">
        <f>'[5]Setembro'!$B$21</f>
        <v>27.0125</v>
      </c>
      <c r="S9" s="3">
        <f>'[5]Setembro'!$B$22</f>
        <v>27.286956521739125</v>
      </c>
      <c r="T9" s="3">
        <f>'[5]Setembro'!$B$23</f>
        <v>23.035</v>
      </c>
      <c r="U9" s="3">
        <f>'[5]Setembro'!$B$24</f>
        <v>25.00833333333333</v>
      </c>
      <c r="V9" s="3">
        <f>'[5]Setembro'!$B$25</f>
        <v>22.986363636363638</v>
      </c>
      <c r="W9" s="3">
        <f>'[5]Setembro'!$B$26</f>
        <v>21.55454545454546</v>
      </c>
      <c r="X9" s="3">
        <f>'[5]Setembro'!$B$27</f>
        <v>19.716666666666665</v>
      </c>
      <c r="Y9" s="3">
        <f>'[5]Setembro'!$B$28</f>
        <v>19.363636363636367</v>
      </c>
      <c r="Z9" s="3">
        <f>'[5]Setembro'!$B$29</f>
        <v>21.41304347826087</v>
      </c>
      <c r="AA9" s="3">
        <f>'[5]Setembro'!$B$30</f>
        <v>25.473913043478255</v>
      </c>
      <c r="AB9" s="3">
        <f>'[5]Setembro'!$B$31</f>
        <v>26.695652173913043</v>
      </c>
      <c r="AC9" s="3">
        <f>'[5]Setembro'!$B$32</f>
        <v>26.063636363636363</v>
      </c>
      <c r="AD9" s="3">
        <f>'[5]Setembro'!$B$33</f>
        <v>20.936363636363637</v>
      </c>
      <c r="AE9" s="3">
        <f>'[5]Setembro'!$B$34</f>
        <v>20.371428571428577</v>
      </c>
      <c r="AF9" s="17">
        <f t="shared" si="1"/>
        <v>23.30355882445205</v>
      </c>
    </row>
    <row r="10" spans="1:32" ht="16.5" customHeight="1">
      <c r="A10" s="10" t="s">
        <v>5</v>
      </c>
      <c r="B10" s="3">
        <f>'[6]Setembro'!$B$5</f>
        <v>29.320833333333326</v>
      </c>
      <c r="C10" s="3">
        <f>'[6]Setembro'!$B$6</f>
        <v>29.91666666666667</v>
      </c>
      <c r="D10" s="3">
        <f>'[6]Setembro'!$B$7</f>
        <v>30.433333333333334</v>
      </c>
      <c r="E10" s="3">
        <f>'[6]Setembro'!$B$8</f>
        <v>29.7125</v>
      </c>
      <c r="F10" s="3">
        <f>'[6]Setembro'!$B$9</f>
        <v>26.15</v>
      </c>
      <c r="G10" s="3">
        <f>'[6]Setembro'!$B$10</f>
        <v>29.670833333333334</v>
      </c>
      <c r="H10" s="3">
        <f>'[6]Setembro'!$B$11</f>
        <v>31.066666666666666</v>
      </c>
      <c r="I10" s="3">
        <f>'[6]Setembro'!$B$12</f>
        <v>28.9625</v>
      </c>
      <c r="J10" s="3">
        <f>'[6]Setembro'!$B$13</f>
        <v>18.454166666666662</v>
      </c>
      <c r="K10" s="3">
        <f>'[6]Setembro'!$B$14</f>
        <v>16.645833333333332</v>
      </c>
      <c r="L10" s="3">
        <f>'[6]Setembro'!$B$15</f>
        <v>18.975</v>
      </c>
      <c r="M10" s="3">
        <f>'[6]Setembro'!$B$16</f>
        <v>22.310526315789474</v>
      </c>
      <c r="N10" s="3">
        <f>'[6]Setembro'!$B$17</f>
        <v>23.920833333333334</v>
      </c>
      <c r="O10" s="3">
        <f>'[6]Setembro'!$B$18</f>
        <v>27.491666666666664</v>
      </c>
      <c r="P10" s="3">
        <f>'[6]Setembro'!$B$19</f>
        <v>30.92916666666666</v>
      </c>
      <c r="Q10" s="3">
        <f>'[6]Setembro'!$B$20</f>
        <v>32.05833333333333</v>
      </c>
      <c r="R10" s="3">
        <f>'[6]Setembro'!$B$21</f>
        <v>32.2875</v>
      </c>
      <c r="S10" s="3">
        <f>'[6]Setembro'!$B$22</f>
        <v>30.52916666666667</v>
      </c>
      <c r="T10" s="3">
        <f>'[6]Setembro'!$B$23</f>
        <v>24.25</v>
      </c>
      <c r="U10" s="3">
        <f>'[6]Setembro'!$B$24</f>
        <v>22.670833333333334</v>
      </c>
      <c r="V10" s="3">
        <f>'[6]Setembro'!$B$25</f>
        <v>25.566666666666663</v>
      </c>
      <c r="W10" s="3">
        <f>'[6]Setembro'!$B$26</f>
        <v>26.379166666666663</v>
      </c>
      <c r="X10" s="3">
        <f>'[6]Setembro'!$B$27</f>
        <v>20.45416666666667</v>
      </c>
      <c r="Y10" s="3">
        <f>'[6]Setembro'!$B$28</f>
        <v>20.69166666666667</v>
      </c>
      <c r="Z10" s="3">
        <f>'[6]Setembro'!$B$29</f>
        <v>24.75833333333333</v>
      </c>
      <c r="AA10" s="3">
        <f>'[6]Setembro'!$B$30</f>
        <v>29.9875</v>
      </c>
      <c r="AB10" s="3">
        <f>'[6]Setembro'!$B$31</f>
        <v>31.683333333333337</v>
      </c>
      <c r="AC10" s="3">
        <f>'[6]Setembro'!$B$32</f>
        <v>22.4125</v>
      </c>
      <c r="AD10" s="3">
        <f>'[6]Setembro'!$B$33</f>
        <v>16.175</v>
      </c>
      <c r="AE10" s="3">
        <f>'[6]Setembro'!$B$34</f>
        <v>19.770833333333332</v>
      </c>
      <c r="AF10" s="17">
        <f t="shared" si="1"/>
        <v>25.787850877192984</v>
      </c>
    </row>
    <row r="11" spans="1:32" ht="16.5" customHeight="1">
      <c r="A11" s="10" t="s">
        <v>6</v>
      </c>
      <c r="B11" s="3">
        <f>'[7]Setembro'!$B$5</f>
        <v>26.4625</v>
      </c>
      <c r="C11" s="3">
        <f>'[7]Setembro'!$B$6</f>
        <v>27.1</v>
      </c>
      <c r="D11" s="3">
        <f>'[7]Setembro'!$B$7</f>
        <v>28.208333333333325</v>
      </c>
      <c r="E11" s="3">
        <f>'[7]Setembro'!$B$8</f>
        <v>27.429166666666664</v>
      </c>
      <c r="F11" s="3">
        <f>'[7]Setembro'!$B$9</f>
        <v>25.72916666666667</v>
      </c>
      <c r="G11" s="3">
        <f>'[7]Setembro'!$B$10</f>
        <v>24.841666666666665</v>
      </c>
      <c r="H11" s="3">
        <f>'[7]Setembro'!$B$11</f>
        <v>26.104166666666668</v>
      </c>
      <c r="I11" s="3">
        <f>'[7]Setembro'!$B$12</f>
        <v>28.775</v>
      </c>
      <c r="J11" s="3">
        <f>'[7]Setembro'!$B$13</f>
        <v>24.85416666666666</v>
      </c>
      <c r="K11" s="3">
        <f>'[7]Setembro'!$B$14</f>
        <v>22.7875</v>
      </c>
      <c r="L11" s="3">
        <f>'[7]Setembro'!$B$15</f>
        <v>23.6875</v>
      </c>
      <c r="M11" s="3">
        <f>'[7]Setembro'!$B$16</f>
        <v>24.35</v>
      </c>
      <c r="N11" s="3">
        <f>'[7]Setembro'!$B$17</f>
        <v>25.78333333333333</v>
      </c>
      <c r="O11" s="3">
        <f>'[7]Setembro'!$B$18</f>
        <v>28.08333333333333</v>
      </c>
      <c r="P11" s="3">
        <f>'[7]Setembro'!$B$19</f>
        <v>28.808333333333323</v>
      </c>
      <c r="Q11" s="3">
        <f>'[7]Setembro'!$B$20</f>
        <v>30.08333333333333</v>
      </c>
      <c r="R11" s="3">
        <f>'[7]Setembro'!$B$21</f>
        <v>30.3375</v>
      </c>
      <c r="S11" s="3">
        <f>'[7]Setembro'!$B$22</f>
        <v>29.87916666666666</v>
      </c>
      <c r="T11" s="3">
        <f>'[7]Setembro'!$B$23</f>
        <v>26.004166666666674</v>
      </c>
      <c r="U11" s="3">
        <f>'[7]Setembro'!$B$24</f>
        <v>25.5125</v>
      </c>
      <c r="V11" s="3">
        <f>'[7]Setembro'!$B$25</f>
        <v>25.6</v>
      </c>
      <c r="W11" s="3">
        <f>'[7]Setembro'!$B$26</f>
        <v>23.65</v>
      </c>
      <c r="X11" s="3">
        <f>'[7]Setembro'!$B$27</f>
        <v>21.358333333333334</v>
      </c>
      <c r="Y11" s="3">
        <f>'[7]Setembro'!$B$28</f>
        <v>21.257894736842104</v>
      </c>
      <c r="Z11" s="3">
        <f>'[7]Setembro'!$B$29</f>
        <v>23.675</v>
      </c>
      <c r="AA11" s="3">
        <f>'[7]Setembro'!$B$30</f>
        <v>27.341666666666665</v>
      </c>
      <c r="AB11" s="3">
        <f>'[7]Setembro'!$B$31</f>
        <v>29.04166666666666</v>
      </c>
      <c r="AC11" s="3">
        <f>'[7]Setembro'!$B$32</f>
        <v>27.545833333333338</v>
      </c>
      <c r="AD11" s="3">
        <f>'[7]Setembro'!$B$33</f>
        <v>20.6875</v>
      </c>
      <c r="AE11" s="3">
        <f>'[7]Setembro'!$B$34</f>
        <v>22.766666666666666</v>
      </c>
      <c r="AF11" s="17">
        <f t="shared" si="1"/>
        <v>25.92484649122807</v>
      </c>
    </row>
    <row r="12" spans="1:32" ht="16.5" customHeight="1">
      <c r="A12" s="10" t="s">
        <v>7</v>
      </c>
      <c r="B12" s="3">
        <f>'[8]Setembro'!$B$5</f>
        <v>25.970833333333335</v>
      </c>
      <c r="C12" s="3">
        <f>'[8]Setembro'!$B$6</f>
        <v>26.8375</v>
      </c>
      <c r="D12" s="3">
        <f>'[8]Setembro'!$B$7</f>
        <v>26.50833333333333</v>
      </c>
      <c r="E12" s="3">
        <f>'[8]Setembro'!$B$8</f>
        <v>23.358333333333334</v>
      </c>
      <c r="F12" s="3">
        <f>'[8]Setembro'!$B$9</f>
        <v>21.791666666666668</v>
      </c>
      <c r="G12" s="3">
        <f>'[8]Setembro'!$B$10</f>
        <v>20.016666666666666</v>
      </c>
      <c r="H12" s="3">
        <f>'[8]Setembro'!$B$11</f>
        <v>23.575</v>
      </c>
      <c r="I12" s="3">
        <f>'[8]Setembro'!$B$12</f>
        <v>21.85833333333333</v>
      </c>
      <c r="J12" s="3">
        <f>'[8]Setembro'!$B$13</f>
        <v>15.2</v>
      </c>
      <c r="K12" s="3">
        <f>'[8]Setembro'!$B$14</f>
        <v>13.8125</v>
      </c>
      <c r="L12" s="3">
        <f>'[8]Setembro'!$B$15</f>
        <v>15.804166666666662</v>
      </c>
      <c r="M12" s="3">
        <f>'[8]Setembro'!$B$16</f>
        <v>15.591666666666667</v>
      </c>
      <c r="N12" s="3">
        <f>'[8]Setembro'!$B$17</f>
        <v>18.3625</v>
      </c>
      <c r="O12" s="3">
        <f>'[8]Setembro'!$B$18</f>
        <v>22.229166666666668</v>
      </c>
      <c r="P12" s="3">
        <f>'[8]Setembro'!$B$19</f>
        <v>26.629166666666666</v>
      </c>
      <c r="Q12" s="3">
        <f>'[8]Setembro'!$B$20</f>
        <v>27.41666666666666</v>
      </c>
      <c r="R12" s="3">
        <f>'[8]Setembro'!$B$21</f>
        <v>26.36666666666666</v>
      </c>
      <c r="S12" s="3">
        <f>'[8]Setembro'!$B$22</f>
        <v>26.7</v>
      </c>
      <c r="T12" s="3">
        <f>'[8]Setembro'!$B$23</f>
        <v>18.370833333333337</v>
      </c>
      <c r="U12" s="3">
        <f>'[8]Setembro'!$B$24</f>
        <v>18.133333333333336</v>
      </c>
      <c r="V12" s="3">
        <f>'[8]Setembro'!$B$25</f>
        <v>17.9375</v>
      </c>
      <c r="W12" s="3">
        <f>'[8]Setembro'!$B$26</f>
        <v>20.6625</v>
      </c>
      <c r="X12" s="3">
        <f>'[8]Setembro'!$B$27</f>
        <v>18.09583333333333</v>
      </c>
      <c r="Y12" s="3">
        <f>'[8]Setembro'!$B$28</f>
        <v>14.9375</v>
      </c>
      <c r="Z12" s="3">
        <f>'[8]Setembro'!$B$29</f>
        <v>20.308333333333334</v>
      </c>
      <c r="AA12" s="3">
        <f>'[8]Setembro'!$B$30</f>
        <v>24.916666666666668</v>
      </c>
      <c r="AB12" s="3">
        <f>'[8]Setembro'!$B$31</f>
        <v>28.125</v>
      </c>
      <c r="AC12" s="3">
        <f>'[8]Setembro'!$B$32</f>
        <v>20.383333333333333</v>
      </c>
      <c r="AD12" s="3">
        <f>'[8]Setembro'!$B$33</f>
        <v>14.7</v>
      </c>
      <c r="AE12" s="3">
        <f>'[8]Setembro'!$B$34</f>
        <v>16.5625</v>
      </c>
      <c r="AF12" s="17">
        <f t="shared" si="1"/>
        <v>21.03875</v>
      </c>
    </row>
    <row r="13" spans="1:32" ht="16.5" customHeight="1">
      <c r="A13" s="10" t="s">
        <v>8</v>
      </c>
      <c r="B13" s="3" t="str">
        <f>'[9]Setembro'!$B$5</f>
        <v>**</v>
      </c>
      <c r="C13" s="3" t="str">
        <f>'[9]Setembro'!$B$6</f>
        <v>**</v>
      </c>
      <c r="D13" s="3" t="str">
        <f>'[9]Setembro'!$B$7</f>
        <v>**</v>
      </c>
      <c r="E13" s="3" t="str">
        <f>'[9]Setembro'!$B$8</f>
        <v>**</v>
      </c>
      <c r="F13" s="3" t="str">
        <f>'[9]Setembro'!$B$9</f>
        <v>**</v>
      </c>
      <c r="G13" s="3" t="str">
        <f>'[9]Setembro'!$B$10</f>
        <v>**</v>
      </c>
      <c r="H13" s="3" t="str">
        <f>'[9]Setembro'!$B$11</f>
        <v>**</v>
      </c>
      <c r="I13" s="3" t="str">
        <f>'[9]Setembro'!$B$12</f>
        <v>**</v>
      </c>
      <c r="J13" s="3" t="str">
        <f>'[9]Setembro'!$B$13</f>
        <v>**</v>
      </c>
      <c r="K13" s="3" t="str">
        <f>'[9]Setembro'!$B$14</f>
        <v>**</v>
      </c>
      <c r="L13" s="3" t="str">
        <f>'[9]Setembro'!$B$15</f>
        <v>**</v>
      </c>
      <c r="M13" s="3" t="str">
        <f>'[9]Setembro'!$B$16</f>
        <v>**</v>
      </c>
      <c r="N13" s="3" t="str">
        <f>'[9]Setembro'!$B$17</f>
        <v>**</v>
      </c>
      <c r="O13" s="3" t="str">
        <f>'[9]Setembro'!$B$18</f>
        <v>**</v>
      </c>
      <c r="P13" s="3" t="str">
        <f>'[9]Setembro'!$B$19</f>
        <v>**</v>
      </c>
      <c r="Q13" s="3" t="str">
        <f>'[9]Setembro'!$B$20</f>
        <v>**</v>
      </c>
      <c r="R13" s="3" t="str">
        <f>'[9]Setembro'!$B$21</f>
        <v>**</v>
      </c>
      <c r="S13" s="3" t="str">
        <f>'[9]Setembro'!$B$22</f>
        <v>**</v>
      </c>
      <c r="T13" s="3" t="str">
        <f>'[9]Setembro'!$B$23</f>
        <v>**</v>
      </c>
      <c r="U13" s="3" t="str">
        <f>'[9]Setembro'!$B$24</f>
        <v>**</v>
      </c>
      <c r="V13" s="3" t="str">
        <f>'[9]Setembro'!$B$25</f>
        <v>**</v>
      </c>
      <c r="W13" s="3" t="str">
        <f>'[9]Setembro'!$B$26</f>
        <v>**</v>
      </c>
      <c r="X13" s="3" t="str">
        <f>'[9]Setembro'!$B$27</f>
        <v>**</v>
      </c>
      <c r="Y13" s="3" t="str">
        <f>'[9]Setembro'!$B$28</f>
        <v>**</v>
      </c>
      <c r="Z13" s="3" t="str">
        <f>'[9]Setembro'!$B$29</f>
        <v>**</v>
      </c>
      <c r="AA13" s="3" t="str">
        <f>'[9]Setembro'!$B$30</f>
        <v>**</v>
      </c>
      <c r="AB13" s="3" t="str">
        <f>'[9]Setembro'!$B$31</f>
        <v>**</v>
      </c>
      <c r="AC13" s="3" t="str">
        <f>'[9]Setembro'!$B$32</f>
        <v>**</v>
      </c>
      <c r="AD13" s="3" t="str">
        <f>'[9]Setembro'!$B$33</f>
        <v>**</v>
      </c>
      <c r="AE13" s="3" t="str">
        <f>'[9]Setembro'!$B$34</f>
        <v>**</v>
      </c>
      <c r="AF13" s="17" t="s">
        <v>32</v>
      </c>
    </row>
    <row r="14" spans="1:33" s="49" customFormat="1" ht="16.5" customHeight="1">
      <c r="A14" s="50" t="s">
        <v>9</v>
      </c>
      <c r="B14" s="3">
        <f>'[22]Setembro'!$B$5</f>
        <v>26.85</v>
      </c>
      <c r="C14" s="3">
        <f>'[22]Setembro'!$B$6</f>
        <v>27.47916666666666</v>
      </c>
      <c r="D14" s="3">
        <f>'[22]Setembro'!$B$7</f>
        <v>24.741666666666664</v>
      </c>
      <c r="E14" s="3">
        <f>'[22]Setembro'!$B$8</f>
        <v>23.23333333333333</v>
      </c>
      <c r="F14" s="3">
        <f>'[22]Setembro'!$B$9</f>
        <v>22.841666666666665</v>
      </c>
      <c r="G14" s="3">
        <f>'[22]Setembro'!$B$10</f>
        <v>19.8125</v>
      </c>
      <c r="H14" s="3">
        <f>'[22]Setembro'!$B$11</f>
        <v>23.33333333333334</v>
      </c>
      <c r="I14" s="3">
        <f>'[22]Setembro'!$B$12</f>
        <v>24.425</v>
      </c>
      <c r="J14" s="3">
        <f>'[22]Setembro'!$B$13</f>
        <v>16.8625</v>
      </c>
      <c r="K14" s="3">
        <f>'[22]Setembro'!$B$14</f>
        <v>15.433333333333332</v>
      </c>
      <c r="L14" s="3">
        <f>'[22]Setembro'!$B$15</f>
        <v>18.2625</v>
      </c>
      <c r="M14" s="3">
        <f>'[22]Setembro'!$B$16</f>
        <v>17.995833333333334</v>
      </c>
      <c r="N14" s="3">
        <f>'[22]Setembro'!$B$17</f>
        <v>19.033333333333335</v>
      </c>
      <c r="O14" s="3">
        <f>'[22]Setembro'!$B$18</f>
        <v>23.2625</v>
      </c>
      <c r="P14" s="3">
        <f>'[22]Setembro'!$B$19</f>
        <v>26.083333333333343</v>
      </c>
      <c r="Q14" s="3">
        <f>'[22]Setembro'!$B$20</f>
        <v>26.72083333333333</v>
      </c>
      <c r="R14" s="3">
        <f>'[22]Setembro'!$B$21</f>
        <v>26.708333333333332</v>
      </c>
      <c r="S14" s="3">
        <f>'[22]Setembro'!$B$22</f>
        <v>25.45</v>
      </c>
      <c r="T14" s="3">
        <f>'[22]Setembro'!$B$23</f>
        <v>19.08333333333334</v>
      </c>
      <c r="U14" s="3">
        <f>'[22]Setembro'!$B$24</f>
        <v>19.054166666666667</v>
      </c>
      <c r="V14" s="3">
        <f>'[22]Setembro'!$B$25</f>
        <v>17.370833333333337</v>
      </c>
      <c r="W14" s="3">
        <f>'[22]Setembro'!$B$26</f>
        <v>21.49230769230769</v>
      </c>
      <c r="X14" s="3">
        <f>'[22]Setembro'!$B$27</f>
        <v>18.92142857142857</v>
      </c>
      <c r="Y14" s="3">
        <f>'[22]Setembro'!$B$28</f>
        <v>17.028571428571432</v>
      </c>
      <c r="Z14" s="3">
        <f>'[22]Setembro'!$B$29</f>
        <v>20.5375</v>
      </c>
      <c r="AA14" s="3">
        <f>'[22]Setembro'!$B$30</f>
        <v>24.625</v>
      </c>
      <c r="AB14" s="3">
        <f>'[22]Setembro'!$B$31</f>
        <v>28.52916666666667</v>
      </c>
      <c r="AC14" s="3">
        <f>'[22]Setembro'!$B$32</f>
        <v>23.7</v>
      </c>
      <c r="AD14" s="3">
        <f>'[22]Setembro'!$B$33</f>
        <v>16.895833333333336</v>
      </c>
      <c r="AE14" s="3">
        <f>'[22]Setembro'!$B$34</f>
        <v>18.141666666666666</v>
      </c>
      <c r="AF14" s="17">
        <f t="shared" si="1"/>
        <v>21.796965811965816</v>
      </c>
      <c r="AG14" s="48"/>
    </row>
    <row r="15" spans="1:32" ht="16.5" customHeight="1">
      <c r="A15" s="10" t="s">
        <v>10</v>
      </c>
      <c r="B15" s="3">
        <f>'[10]Setembro'!$B$5</f>
        <v>26.47083333333333</v>
      </c>
      <c r="C15" s="3">
        <f>'[10]Setembro'!$B$6</f>
        <v>27.32083333333333</v>
      </c>
      <c r="D15" s="3">
        <f>'[10]Setembro'!$B$7</f>
        <v>25.525</v>
      </c>
      <c r="E15" s="3">
        <f>'[10]Setembro'!$B$8</f>
        <v>22.9875</v>
      </c>
      <c r="F15" s="3">
        <f>'[10]Setembro'!$B$9</f>
        <v>22.245833333333326</v>
      </c>
      <c r="G15" s="3">
        <f>'[10]Setembro'!$B$10</f>
        <v>19.9</v>
      </c>
      <c r="H15" s="3">
        <f>'[10]Setembro'!$B$11</f>
        <v>24.279166666666672</v>
      </c>
      <c r="I15" s="3">
        <f>'[10]Setembro'!$B$12</f>
        <v>21.7</v>
      </c>
      <c r="J15" s="3">
        <f>'[10]Setembro'!$B$13</f>
        <v>14.70833333333333</v>
      </c>
      <c r="K15" s="3">
        <f>'[10]Setembro'!$B$14</f>
        <v>14.0375</v>
      </c>
      <c r="L15" s="3">
        <f>'[10]Setembro'!$B$15</f>
        <v>15.6</v>
      </c>
      <c r="M15" s="3">
        <f>'[10]Setembro'!$B$16</f>
        <v>15.275</v>
      </c>
      <c r="N15" s="3">
        <f>'[10]Setembro'!$B$17</f>
        <v>17.5125</v>
      </c>
      <c r="O15" s="3">
        <f>'[10]Setembro'!$B$18</f>
        <v>21.570833333333336</v>
      </c>
      <c r="P15" s="3">
        <f>'[10]Setembro'!$B$19</f>
        <v>25.97916666666667</v>
      </c>
      <c r="Q15" s="3">
        <f>'[10]Setembro'!$B$20</f>
        <v>26.416666666666675</v>
      </c>
      <c r="R15" s="3">
        <f>'[10]Setembro'!$B$21</f>
        <v>26.3</v>
      </c>
      <c r="S15" s="3">
        <f>'[10]Setembro'!$B$22</f>
        <v>25.804166666666674</v>
      </c>
      <c r="T15" s="3">
        <f>'[10]Setembro'!$B$23</f>
        <v>19.241666666666664</v>
      </c>
      <c r="U15" s="3">
        <f>'[10]Setembro'!$B$24</f>
        <v>18.129166666666666</v>
      </c>
      <c r="V15" s="3">
        <f>'[10]Setembro'!$B$25</f>
        <v>18.925</v>
      </c>
      <c r="W15" s="3">
        <f>'[10]Setembro'!$B$26</f>
        <v>22.25833333333333</v>
      </c>
      <c r="X15" s="3">
        <f>'[10]Setembro'!$B$27</f>
        <v>18.4625</v>
      </c>
      <c r="Y15" s="3">
        <f>'[10]Setembro'!$B$28</f>
        <v>14.945833333333335</v>
      </c>
      <c r="Z15" s="3">
        <f>'[10]Setembro'!$B$29</f>
        <v>20.45</v>
      </c>
      <c r="AA15" s="3">
        <f>'[10]Setembro'!$B$30</f>
        <v>25.0375</v>
      </c>
      <c r="AB15" s="3">
        <f>'[10]Setembro'!$B$31</f>
        <v>29.616666666666664</v>
      </c>
      <c r="AC15" s="3">
        <f>'[10]Setembro'!$B$32</f>
        <v>21.383333333333336</v>
      </c>
      <c r="AD15" s="3">
        <f>'[10]Setembro'!$B$33</f>
        <v>15.08333333333333</v>
      </c>
      <c r="AE15" s="3">
        <f>'[10]Setembro'!$B$34</f>
        <v>17.63333333333333</v>
      </c>
      <c r="AF15" s="17">
        <f aca="true" t="shared" si="2" ref="AF15:AF25">AVERAGE(B15:AE15)</f>
        <v>21.160000000000004</v>
      </c>
    </row>
    <row r="16" spans="1:32" ht="16.5" customHeight="1">
      <c r="A16" s="10" t="s">
        <v>11</v>
      </c>
      <c r="B16" s="3">
        <f>'[11]Setembro'!$B$5</f>
        <v>23.9375</v>
      </c>
      <c r="C16" s="3">
        <f>'[11]Setembro'!$B$6</f>
        <v>25.158333333333335</v>
      </c>
      <c r="D16" s="3">
        <f>'[11]Setembro'!$B$7</f>
        <v>26.379166666666666</v>
      </c>
      <c r="E16" s="3">
        <f>'[11]Setembro'!$B$8</f>
        <v>24.133333333333336</v>
      </c>
      <c r="F16" s="3">
        <f>'[11]Setembro'!$B$9</f>
        <v>23.54166666666666</v>
      </c>
      <c r="G16" s="3">
        <f>'[11]Setembro'!$B$10</f>
        <v>21.329166666666662</v>
      </c>
      <c r="H16" s="3">
        <f>'[11]Setembro'!$B$11</f>
        <v>24.57916666666667</v>
      </c>
      <c r="I16" s="3">
        <f>'[11]Setembro'!$B$12</f>
        <v>24.291666666666668</v>
      </c>
      <c r="J16" s="3">
        <f>'[11]Setembro'!$B$13</f>
        <v>17.1125</v>
      </c>
      <c r="K16" s="3">
        <f>'[11]Setembro'!$B$14</f>
        <v>15.3875</v>
      </c>
      <c r="L16" s="3">
        <f>'[11]Setembro'!$B$15</f>
        <v>17.279166666666665</v>
      </c>
      <c r="M16" s="3">
        <f>'[11]Setembro'!$B$16</f>
        <v>17.370833333333334</v>
      </c>
      <c r="N16" s="3">
        <f>'[11]Setembro'!$B$17</f>
        <v>19.57916666666667</v>
      </c>
      <c r="O16" s="3">
        <f>'[11]Setembro'!$B$18</f>
        <v>22.1625</v>
      </c>
      <c r="P16" s="3">
        <f>'[11]Setembro'!$B$19</f>
        <v>25.0875</v>
      </c>
      <c r="Q16" s="3">
        <f>'[11]Setembro'!$B$20</f>
        <v>26.35</v>
      </c>
      <c r="R16" s="3">
        <f>'[11]Setembro'!$B$21</f>
        <v>27.433333333333337</v>
      </c>
      <c r="S16" s="3">
        <f>'[11]Setembro'!$B$22</f>
        <v>24.2375</v>
      </c>
      <c r="T16" s="3">
        <f>'[11]Setembro'!$B$23</f>
        <v>18.84166666666667</v>
      </c>
      <c r="U16" s="3">
        <f>'[11]Setembro'!$B$24</f>
        <v>18.183333333333334</v>
      </c>
      <c r="V16" s="3">
        <f>'[11]Setembro'!$B$25</f>
        <v>17.383333333333336</v>
      </c>
      <c r="W16" s="3">
        <f>'[11]Setembro'!$B$26</f>
        <v>20.436363636363634</v>
      </c>
      <c r="X16" s="3">
        <f>'[11]Setembro'!$B$27</f>
        <v>19.510526315789473</v>
      </c>
      <c r="Y16" s="3">
        <f>'[11]Setembro'!$B$28</f>
        <v>16.99285714285714</v>
      </c>
      <c r="Z16" s="3">
        <f>'[11]Setembro'!$B$29</f>
        <v>20.37916666666667</v>
      </c>
      <c r="AA16" s="3">
        <f>'[11]Setembro'!$B$30</f>
        <v>24.63333333333334</v>
      </c>
      <c r="AB16" s="3">
        <f>'[11]Setembro'!$B$31</f>
        <v>27.129166666666674</v>
      </c>
      <c r="AC16" s="3">
        <f>'[11]Setembro'!$B$32</f>
        <v>21.25416666666666</v>
      </c>
      <c r="AD16" s="3">
        <f>'[11]Setembro'!$B$33</f>
        <v>16.32916666666667</v>
      </c>
      <c r="AE16" s="3">
        <f>'[11]Setembro'!$B$34</f>
        <v>17.329166666666666</v>
      </c>
      <c r="AF16" s="17">
        <f t="shared" si="2"/>
        <v>21.458408236500347</v>
      </c>
    </row>
    <row r="17" spans="1:32" ht="16.5" customHeight="1">
      <c r="A17" s="10" t="s">
        <v>12</v>
      </c>
      <c r="B17" s="3">
        <f>'[12]Setembro'!$B$5</f>
        <v>26.22083333333333</v>
      </c>
      <c r="C17" s="3">
        <f>'[12]Setembro'!$B$6</f>
        <v>27.645833333333332</v>
      </c>
      <c r="D17" s="3">
        <f>'[12]Setembro'!$B$7</f>
        <v>27.508333333333336</v>
      </c>
      <c r="E17" s="3">
        <f>'[12]Setembro'!$B$8</f>
        <v>26.15</v>
      </c>
      <c r="F17" s="3">
        <f>'[12]Setembro'!$B$9</f>
        <v>24.96666666666667</v>
      </c>
      <c r="G17" s="3">
        <f>'[12]Setembro'!$B$10</f>
        <v>24.8125</v>
      </c>
      <c r="H17" s="3">
        <f>'[12]Setembro'!$B$11</f>
        <v>27.495833333333334</v>
      </c>
      <c r="I17" s="3">
        <f>'[12]Setembro'!$B$12</f>
        <v>27.525</v>
      </c>
      <c r="J17" s="3">
        <f>'[12]Setembro'!$B$13</f>
        <v>18.85833333333333</v>
      </c>
      <c r="K17" s="3">
        <f>'[12]Setembro'!$B$14</f>
        <v>17.625</v>
      </c>
      <c r="L17" s="3">
        <f>'[12]Setembro'!$B$15</f>
        <v>19.19166666666667</v>
      </c>
      <c r="M17" s="3">
        <f>'[12]Setembro'!$B$16</f>
        <v>19.716666666666665</v>
      </c>
      <c r="N17" s="3">
        <f>'[12]Setembro'!$B$17</f>
        <v>21.579166666666666</v>
      </c>
      <c r="O17" s="3">
        <f>'[12]Setembro'!$B$18</f>
        <v>24.82083333333333</v>
      </c>
      <c r="P17" s="3">
        <f>'[12]Setembro'!$B$19</f>
        <v>27.845833333333335</v>
      </c>
      <c r="Q17" s="3">
        <f>'[12]Setembro'!$B$20</f>
        <v>29.683333333333337</v>
      </c>
      <c r="R17" s="3">
        <f>'[12]Setembro'!$B$21</f>
        <v>28.95416666666667</v>
      </c>
      <c r="S17" s="3">
        <f>'[12]Setembro'!$B$22</f>
        <v>26.933333333333337</v>
      </c>
      <c r="T17" s="3">
        <f>'[12]Setembro'!$B$23</f>
        <v>21.429166666666664</v>
      </c>
      <c r="U17" s="3">
        <f>'[12]Setembro'!$B$24</f>
        <v>20.5</v>
      </c>
      <c r="V17" s="3">
        <f>'[12]Setembro'!$B$25</f>
        <v>21.3125</v>
      </c>
      <c r="W17" s="3">
        <f>'[12]Setembro'!$B$26</f>
        <v>23.375</v>
      </c>
      <c r="X17" s="3">
        <f>'[12]Setembro'!$B$27</f>
        <v>20.929166666666667</v>
      </c>
      <c r="Y17" s="3">
        <f>'[12]Setembro'!$B$28</f>
        <v>20.26</v>
      </c>
      <c r="Z17" s="3">
        <f>'[12]Setembro'!$B$29</f>
        <v>22.808333333333334</v>
      </c>
      <c r="AA17" s="3">
        <f>'[12]Setembro'!$B$30</f>
        <v>27.083333333333332</v>
      </c>
      <c r="AB17" s="3">
        <f>'[12]Setembro'!$B$31</f>
        <v>29.6375</v>
      </c>
      <c r="AC17" s="3">
        <f>'[12]Setembro'!$B$32</f>
        <v>22.59583333333333</v>
      </c>
      <c r="AD17" s="3">
        <f>'[12]Setembro'!$B$33</f>
        <v>17.54583333333333</v>
      </c>
      <c r="AE17" s="3">
        <f>'[12]Setembro'!$B$34</f>
        <v>18.629166666666666</v>
      </c>
      <c r="AF17" s="17">
        <f t="shared" si="2"/>
        <v>23.787972222222223</v>
      </c>
    </row>
    <row r="18" spans="1:32" ht="16.5" customHeight="1">
      <c r="A18" s="10" t="s">
        <v>13</v>
      </c>
      <c r="B18" s="3">
        <f>'[13]Setembro'!$B$5</f>
        <v>27.425</v>
      </c>
      <c r="C18" s="3">
        <f>'[13]Setembro'!$B$6</f>
        <v>28.520833333333332</v>
      </c>
      <c r="D18" s="3">
        <f>'[13]Setembro'!$B$7</f>
        <v>29.325</v>
      </c>
      <c r="E18" s="3">
        <f>'[13]Setembro'!$B$8</f>
        <v>28.254166666666666</v>
      </c>
      <c r="F18" s="3">
        <f>'[13]Setembro'!$B$9</f>
        <v>26.241666666666664</v>
      </c>
      <c r="G18" s="3">
        <f>'[13]Setembro'!$B$10</f>
        <v>28.729166666666668</v>
      </c>
      <c r="H18" s="3">
        <f>'[13]Setembro'!$B$11</f>
        <v>29.745833333333334</v>
      </c>
      <c r="I18" s="3">
        <f>'[13]Setembro'!$B$12</f>
        <v>29.420833333333334</v>
      </c>
      <c r="J18" s="3">
        <f>'[13]Setembro'!$B$13</f>
        <v>19.991666666666664</v>
      </c>
      <c r="K18" s="3">
        <f>'[13]Setembro'!$B$14</f>
        <v>18.1375</v>
      </c>
      <c r="L18" s="3">
        <f>'[13]Setembro'!$B$15</f>
        <v>18.1375</v>
      </c>
      <c r="M18" s="3">
        <f>'[13]Setembro'!$B$16</f>
        <v>20.975</v>
      </c>
      <c r="N18" s="3">
        <f>'[13]Setembro'!$B$17</f>
        <v>23.720833333333335</v>
      </c>
      <c r="O18" s="3">
        <f>'[13]Setembro'!$B$18</f>
        <v>26.366666666666664</v>
      </c>
      <c r="P18" s="3">
        <f>'[13]Setembro'!$B$19</f>
        <v>28.329166666666666</v>
      </c>
      <c r="Q18" s="3">
        <f>'[13]Setembro'!$B$20</f>
        <v>29.9125</v>
      </c>
      <c r="R18" s="3">
        <f>'[13]Setembro'!$B$21</f>
        <v>29.61666666666667</v>
      </c>
      <c r="S18" s="3">
        <f>'[13]Setembro'!$B$22</f>
        <v>29.3125</v>
      </c>
      <c r="T18" s="3">
        <f>'[13]Setembro'!$B$23</f>
        <v>24.584</v>
      </c>
      <c r="U18" s="3">
        <f>'[13]Setembro'!$B$24</f>
        <v>22.926086956521736</v>
      </c>
      <c r="V18" s="3">
        <f>'[13]Setembro'!$B$25</f>
        <v>23.033333333333335</v>
      </c>
      <c r="W18" s="3">
        <f>'[13]Setembro'!$B$26</f>
        <v>25.4</v>
      </c>
      <c r="X18" s="3">
        <f>'[13]Setembro'!$B$27</f>
        <v>21.05416666666667</v>
      </c>
      <c r="Y18" s="3">
        <f>'[13]Setembro'!$B$28</f>
        <v>20.408333333333335</v>
      </c>
      <c r="Z18" s="3">
        <f>'[13]Setembro'!$B$29</f>
        <v>23.4875</v>
      </c>
      <c r="AA18" s="3">
        <f>'[13]Setembro'!$B$30</f>
        <v>29.204166666666666</v>
      </c>
      <c r="AB18" s="3">
        <f>'[13]Setembro'!$B$31</f>
        <v>30.604166666666668</v>
      </c>
      <c r="AC18" s="3">
        <f>'[13]Setembro'!$B$32</f>
        <v>24.045833333333334</v>
      </c>
      <c r="AD18" s="3">
        <f>'[13]Setembro'!$B$33</f>
        <v>17.058333333333334</v>
      </c>
      <c r="AE18" s="3">
        <f>'[13]Setembro'!$B$34</f>
        <v>20.116666666666667</v>
      </c>
      <c r="AF18" s="17">
        <f t="shared" si="2"/>
        <v>25.136169565217383</v>
      </c>
    </row>
    <row r="19" spans="1:32" ht="16.5" customHeight="1">
      <c r="A19" s="10" t="s">
        <v>14</v>
      </c>
      <c r="B19" s="3">
        <f>'[14]Setembro'!$B$5</f>
        <v>25.70416666666667</v>
      </c>
      <c r="C19" s="3">
        <f>'[14]Setembro'!$B$6</f>
        <v>26.504166666666666</v>
      </c>
      <c r="D19" s="3">
        <f>'[14]Setembro'!$B$7</f>
        <v>27.191666666666663</v>
      </c>
      <c r="E19" s="3">
        <f>'[14]Setembro'!$B$8</f>
        <v>24.8625</v>
      </c>
      <c r="F19" s="3">
        <f>'[14]Setembro'!$B$9</f>
        <v>24.675</v>
      </c>
      <c r="G19" s="3">
        <f>'[14]Setembro'!$B$10</f>
        <v>21.65</v>
      </c>
      <c r="H19" s="3">
        <f>'[14]Setembro'!$B$11</f>
        <v>24.195833333333336</v>
      </c>
      <c r="I19" s="3">
        <f>'[14]Setembro'!$B$12</f>
        <v>26.5</v>
      </c>
      <c r="J19" s="3">
        <f>'[14]Setembro'!$B$13</f>
        <v>24.879166666666674</v>
      </c>
      <c r="K19" s="3">
        <f>'[14]Setembro'!$B$14</f>
        <v>22.670833333333334</v>
      </c>
      <c r="L19" s="3">
        <f>'[14]Setembro'!$B$15</f>
        <v>24.291666666666668</v>
      </c>
      <c r="M19" s="3">
        <f>'[14]Setembro'!$B$16</f>
        <v>25.08333333333333</v>
      </c>
      <c r="N19" s="3">
        <f>'[14]Setembro'!$B$17</f>
        <v>24.641666666666666</v>
      </c>
      <c r="O19" s="3">
        <f>'[14]Setembro'!$B$18</f>
        <v>26.225</v>
      </c>
      <c r="P19" s="3">
        <f>'[14]Setembro'!$B$19</f>
        <v>27.516666666666666</v>
      </c>
      <c r="Q19" s="3">
        <f>'[14]Setembro'!$B$20</f>
        <v>27.0875</v>
      </c>
      <c r="R19" s="3">
        <f>'[14]Setembro'!$B$21</f>
        <v>27.208333333333332</v>
      </c>
      <c r="S19" s="3">
        <f>'[14]Setembro'!$B$22</f>
        <v>27.2</v>
      </c>
      <c r="T19" s="3">
        <f>'[14]Setembro'!$B$23</f>
        <v>22.83333333333333</v>
      </c>
      <c r="U19" s="3">
        <f>'[14]Setembro'!$B$24</f>
        <v>23.15</v>
      </c>
      <c r="V19" s="3">
        <f>'[14]Setembro'!$B$25</f>
        <v>22.879166666666663</v>
      </c>
      <c r="W19" s="3">
        <f>'[14]Setembro'!$B$26</f>
        <v>22.283333333333335</v>
      </c>
      <c r="X19" s="3">
        <f>'[14]Setembro'!$B$27</f>
        <v>21.858333333333334</v>
      </c>
      <c r="Y19" s="3">
        <f>'[14]Setembro'!$B$28</f>
        <v>20.141666666666662</v>
      </c>
      <c r="Z19" s="3">
        <f>'[14]Setembro'!$B$29</f>
        <v>21.45</v>
      </c>
      <c r="AA19" s="3">
        <f>'[14]Setembro'!$B$30</f>
        <v>26.0375</v>
      </c>
      <c r="AB19" s="3">
        <f>'[14]Setembro'!$B$31</f>
        <v>29.0375</v>
      </c>
      <c r="AC19" s="3">
        <f>'[14]Setembro'!$B$32</f>
        <v>27.825</v>
      </c>
      <c r="AD19" s="3">
        <f>'[14]Setembro'!$B$33</f>
        <v>21.579166666666666</v>
      </c>
      <c r="AE19" s="3">
        <f>'[14]Setembro'!$B$34</f>
        <v>21.5625</v>
      </c>
      <c r="AF19" s="17">
        <f t="shared" si="2"/>
        <v>24.624166666666664</v>
      </c>
    </row>
    <row r="20" spans="1:32" ht="16.5" customHeight="1">
      <c r="A20" s="10" t="s">
        <v>15</v>
      </c>
      <c r="B20" s="3">
        <f>'[15]Setembro'!$B$5</f>
        <v>24.7875</v>
      </c>
      <c r="C20" s="3">
        <f>'[15]Setembro'!$B$6</f>
        <v>25.375</v>
      </c>
      <c r="D20" s="3">
        <f>'[15]Setembro'!$B$7</f>
        <v>30.8625</v>
      </c>
      <c r="E20" s="3">
        <f>'[15]Setembro'!$B$8</f>
        <v>20.845833333333335</v>
      </c>
      <c r="F20" s="3">
        <f>'[15]Setembro'!$B$9</f>
        <v>20.745833333333334</v>
      </c>
      <c r="G20" s="3">
        <f>'[15]Setembro'!$B$10</f>
        <v>18.9125</v>
      </c>
      <c r="H20" s="3">
        <f>'[15]Setembro'!$B$11</f>
        <v>22.95416666666667</v>
      </c>
      <c r="I20" s="3">
        <f>'[15]Setembro'!$B$12</f>
        <v>19.22083333333333</v>
      </c>
      <c r="J20" s="3">
        <f>'[15]Setembro'!$B$13</f>
        <v>11.417391304347827</v>
      </c>
      <c r="K20" s="3">
        <f>'[15]Setembro'!$B$14</f>
        <v>12.181818181818182</v>
      </c>
      <c r="L20" s="3">
        <f>'[15]Setembro'!$B$15</f>
        <v>13.1875</v>
      </c>
      <c r="M20" s="3">
        <f>'[15]Setembro'!$B$16</f>
        <v>14.435714285714285</v>
      </c>
      <c r="N20" s="3">
        <f>'[15]Setembro'!$B$17</f>
        <v>17.944444444444446</v>
      </c>
      <c r="O20" s="3">
        <f>'[15]Setembro'!$B$18</f>
        <v>20.558333333333334</v>
      </c>
      <c r="P20" s="3">
        <f>'[15]Setembro'!$B$19</f>
        <v>24.08333333333334</v>
      </c>
      <c r="Q20" s="3">
        <f>'[15]Setembro'!$B$20</f>
        <v>24.616666666666664</v>
      </c>
      <c r="R20" s="3">
        <f>'[15]Setembro'!$B$21</f>
        <v>24.508333333333336</v>
      </c>
      <c r="S20" s="3">
        <f>'[15]Setembro'!$B$22</f>
        <v>24.120833333333334</v>
      </c>
      <c r="T20" s="3">
        <f>'[15]Setembro'!$B$23</f>
        <v>15.845833333333333</v>
      </c>
      <c r="U20" s="3">
        <f>'[15]Setembro'!$B$24</f>
        <v>17.783333333333335</v>
      </c>
      <c r="V20" s="3">
        <f>'[15]Setembro'!$B$25</f>
        <v>18.4</v>
      </c>
      <c r="W20" s="3">
        <f>'[15]Setembro'!$B$26</f>
        <v>20.70833333333334</v>
      </c>
      <c r="X20" s="3">
        <f>'[15]Setembro'!$B$27</f>
        <v>15.466666666666667</v>
      </c>
      <c r="Y20" s="3">
        <f>'[15]Setembro'!$B$28</f>
        <v>13.47916666666667</v>
      </c>
      <c r="Z20" s="3">
        <f>'[15]Setembro'!$B$29</f>
        <v>19.166666666666668</v>
      </c>
      <c r="AA20" s="3">
        <f>'[15]Setembro'!$B$30</f>
        <v>23.42083333333333</v>
      </c>
      <c r="AB20" s="3">
        <f>'[15]Setembro'!$B$31</f>
        <v>27.6</v>
      </c>
      <c r="AC20" s="3">
        <f>'[15]Setembro'!$B$32</f>
        <v>16.4125</v>
      </c>
      <c r="AD20" s="3">
        <f>'[15]Setembro'!$B$33</f>
        <v>10.458333333333334</v>
      </c>
      <c r="AE20" s="3">
        <f>'[15]Setembro'!$B$34</f>
        <v>15.4470588235294</v>
      </c>
      <c r="AF20" s="17">
        <f t="shared" si="2"/>
        <v>19.498242012439583</v>
      </c>
    </row>
    <row r="21" spans="1:32" ht="16.5" customHeight="1">
      <c r="A21" s="10" t="s">
        <v>16</v>
      </c>
      <c r="B21" s="3">
        <f>'[16]Setembro'!$B$5</f>
        <v>30.05</v>
      </c>
      <c r="C21" s="3">
        <f>'[16]Setembro'!$B$6</f>
        <v>31.1375</v>
      </c>
      <c r="D21" s="3">
        <f>'[16]Setembro'!$B$7</f>
        <v>30.8625</v>
      </c>
      <c r="E21" s="3">
        <f>'[16]Setembro'!$B$8</f>
        <v>23.2125</v>
      </c>
      <c r="F21" s="3">
        <f>'[16]Setembro'!$B$9</f>
        <v>23.729166666666668</v>
      </c>
      <c r="G21" s="3">
        <f>'[16]Setembro'!$B$10</f>
        <v>27.329166666666666</v>
      </c>
      <c r="H21" s="3">
        <f>'[16]Setembro'!$B$11</f>
        <v>31.491666666666674</v>
      </c>
      <c r="I21" s="3">
        <f>'[16]Setembro'!$B$12</f>
        <v>23.49166666666667</v>
      </c>
      <c r="J21" s="3">
        <f>'[16]Setembro'!$B$13</f>
        <v>16.233333333333334</v>
      </c>
      <c r="K21" s="3">
        <f>'[16]Setembro'!$B$14</f>
        <v>14.883333333333331</v>
      </c>
      <c r="L21" s="3">
        <f>'[16]Setembro'!$B$15</f>
        <v>17.778260869565216</v>
      </c>
      <c r="M21" s="3">
        <f>'[16]Setembro'!$B$16</f>
        <v>21.74375</v>
      </c>
      <c r="N21" s="3">
        <f>'[16]Setembro'!$B$17</f>
        <v>21.541666666666668</v>
      </c>
      <c r="O21" s="3">
        <f>'[16]Setembro'!$B$18</f>
        <v>24.766666666666666</v>
      </c>
      <c r="P21" s="3">
        <f>'[16]Setembro'!$B$19</f>
        <v>30.4125</v>
      </c>
      <c r="Q21" s="3">
        <f>'[16]Setembro'!$B$20</f>
        <v>32.03913043478261</v>
      </c>
      <c r="R21" s="3">
        <f>'[16]Setembro'!$B$21</f>
        <v>29.86666666666667</v>
      </c>
      <c r="S21" s="3">
        <f>'[16]Setembro'!$B$22</f>
        <v>28.79166666666666</v>
      </c>
      <c r="T21" s="3">
        <f>'[16]Setembro'!$B$23</f>
        <v>19.429166666666664</v>
      </c>
      <c r="U21" s="3">
        <f>'[16]Setembro'!$B$24</f>
        <v>20.145833333333332</v>
      </c>
      <c r="V21" s="3">
        <f>'[16]Setembro'!$B$25</f>
        <v>24.070833333333326</v>
      </c>
      <c r="W21" s="3">
        <f>'[16]Setembro'!$B$26</f>
        <v>27.683333333333334</v>
      </c>
      <c r="X21" s="3">
        <f>'[16]Setembro'!$B$27</f>
        <v>19.054166666666664</v>
      </c>
      <c r="Y21" s="3">
        <f>'[16]Setembro'!$B$28</f>
        <v>16.716666666666665</v>
      </c>
      <c r="Z21" s="3">
        <f>'[16]Setembro'!$B$29</f>
        <v>23.32916666666667</v>
      </c>
      <c r="AA21" s="3">
        <f>'[16]Setembro'!$B$30</f>
        <v>30.35</v>
      </c>
      <c r="AB21" s="3">
        <f>'[16]Setembro'!$B$31</f>
        <v>34.54583333333333</v>
      </c>
      <c r="AC21" s="3">
        <f>'[16]Setembro'!$B$32</f>
        <v>17.56666666666667</v>
      </c>
      <c r="AD21" s="3">
        <f>'[16]Setembro'!$B$33</f>
        <v>14.995833333333335</v>
      </c>
      <c r="AE21" s="3">
        <f>'[16]Setembro'!$B$34</f>
        <v>18.05217391304347</v>
      </c>
      <c r="AF21" s="17">
        <f t="shared" si="2"/>
        <v>24.176693840579713</v>
      </c>
    </row>
    <row r="22" spans="1:32" ht="16.5" customHeight="1">
      <c r="A22" s="10" t="s">
        <v>17</v>
      </c>
      <c r="B22" s="3">
        <f>'[17]Setembro'!$B$5</f>
        <v>25.175</v>
      </c>
      <c r="C22" s="3">
        <f>'[17]Setembro'!$B$6</f>
        <v>26.26666666666667</v>
      </c>
      <c r="D22" s="3">
        <f>'[17]Setembro'!$B$7</f>
        <v>26.4625</v>
      </c>
      <c r="E22" s="3">
        <f>'[17]Setembro'!$B$8</f>
        <v>24.291666666666668</v>
      </c>
      <c r="F22" s="3">
        <f>'[17]Setembro'!$B$9</f>
        <v>23.25</v>
      </c>
      <c r="G22" s="3">
        <f>'[17]Setembro'!$B$10</f>
        <v>20.733333333333338</v>
      </c>
      <c r="H22" s="3">
        <f>'[17]Setembro'!$B$11</f>
        <v>24.57916666666667</v>
      </c>
      <c r="I22" s="3">
        <f>'[17]Setembro'!$B$12</f>
        <v>25.02083333333334</v>
      </c>
      <c r="J22" s="3">
        <f>'[17]Setembro'!$B$13</f>
        <v>17.73333333333333</v>
      </c>
      <c r="K22" s="3">
        <f>'[17]Setembro'!$B$14</f>
        <v>15.9375</v>
      </c>
      <c r="L22" s="3">
        <f>'[17]Setembro'!$B$15</f>
        <v>18.6</v>
      </c>
      <c r="M22" s="3">
        <f>'[17]Setembro'!$B$16</f>
        <v>17.991666666666667</v>
      </c>
      <c r="N22" s="3">
        <f>'[17]Setembro'!$B$17</f>
        <v>19.804166666666664</v>
      </c>
      <c r="O22" s="3">
        <f>'[17]Setembro'!$B$18</f>
        <v>22.9625</v>
      </c>
      <c r="P22" s="3">
        <f>'[17]Setembro'!$B$19</f>
        <v>26.495833333333326</v>
      </c>
      <c r="Q22" s="3">
        <f>'[17]Setembro'!$B$20</f>
        <v>27.7375</v>
      </c>
      <c r="R22" s="3">
        <f>'[17]Setembro'!$B$21</f>
        <v>27.00833333333333</v>
      </c>
      <c r="S22" s="3">
        <f>'[17]Setembro'!$B$22</f>
        <v>26.9</v>
      </c>
      <c r="T22" s="3">
        <f>'[17]Setembro'!$B$23</f>
        <v>19.070833333333333</v>
      </c>
      <c r="U22" s="3">
        <f>'[17]Setembro'!$B$24</f>
        <v>18.4</v>
      </c>
      <c r="V22" s="3">
        <f>'[17]Setembro'!$B$25</f>
        <v>17.1</v>
      </c>
      <c r="W22" s="3">
        <f>'[17]Setembro'!$B$26</f>
        <v>20.708333333333332</v>
      </c>
      <c r="X22" s="3">
        <f>'[17]Setembro'!$B$27</f>
        <v>19.9375</v>
      </c>
      <c r="Y22" s="3">
        <f>'[17]Setembro'!$B$28</f>
        <v>16.645833333333332</v>
      </c>
      <c r="Z22" s="3">
        <f>'[17]Setembro'!$B$29</f>
        <v>20.3875</v>
      </c>
      <c r="AA22" s="3">
        <f>'[17]Setembro'!$B$30</f>
        <v>24.86666666666667</v>
      </c>
      <c r="AB22" s="3">
        <f>'[17]Setembro'!$B$31</f>
        <v>28.129166666666666</v>
      </c>
      <c r="AC22" s="3">
        <f>'[17]Setembro'!$B$32</f>
        <v>23.0625</v>
      </c>
      <c r="AD22" s="3">
        <f>'[17]Setembro'!$B$33</f>
        <v>17.133333333333336</v>
      </c>
      <c r="AE22" s="3">
        <f>'[17]Setembro'!$B$34</f>
        <v>17.795833333333334</v>
      </c>
      <c r="AF22" s="17">
        <f t="shared" si="2"/>
        <v>22.006250000000005</v>
      </c>
    </row>
    <row r="23" spans="1:32" ht="16.5" customHeight="1">
      <c r="A23" s="10" t="s">
        <v>18</v>
      </c>
      <c r="B23" s="3">
        <f>'[18]Setembro'!$B$5</f>
        <v>26.15238095238095</v>
      </c>
      <c r="C23" s="3">
        <f>'[18]Setembro'!$B$6</f>
        <v>26.66190476190476</v>
      </c>
      <c r="D23" s="3">
        <f>'[18]Setembro'!$B$7</f>
        <v>25.876190476190477</v>
      </c>
      <c r="E23" s="3">
        <f>'[18]Setembro'!$B$8</f>
        <v>25.528571428571425</v>
      </c>
      <c r="F23" s="3">
        <f>'[18]Setembro'!$B$9</f>
        <v>24.89</v>
      </c>
      <c r="G23" s="3">
        <f>'[18]Setembro'!$B$10</f>
        <v>21.5</v>
      </c>
      <c r="H23" s="3">
        <f>'[18]Setembro'!$B$11</f>
        <v>24.857894736842102</v>
      </c>
      <c r="I23" s="3">
        <f>'[18]Setembro'!$B$12</f>
        <v>25.890909090909087</v>
      </c>
      <c r="J23" s="3">
        <f>'[18]Setembro'!$B$13</f>
        <v>22.038095238095234</v>
      </c>
      <c r="K23" s="3">
        <f>'[18]Setembro'!$B$14</f>
        <v>20.505263157894735</v>
      </c>
      <c r="L23" s="3">
        <f>'[18]Setembro'!$B$15</f>
        <v>20.67142857142857</v>
      </c>
      <c r="M23" s="3">
        <f>'[18]Setembro'!$B$16</f>
        <v>21.557142857142857</v>
      </c>
      <c r="N23" s="3">
        <f>'[18]Setembro'!$B$17</f>
        <v>21.76363636363637</v>
      </c>
      <c r="O23" s="3">
        <f>'[18]Setembro'!$B$18</f>
        <v>24.4</v>
      </c>
      <c r="P23" s="3">
        <f>'[18]Setembro'!$B$19</f>
        <v>26.495652173913047</v>
      </c>
      <c r="Q23" s="3">
        <f>'[18]Setembro'!$B$20</f>
        <v>27.95652173913043</v>
      </c>
      <c r="R23" s="3">
        <f>'[18]Setembro'!$B$21</f>
        <v>28.236363636363635</v>
      </c>
      <c r="S23" s="3">
        <f>'[18]Setembro'!$B$22</f>
        <v>27.55454545454545</v>
      </c>
      <c r="T23" s="3">
        <f>'[18]Setembro'!$B$23</f>
        <v>22.294444444444437</v>
      </c>
      <c r="U23" s="3">
        <f>'[18]Setembro'!$B$24</f>
        <v>23.1</v>
      </c>
      <c r="V23" s="3">
        <f>'[18]Setembro'!$B$25</f>
        <v>21.50833333333333</v>
      </c>
      <c r="W23" s="3">
        <f>'[18]Setembro'!$B$26</f>
        <v>21.47692307692308</v>
      </c>
      <c r="X23" s="3">
        <f>'[18]Setembro'!$B$27</f>
        <v>19.677777777777777</v>
      </c>
      <c r="Y23" s="3">
        <f>'[18]Setembro'!$B$28</f>
        <v>19.89230769230769</v>
      </c>
      <c r="Z23" s="3">
        <f>'[18]Setembro'!$B$29</f>
        <v>21.630434782608695</v>
      </c>
      <c r="AA23" s="3">
        <f>'[18]Setembro'!$B$30</f>
        <v>25.6</v>
      </c>
      <c r="AB23" s="3">
        <f>'[18]Setembro'!$B$31</f>
        <v>27.275</v>
      </c>
      <c r="AC23" s="3">
        <f>'[18]Setembro'!$B$32</f>
        <v>25.57826086956521</v>
      </c>
      <c r="AD23" s="3">
        <f>'[18]Setembro'!$B$33</f>
        <v>17.705</v>
      </c>
      <c r="AE23" s="3">
        <f>'[18]Setembro'!$B$34</f>
        <v>20.895</v>
      </c>
      <c r="AF23" s="17">
        <f t="shared" si="2"/>
        <v>23.63899942053031</v>
      </c>
    </row>
    <row r="24" spans="1:32" ht="16.5" customHeight="1">
      <c r="A24" s="10" t="s">
        <v>19</v>
      </c>
      <c r="B24" s="3">
        <f>'[19]Setembro'!$B$5</f>
        <v>25.970833333333342</v>
      </c>
      <c r="C24" s="3">
        <f>'[19]Setembro'!$B$6</f>
        <v>26.825</v>
      </c>
      <c r="D24" s="3">
        <f>'[19]Setembro'!$B$7</f>
        <v>22.5625</v>
      </c>
      <c r="E24" s="3">
        <f>'[19]Setembro'!$B$8</f>
        <v>20.80416666666667</v>
      </c>
      <c r="F24" s="3">
        <f>'[19]Setembro'!$B$9</f>
        <v>20.408333333333335</v>
      </c>
      <c r="G24" s="3">
        <f>'[19]Setembro'!$B$10</f>
        <v>21.6</v>
      </c>
      <c r="H24" s="3">
        <f>'[19]Setembro'!$B$11</f>
        <v>23.59583333333333</v>
      </c>
      <c r="I24" s="3">
        <f>'[19]Setembro'!$B$12</f>
        <v>18.85</v>
      </c>
      <c r="J24" s="3">
        <f>'[19]Setembro'!$B$13</f>
        <v>12.191666666666665</v>
      </c>
      <c r="K24" s="3">
        <f>'[19]Setembro'!$B$14</f>
        <v>12.515789473684212</v>
      </c>
      <c r="L24" s="3">
        <f>'[19]Setembro'!$B$15</f>
        <v>13.77</v>
      </c>
      <c r="M24" s="3">
        <f>'[19]Setembro'!$B$16</f>
        <v>16.1235294117647</v>
      </c>
      <c r="N24" s="3">
        <f>'[19]Setembro'!$B$17</f>
        <v>15.979166666666666</v>
      </c>
      <c r="O24" s="3">
        <f>'[19]Setembro'!$B$18</f>
        <v>19.6875</v>
      </c>
      <c r="P24" s="3">
        <f>'[19]Setembro'!$B$19</f>
        <v>24.854166666666668</v>
      </c>
      <c r="Q24" s="3">
        <f>'[19]Setembro'!$B$20</f>
        <v>22.795833333333334</v>
      </c>
      <c r="R24" s="3">
        <f>'[19]Setembro'!$B$21</f>
        <v>23.5625</v>
      </c>
      <c r="S24" s="3">
        <f>'[19]Setembro'!$B$22</f>
        <v>24.09583333333333</v>
      </c>
      <c r="T24" s="3">
        <f>'[19]Setembro'!$B$23</f>
        <v>17.304166666666664</v>
      </c>
      <c r="U24" s="3">
        <f>'[19]Setembro'!$B$24</f>
        <v>16.825</v>
      </c>
      <c r="V24" s="3">
        <f>'[19]Setembro'!$B$25</f>
        <v>19.51666666666667</v>
      </c>
      <c r="W24" s="3">
        <f>'[19]Setembro'!$B$26</f>
        <v>21.404166666666665</v>
      </c>
      <c r="X24" s="3">
        <f>'[19]Setembro'!$B$27</f>
        <v>16.55</v>
      </c>
      <c r="Y24" s="3">
        <f>'[19]Setembro'!$B$28</f>
        <v>14.55833333333333</v>
      </c>
      <c r="Z24" s="3">
        <f>'[19]Setembro'!$B$29</f>
        <v>19.066666666666663</v>
      </c>
      <c r="AA24" s="3">
        <f>'[19]Setembro'!$B$30</f>
        <v>24.166666666666668</v>
      </c>
      <c r="AB24" s="3">
        <f>'[19]Setembro'!$B$31</f>
        <v>27.816666666666663</v>
      </c>
      <c r="AC24" s="3">
        <f>'[19]Setembro'!$B$32</f>
        <v>18.641666666666662</v>
      </c>
      <c r="AD24" s="3">
        <f>'[19]Setembro'!$B$33</f>
        <v>13.120833333333335</v>
      </c>
      <c r="AE24" s="3">
        <f>'[19]Setembro'!$B$34</f>
        <v>14.983333333333334</v>
      </c>
      <c r="AF24" s="17">
        <f t="shared" si="2"/>
        <v>19.67156062951496</v>
      </c>
    </row>
    <row r="25" spans="1:32" ht="16.5" customHeight="1">
      <c r="A25" s="10" t="s">
        <v>31</v>
      </c>
      <c r="B25" s="3">
        <f>'[20]Setembro'!$B$5</f>
        <v>26.36666666666666</v>
      </c>
      <c r="C25" s="3">
        <f>'[20]Setembro'!$B$6</f>
        <v>27.24583333333334</v>
      </c>
      <c r="D25" s="3">
        <f>'[20]Setembro'!$B$7</f>
        <v>27.041666666666668</v>
      </c>
      <c r="E25" s="3">
        <f>'[20]Setembro'!$B$8</f>
        <v>24.9875</v>
      </c>
      <c r="F25" s="3">
        <f>'[20]Setembro'!$B$9</f>
        <v>23.441666666666666</v>
      </c>
      <c r="G25" s="3">
        <f>'[20]Setembro'!$B$10</f>
        <v>21.083333333333332</v>
      </c>
      <c r="H25" s="3">
        <f>'[20]Setembro'!$B$11</f>
        <v>25.3125</v>
      </c>
      <c r="I25" s="3">
        <f>'[20]Setembro'!$B$12</f>
        <v>26.991666666666674</v>
      </c>
      <c r="J25" s="3">
        <f>'[20]Setembro'!$B$13</f>
        <v>17.808333333333334</v>
      </c>
      <c r="K25" s="3">
        <f>'[20]Setembro'!$B$14</f>
        <v>16.133333333333333</v>
      </c>
      <c r="L25" s="3">
        <f>'[20]Setembro'!$B$15</f>
        <v>18.65416666666667</v>
      </c>
      <c r="M25" s="3">
        <f>'[20]Setembro'!$B$16</f>
        <v>18.191666666666666</v>
      </c>
      <c r="N25" s="3">
        <f>'[20]Setembro'!$B$17</f>
        <v>19.025</v>
      </c>
      <c r="O25" s="3">
        <f>'[20]Setembro'!$B$18</f>
        <v>23.64583333333334</v>
      </c>
      <c r="P25" s="3">
        <f>'[20]Setembro'!$B$19</f>
        <v>27.241666666666664</v>
      </c>
      <c r="Q25" s="3">
        <f>'[20]Setembro'!$B$20</f>
        <v>29.241666666666664</v>
      </c>
      <c r="R25" s="3">
        <f>'[20]Setembro'!$B$21</f>
        <v>27.4375</v>
      </c>
      <c r="S25" s="3">
        <f>'[20]Setembro'!$B$22</f>
        <v>28.029166666666665</v>
      </c>
      <c r="T25" s="3">
        <f>'[20]Setembro'!$B$23</f>
        <v>19.258333333333333</v>
      </c>
      <c r="U25" s="3">
        <f>'[20]Setembro'!$B$24</f>
        <v>18.291666666666668</v>
      </c>
      <c r="V25" s="3">
        <f>'[20]Setembro'!$B$25</f>
        <v>17.30833333333333</v>
      </c>
      <c r="W25" s="3">
        <f>'[20]Setembro'!$B$26</f>
        <v>20.958333333333336</v>
      </c>
      <c r="X25" s="3">
        <f>'[20]Setembro'!$B$27</f>
        <v>20.10833333333333</v>
      </c>
      <c r="Y25" s="3">
        <f>'[20]Setembro'!$B$28</f>
        <v>16.1625</v>
      </c>
      <c r="Z25" s="3">
        <f>'[20]Setembro'!$B$29</f>
        <v>20.375</v>
      </c>
      <c r="AA25" s="3">
        <f>'[20]Setembro'!$B$30</f>
        <v>26.041666666666668</v>
      </c>
      <c r="AB25" s="3">
        <f>'[20]Setembro'!$B$31</f>
        <v>28.48333333333333</v>
      </c>
      <c r="AC25" s="3">
        <f>'[20]Setembro'!$B$32</f>
        <v>23.795833333333334</v>
      </c>
      <c r="AD25" s="3">
        <f>'[20]Setembro'!$B$33</f>
        <v>16.6875</v>
      </c>
      <c r="AE25" s="3">
        <f>'[20]Setembro'!$B$34</f>
        <v>17.245833333333334</v>
      </c>
      <c r="AF25" s="17">
        <f t="shared" si="2"/>
        <v>22.41986111111111</v>
      </c>
    </row>
    <row r="26" spans="1:32" ht="16.5" customHeight="1">
      <c r="A26" s="10" t="s">
        <v>20</v>
      </c>
      <c r="B26" s="3" t="str">
        <f>'[21]Setembro'!$B$5</f>
        <v>**</v>
      </c>
      <c r="C26" s="3" t="str">
        <f>'[21]Setembro'!$B$6</f>
        <v>**</v>
      </c>
      <c r="D26" s="3" t="str">
        <f>'[21]Setembro'!$B$7</f>
        <v>**</v>
      </c>
      <c r="E26" s="3" t="str">
        <f>'[21]Setembro'!$B$8</f>
        <v>**</v>
      </c>
      <c r="F26" s="3" t="str">
        <f>'[21]Setembro'!$B$9</f>
        <v>**</v>
      </c>
      <c r="G26" s="3" t="str">
        <f>'[21]Setembro'!$B$10</f>
        <v>**</v>
      </c>
      <c r="H26" s="3" t="str">
        <f>'[21]Setembro'!$B$11</f>
        <v>**</v>
      </c>
      <c r="I26" s="3" t="str">
        <f>'[21]Setembro'!$B$12</f>
        <v>**</v>
      </c>
      <c r="J26" s="3" t="str">
        <f>'[21]Setembro'!$B$13</f>
        <v>**</v>
      </c>
      <c r="K26" s="3" t="str">
        <f>'[21]Setembro'!$B$14</f>
        <v>**</v>
      </c>
      <c r="L26" s="3" t="str">
        <f>'[21]Setembro'!$B$15</f>
        <v>**</v>
      </c>
      <c r="M26" s="3" t="str">
        <f>'[21]Setembro'!$B$16</f>
        <v>**</v>
      </c>
      <c r="N26" s="3" t="str">
        <f>'[21]Setembro'!$B$17</f>
        <v>**</v>
      </c>
      <c r="O26" s="3" t="str">
        <f>'[21]Setembro'!$B$18</f>
        <v>**</v>
      </c>
      <c r="P26" s="3" t="str">
        <f>'[21]Setembro'!$B$19</f>
        <v>**</v>
      </c>
      <c r="Q26" s="3" t="str">
        <f>'[21]Setembro'!$B$20</f>
        <v>**</v>
      </c>
      <c r="R26" s="3" t="str">
        <f>'[21]Setembro'!$B$21</f>
        <v>**</v>
      </c>
      <c r="S26" s="3" t="str">
        <f>'[21]Setembro'!$B$22</f>
        <v>**</v>
      </c>
      <c r="T26" s="3" t="str">
        <f>'[21]Setembro'!$B$23</f>
        <v>**</v>
      </c>
      <c r="U26" s="3" t="str">
        <f>'[21]Setembro'!$B$24</f>
        <v>**</v>
      </c>
      <c r="V26" s="3" t="str">
        <f>'[21]Setembro'!$B$25</f>
        <v>**</v>
      </c>
      <c r="W26" s="3" t="str">
        <f>'[21]Setembro'!$B$26</f>
        <v>**</v>
      </c>
      <c r="X26" s="3" t="str">
        <f>'[21]Setembro'!$B$27</f>
        <v>**</v>
      </c>
      <c r="Y26" s="3" t="str">
        <f>'[21]Setembro'!$B$28</f>
        <v>**</v>
      </c>
      <c r="Z26" s="3" t="str">
        <f>'[21]Setembro'!$B$29</f>
        <v>**</v>
      </c>
      <c r="AA26" s="3" t="str">
        <f>'[21]Setembro'!$B$30</f>
        <v>**</v>
      </c>
      <c r="AB26" s="3" t="str">
        <f>'[21]Setembro'!$B$31</f>
        <v>**</v>
      </c>
      <c r="AC26" s="3" t="str">
        <f>'[21]Setembro'!$B$32</f>
        <v>**</v>
      </c>
      <c r="AD26" s="3" t="str">
        <f>'[21]Setembro'!$B$33</f>
        <v>**</v>
      </c>
      <c r="AE26" s="3" t="str">
        <f>'[21]Setembro'!$B$34</f>
        <v>**</v>
      </c>
      <c r="AF26" s="17" t="s">
        <v>32</v>
      </c>
    </row>
    <row r="27" spans="1:33" s="5" customFormat="1" ht="16.5" customHeight="1">
      <c r="A27" s="14" t="s">
        <v>35</v>
      </c>
      <c r="B27" s="22">
        <f>AVERAGE(B5:B26)</f>
        <v>26.07889097744361</v>
      </c>
      <c r="C27" s="22">
        <f aca="true" t="shared" si="3" ref="C27:O27">AVERAGE(C5:C26)</f>
        <v>27.125178571428574</v>
      </c>
      <c r="D27" s="22">
        <f t="shared" si="3"/>
        <v>27.064538690476184</v>
      </c>
      <c r="E27" s="22">
        <f t="shared" si="3"/>
        <v>24.60465773809524</v>
      </c>
      <c r="F27" s="22">
        <f t="shared" si="3"/>
        <v>23.722929487179492</v>
      </c>
      <c r="G27" s="22">
        <f t="shared" si="3"/>
        <v>22.463541666666668</v>
      </c>
      <c r="H27" s="22">
        <f t="shared" si="3"/>
        <v>25.750353070175436</v>
      </c>
      <c r="I27" s="22">
        <f t="shared" si="3"/>
        <v>25.157045454545457</v>
      </c>
      <c r="J27" s="22">
        <f t="shared" si="3"/>
        <v>18.490170160455488</v>
      </c>
      <c r="K27" s="22">
        <f t="shared" si="3"/>
        <v>17.1640125882889</v>
      </c>
      <c r="L27" s="22">
        <f>AVERAGE(L5:L26)</f>
        <v>18.68881360370235</v>
      </c>
      <c r="M27" s="22">
        <f t="shared" si="3"/>
        <v>19.643949810187234</v>
      </c>
      <c r="N27" s="22">
        <f t="shared" si="3"/>
        <v>20.89380316321106</v>
      </c>
      <c r="O27" s="22">
        <f t="shared" si="3"/>
        <v>24.004581426392065</v>
      </c>
      <c r="P27" s="22">
        <f aca="true" t="shared" si="4" ref="P27:U27">AVERAGE(P5:P26)</f>
        <v>27.121221205186878</v>
      </c>
      <c r="Q27" s="22">
        <f t="shared" si="4"/>
        <v>28.04214130434783</v>
      </c>
      <c r="R27" s="22">
        <f t="shared" si="4"/>
        <v>40.59035984848485</v>
      </c>
      <c r="S27" s="22">
        <f t="shared" si="4"/>
        <v>27.07945009881423</v>
      </c>
      <c r="T27" s="22">
        <f t="shared" si="4"/>
        <v>20.80233888888889</v>
      </c>
      <c r="U27" s="22">
        <f t="shared" si="4"/>
        <v>20.56513447603121</v>
      </c>
      <c r="V27" s="22">
        <f aca="true" t="shared" si="5" ref="V27:AD27">AVERAGE(V5:V26)</f>
        <v>20.799563279857395</v>
      </c>
      <c r="W27" s="22">
        <f t="shared" si="5"/>
        <v>22.522659770784763</v>
      </c>
      <c r="X27" s="22">
        <f t="shared" si="5"/>
        <v>19.647608428121586</v>
      </c>
      <c r="Y27" s="22">
        <f t="shared" si="5"/>
        <v>17.865705967278334</v>
      </c>
      <c r="Z27" s="22">
        <f t="shared" si="5"/>
        <v>21.663488015607577</v>
      </c>
      <c r="AA27" s="22">
        <f t="shared" si="5"/>
        <v>26.23605310831427</v>
      </c>
      <c r="AB27" s="22">
        <f t="shared" si="5"/>
        <v>28.970990942028994</v>
      </c>
      <c r="AC27" s="22">
        <f t="shared" si="5"/>
        <v>22.87077907218639</v>
      </c>
      <c r="AD27" s="22">
        <f t="shared" si="5"/>
        <v>16.84073805361305</v>
      </c>
      <c r="AE27" s="22">
        <f>AVERAGE(AE5:AE26)</f>
        <v>18.73428306540007</v>
      </c>
      <c r="AF27" s="18">
        <f>AVERAGE(AF5:AF26)</f>
        <v>23.373499397773134</v>
      </c>
      <c r="AG27" s="13"/>
    </row>
    <row r="28" ht="12.75">
      <c r="A28" s="52" t="s">
        <v>46</v>
      </c>
    </row>
    <row r="29" ht="12.75">
      <c r="A29" s="51" t="s">
        <v>47</v>
      </c>
    </row>
  </sheetData>
  <sheetProtection password="C6EC" sheet="1" objects="1" scenarios="1"/>
  <mergeCells count="33">
    <mergeCell ref="H3:H4"/>
    <mergeCell ref="L3:L4"/>
    <mergeCell ref="B2:AF2"/>
    <mergeCell ref="A1:AF1"/>
    <mergeCell ref="A2:A4"/>
    <mergeCell ref="B3:B4"/>
    <mergeCell ref="C3:C4"/>
    <mergeCell ref="D3:D4"/>
    <mergeCell ref="E3:E4"/>
    <mergeCell ref="F3:F4"/>
    <mergeCell ref="N3:N4"/>
    <mergeCell ref="O3:O4"/>
    <mergeCell ref="P3:P4"/>
    <mergeCell ref="M3:M4"/>
    <mergeCell ref="J3:J4"/>
    <mergeCell ref="K3:K4"/>
    <mergeCell ref="G3:G4"/>
    <mergeCell ref="I3:I4"/>
    <mergeCell ref="V3:V4"/>
    <mergeCell ref="U3:U4"/>
    <mergeCell ref="Q3:Q4"/>
    <mergeCell ref="R3:R4"/>
    <mergeCell ref="S3:S4"/>
    <mergeCell ref="T3:T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I13">
      <selection activeCell="AF28" sqref="AF28"/>
    </sheetView>
  </sheetViews>
  <sheetFormatPr defaultColWidth="9.140625" defaultRowHeight="12.75"/>
  <cols>
    <col min="1" max="1" width="19.140625" style="2" bestFit="1" customWidth="1"/>
    <col min="2" max="2" width="8.00390625" style="2" bestFit="1" customWidth="1"/>
    <col min="3" max="31" width="6.421875" style="2" customWidth="1"/>
    <col min="32" max="32" width="7.421875" style="19" bestFit="1" customWidth="1"/>
    <col min="33" max="33" width="8.28125" style="1" bestFit="1" customWidth="1"/>
    <col min="34" max="34" width="12.421875" style="45" bestFit="1" customWidth="1"/>
  </cols>
  <sheetData>
    <row r="1" spans="1:33" ht="19.5" customHeight="1" thickBot="1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4" s="4" customFormat="1" ht="19.5" customHeight="1">
      <c r="A2" s="63" t="s">
        <v>21</v>
      </c>
      <c r="B2" s="60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44"/>
    </row>
    <row r="3" spans="1:34" s="5" customFormat="1" ht="19.5" customHeight="1">
      <c r="A3" s="64"/>
      <c r="B3" s="58">
        <v>1</v>
      </c>
      <c r="C3" s="58">
        <f>SUM(B3+1)</f>
        <v>2</v>
      </c>
      <c r="D3" s="58">
        <f aca="true" t="shared" si="0" ref="D3:AD3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35" t="s">
        <v>45</v>
      </c>
      <c r="AG3" s="40" t="s">
        <v>42</v>
      </c>
      <c r="AH3" s="44"/>
    </row>
    <row r="4" spans="1:34" s="5" customFormat="1" ht="19.5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34" t="s">
        <v>40</v>
      </c>
      <c r="AG4" s="41" t="s">
        <v>40</v>
      </c>
      <c r="AH4" s="46"/>
    </row>
    <row r="5" spans="1:33" ht="16.5" customHeight="1" thickTop="1">
      <c r="A5" s="9" t="s">
        <v>0</v>
      </c>
      <c r="B5" s="3">
        <f>'[1]Setembro'!$K$5</f>
        <v>0</v>
      </c>
      <c r="C5" s="3">
        <f>'[1]Setembro'!$K$6</f>
        <v>0</v>
      </c>
      <c r="D5" s="3">
        <f>'[1]Setembro'!$K$7</f>
        <v>2.6</v>
      </c>
      <c r="E5" s="3">
        <f>'[1]Setembro'!$K$8</f>
        <v>1</v>
      </c>
      <c r="F5" s="3">
        <f>'[1]Setembro'!$K$9</f>
        <v>15.2</v>
      </c>
      <c r="G5" s="3">
        <f>'[1]Setembro'!$K$10</f>
        <v>11.4</v>
      </c>
      <c r="H5" s="3">
        <f>'[1]Setembro'!$K$11</f>
        <v>0</v>
      </c>
      <c r="I5" s="3">
        <f>'[1]Setembro'!$K$12</f>
        <v>0</v>
      </c>
      <c r="J5" s="3">
        <f>'[1]Setembro'!$K$13</f>
        <v>0</v>
      </c>
      <c r="K5" s="3">
        <f>'[1]Setembro'!$K$14</f>
        <v>0</v>
      </c>
      <c r="L5" s="3">
        <f>'[1]Setembro'!$K$15</f>
        <v>0.6</v>
      </c>
      <c r="M5" s="3">
        <f>'[1]Setembro'!$K$16</f>
        <v>12.6</v>
      </c>
      <c r="N5" s="3">
        <f>'[1]Setembro'!$K$17</f>
        <v>0</v>
      </c>
      <c r="O5" s="3">
        <f>'[1]Setembro'!$K$18</f>
        <v>0</v>
      </c>
      <c r="P5" s="3">
        <f>'[1]Setembro'!$K$19</f>
        <v>0</v>
      </c>
      <c r="Q5" s="3">
        <f>'[1]Setembro'!$K$20</f>
        <v>0</v>
      </c>
      <c r="R5" s="3">
        <f>'[1]Setembro'!$K$21</f>
        <v>0</v>
      </c>
      <c r="S5" s="3">
        <f>'[1]Setembro'!$K$22</f>
        <v>0.6</v>
      </c>
      <c r="T5" s="3">
        <f>'[1]Setembro'!$K$23</f>
        <v>4.6</v>
      </c>
      <c r="U5" s="3">
        <f>'[1]Setembro'!$K$24</f>
        <v>0</v>
      </c>
      <c r="V5" s="3">
        <f>'[1]Setembro'!$K$25</f>
        <v>0</v>
      </c>
      <c r="W5" s="3">
        <f>'[1]Setembro'!$K$26</f>
        <v>0</v>
      </c>
      <c r="X5" s="3">
        <f>'[1]Setembro'!$K$27</f>
        <v>25.6</v>
      </c>
      <c r="Y5" s="3">
        <f>'[1]Setembro'!$K$28</f>
        <v>0</v>
      </c>
      <c r="Z5" s="3">
        <f>'[1]Setembro'!$K$29</f>
        <v>0</v>
      </c>
      <c r="AA5" s="3">
        <f>'[1]Setembro'!$K$30</f>
        <v>0</v>
      </c>
      <c r="AB5" s="3">
        <f>'[1]Setembro'!$K$31</f>
        <v>0</v>
      </c>
      <c r="AC5" s="3">
        <f>'[1]Setembro'!$K$32</f>
        <v>0</v>
      </c>
      <c r="AD5" s="3">
        <f>'[1]Setembro'!$K$33</f>
        <v>0</v>
      </c>
      <c r="AE5" s="3">
        <f>'[1]Setembro'!$K$34</f>
        <v>0</v>
      </c>
      <c r="AF5" s="17">
        <f aca="true" t="shared" si="1" ref="AF5:AF14">SUM(B5:AE5)</f>
        <v>74.20000000000002</v>
      </c>
      <c r="AG5" s="17">
        <f aca="true" t="shared" si="2" ref="AG5:AG14">MAX(B5:AE5)</f>
        <v>25.6</v>
      </c>
    </row>
    <row r="6" spans="1:33" ht="16.5" customHeight="1">
      <c r="A6" s="10" t="s">
        <v>1</v>
      </c>
      <c r="B6" s="3">
        <f>'[2]Setembro'!$K$5</f>
        <v>0</v>
      </c>
      <c r="C6" s="3">
        <f>'[2]Setembro'!$K$6</f>
        <v>0</v>
      </c>
      <c r="D6" s="3">
        <f>'[2]Setembro'!$K$7</f>
        <v>0</v>
      </c>
      <c r="E6" s="3">
        <f>'[2]Setembro'!$K$8</f>
        <v>0</v>
      </c>
      <c r="F6" s="3">
        <f>'[2]Setembro'!$K$9</f>
        <v>0</v>
      </c>
      <c r="G6" s="3">
        <f>'[2]Setembro'!$K$10</f>
        <v>8.6</v>
      </c>
      <c r="H6" s="3">
        <f>'[2]Setembro'!$K$11</f>
        <v>0</v>
      </c>
      <c r="I6" s="3">
        <f>'[2]Setembro'!$K$12</f>
        <v>0</v>
      </c>
      <c r="J6" s="3">
        <f>'[2]Setembro'!$K$13</f>
        <v>0</v>
      </c>
      <c r="K6" s="3">
        <f>'[2]Setembro'!$K$14</f>
        <v>0</v>
      </c>
      <c r="L6" s="3">
        <f>'[2]Setembro'!$K$15</f>
        <v>0</v>
      </c>
      <c r="M6" s="3">
        <f>'[2]Setembro'!$K$16</f>
        <v>0</v>
      </c>
      <c r="N6" s="3">
        <f>'[2]Setembro'!$K$17</f>
        <v>0</v>
      </c>
      <c r="O6" s="3">
        <f>'[2]Setembro'!$K$18</f>
        <v>0</v>
      </c>
      <c r="P6" s="3">
        <f>'[2]Setembro'!$K$19</f>
        <v>0</v>
      </c>
      <c r="Q6" s="3">
        <f>'[2]Setembro'!$K$20</f>
        <v>0</v>
      </c>
      <c r="R6" s="3">
        <f>'[2]Setembro'!$K$21</f>
        <v>0</v>
      </c>
      <c r="S6" s="3">
        <f>'[2]Setembro'!$K$22</f>
        <v>0</v>
      </c>
      <c r="T6" s="3">
        <f>'[2]Setembro'!$K$23</f>
        <v>11.6</v>
      </c>
      <c r="U6" s="3">
        <f>'[2]Setembro'!$K$24</f>
        <v>0</v>
      </c>
      <c r="V6" s="3">
        <f>'[2]Setembro'!$K$25</f>
        <v>15</v>
      </c>
      <c r="W6" s="3">
        <f>'[2]Setembro'!$K$26</f>
        <v>3.8</v>
      </c>
      <c r="X6" s="3">
        <f>'[2]Setembro'!$K$27</f>
        <v>0</v>
      </c>
      <c r="Y6" s="3">
        <f>'[2]Setembro'!$K$28</f>
        <v>0</v>
      </c>
      <c r="Z6" s="3">
        <f>'[2]Setembro'!$K$29</f>
        <v>0</v>
      </c>
      <c r="AA6" s="3">
        <f>'[2]Setembro'!$K$30</f>
        <v>0</v>
      </c>
      <c r="AB6" s="3">
        <f>'[2]Setembro'!$K$31</f>
        <v>0</v>
      </c>
      <c r="AC6" s="3">
        <f>'[2]Setembro'!$K$32</f>
        <v>0</v>
      </c>
      <c r="AD6" s="3">
        <f>'[2]Setembro'!$K$33</f>
        <v>0</v>
      </c>
      <c r="AE6" s="3">
        <f>'[2]Setembro'!$K$34</f>
        <v>0</v>
      </c>
      <c r="AF6" s="17">
        <f t="shared" si="1"/>
        <v>39</v>
      </c>
      <c r="AG6" s="17">
        <f t="shared" si="2"/>
        <v>15</v>
      </c>
    </row>
    <row r="7" spans="1:33" ht="16.5" customHeight="1">
      <c r="A7" s="10" t="s">
        <v>2</v>
      </c>
      <c r="B7" s="3">
        <f>'[3]Setembro'!$K$5</f>
        <v>0</v>
      </c>
      <c r="C7" s="3">
        <f>'[3]Setembro'!$K$6</f>
        <v>0</v>
      </c>
      <c r="D7" s="3">
        <f>'[3]Setembro'!$K$7</f>
        <v>1</v>
      </c>
      <c r="E7" s="3">
        <f>'[3]Setembro'!$K$8</f>
        <v>0.2</v>
      </c>
      <c r="F7" s="3">
        <f>'[3]Setembro'!$K$9</f>
        <v>0</v>
      </c>
      <c r="G7" s="3">
        <f>'[3]Setembro'!$K$10</f>
        <v>10.4</v>
      </c>
      <c r="H7" s="3">
        <f>'[3]Setembro'!$K$11</f>
        <v>0</v>
      </c>
      <c r="I7" s="3">
        <f>'[3]Setembro'!$K$12</f>
        <v>0</v>
      </c>
      <c r="J7" s="3">
        <f>'[3]Setembro'!$K$13</f>
        <v>1</v>
      </c>
      <c r="K7" s="3">
        <f>'[3]Setembro'!$K$14</f>
        <v>0</v>
      </c>
      <c r="L7" s="3">
        <f>'[3]Setembro'!$K$15</f>
        <v>1.4</v>
      </c>
      <c r="M7" s="3">
        <f>'[3]Setembro'!$K$16</f>
        <v>0</v>
      </c>
      <c r="N7" s="3">
        <f>'[3]Setembro'!$K$17</f>
        <v>0</v>
      </c>
      <c r="O7" s="3">
        <f>'[3]Setembro'!$K$18</f>
        <v>0</v>
      </c>
      <c r="P7" s="3">
        <f>'[3]Setembro'!$K$19</f>
        <v>0</v>
      </c>
      <c r="Q7" s="3">
        <f>'[3]Setembro'!$K$20</f>
        <v>0</v>
      </c>
      <c r="R7" s="3">
        <f>'[3]Setembro'!$K$21</f>
        <v>0</v>
      </c>
      <c r="S7" s="3">
        <f>'[3]Setembro'!$K$22</f>
        <v>1</v>
      </c>
      <c r="T7" s="3">
        <f>'[3]Setembro'!$K$23</f>
        <v>17.6</v>
      </c>
      <c r="U7" s="3">
        <f>'[3]Setembro'!$K$24</f>
        <v>0</v>
      </c>
      <c r="V7" s="3">
        <f>'[3]Setembro'!$K$25</f>
        <v>25.2</v>
      </c>
      <c r="W7" s="3">
        <f>'[3]Setembro'!$K$26</f>
        <v>7</v>
      </c>
      <c r="X7" s="3">
        <f>'[3]Setembro'!$K$27</f>
        <v>0.4</v>
      </c>
      <c r="Y7" s="3">
        <f>'[3]Setembro'!$K$28</f>
        <v>0</v>
      </c>
      <c r="Z7" s="3">
        <f>'[3]Setembro'!$K$29</f>
        <v>0</v>
      </c>
      <c r="AA7" s="3">
        <f>'[3]Setembro'!$K$30</f>
        <v>0</v>
      </c>
      <c r="AB7" s="3">
        <f>'[3]Setembro'!$K$31</f>
        <v>0</v>
      </c>
      <c r="AC7" s="3">
        <f>'[3]Setembro'!$K$32</f>
        <v>0</v>
      </c>
      <c r="AD7" s="3">
        <f>'[3]Setembro'!$K$33</f>
        <v>0</v>
      </c>
      <c r="AE7" s="3">
        <f>'[3]Setembro'!$K$34</f>
        <v>0</v>
      </c>
      <c r="AF7" s="17">
        <f t="shared" si="1"/>
        <v>65.2</v>
      </c>
      <c r="AG7" s="17">
        <f t="shared" si="2"/>
        <v>25.2</v>
      </c>
    </row>
    <row r="8" spans="1:33" ht="16.5" customHeight="1">
      <c r="A8" s="10" t="s">
        <v>3</v>
      </c>
      <c r="B8" s="3">
        <f>'[4]Setembro'!$K$5</f>
        <v>2</v>
      </c>
      <c r="C8" s="3">
        <f>'[4]Setembro'!$K$6</f>
        <v>6.6</v>
      </c>
      <c r="D8" s="3">
        <f>'[4]Setembro'!$K$7</f>
        <v>0.8</v>
      </c>
      <c r="E8" s="3">
        <f>'[4]Setembro'!$K$8</f>
        <v>0.8</v>
      </c>
      <c r="F8" s="3">
        <f>'[4]Setembro'!$K$9</f>
        <v>12.8</v>
      </c>
      <c r="G8" s="3">
        <f>'[4]Setembro'!$K$10</f>
        <v>24.8</v>
      </c>
      <c r="H8" s="3">
        <f>'[4]Setembro'!$K$11</f>
        <v>0</v>
      </c>
      <c r="I8" s="3">
        <f>'[4]Setembro'!$K$12</f>
        <v>0.8</v>
      </c>
      <c r="J8" s="3">
        <f>'[4]Setembro'!$K$13</f>
        <v>8.2</v>
      </c>
      <c r="K8" s="3">
        <f>'[4]Setembro'!$K$14</f>
        <v>0.6</v>
      </c>
      <c r="L8" s="3">
        <f>'[4]Setembro'!$K$15</f>
        <v>0</v>
      </c>
      <c r="M8" s="3">
        <f>'[4]Setembro'!$K$16</f>
        <v>0</v>
      </c>
      <c r="N8" s="3">
        <f>'[4]Setembro'!$K$17</f>
        <v>0</v>
      </c>
      <c r="O8" s="3">
        <f>'[4]Setembro'!$K$18</f>
        <v>0</v>
      </c>
      <c r="P8" s="3">
        <f>'[4]Setembro'!$K$19</f>
        <v>0</v>
      </c>
      <c r="Q8" s="3">
        <f>'[4]Setembro'!$K$20</f>
        <v>0</v>
      </c>
      <c r="R8" s="3">
        <f>'[4]Setembro'!$K$21</f>
        <v>0</v>
      </c>
      <c r="S8" s="3">
        <f>'[4]Setembro'!$K$22</f>
        <v>0</v>
      </c>
      <c r="T8" s="3">
        <f>'[4]Setembro'!$K$23</f>
        <v>9.6</v>
      </c>
      <c r="U8" s="3">
        <f>'[4]Setembro'!$K$24</f>
        <v>0</v>
      </c>
      <c r="V8" s="3">
        <f>'[4]Setembro'!$K$25</f>
        <v>21</v>
      </c>
      <c r="W8" s="3">
        <f>'[4]Setembro'!$K$26</f>
        <v>43.8</v>
      </c>
      <c r="X8" s="3">
        <f>'[4]Setembro'!$K$27</f>
        <v>6.8</v>
      </c>
      <c r="Y8" s="3">
        <f>'[4]Setembro'!$K$28</f>
        <v>0</v>
      </c>
      <c r="Z8" s="3">
        <f>'[4]Setembro'!$K$29</f>
        <v>0</v>
      </c>
      <c r="AA8" s="3">
        <f>'[4]Setembro'!$K$30</f>
        <v>0</v>
      </c>
      <c r="AB8" s="3">
        <f>'[4]Setembro'!$K$31</f>
        <v>0</v>
      </c>
      <c r="AC8" s="3">
        <f>'[4]Setembro'!$K$32</f>
        <v>3.2</v>
      </c>
      <c r="AD8" s="3">
        <f>'[4]Setembro'!$K$33</f>
        <v>0.6</v>
      </c>
      <c r="AE8" s="3">
        <f>'[4]Setembro'!$K$34</f>
        <v>0</v>
      </c>
      <c r="AF8" s="17">
        <f t="shared" si="1"/>
        <v>142.4</v>
      </c>
      <c r="AG8" s="17">
        <f t="shared" si="2"/>
        <v>43.8</v>
      </c>
    </row>
    <row r="9" spans="1:33" ht="16.5" customHeight="1">
      <c r="A9" s="10" t="s">
        <v>4</v>
      </c>
      <c r="B9" s="3">
        <f>'[5]Setembro'!$K$5</f>
        <v>1.2</v>
      </c>
      <c r="C9" s="3">
        <f>'[5]Setembro'!$K$6</f>
        <v>3</v>
      </c>
      <c r="D9" s="3">
        <f>'[5]Setembro'!$K$7</f>
        <v>1</v>
      </c>
      <c r="E9" s="3">
        <f>'[5]Setembro'!$K$8</f>
        <v>17.2</v>
      </c>
      <c r="F9" s="3">
        <f>'[5]Setembro'!$K$9</f>
        <v>3.8</v>
      </c>
      <c r="G9" s="3">
        <f>'[5]Setembro'!$K$10</f>
        <v>39.6</v>
      </c>
      <c r="H9" s="3">
        <f>'[5]Setembro'!$K$11</f>
        <v>7</v>
      </c>
      <c r="I9" s="3">
        <f>'[5]Setembro'!$K$12</f>
        <v>0</v>
      </c>
      <c r="J9" s="3">
        <f>'[5]Setembro'!$K$13</f>
        <v>0</v>
      </c>
      <c r="K9" s="3">
        <f>'[5]Setembro'!$K$14</f>
        <v>1.4</v>
      </c>
      <c r="L9" s="3">
        <f>'[5]Setembro'!$K$15</f>
        <v>0</v>
      </c>
      <c r="M9" s="3">
        <f>'[5]Setembro'!$K$16</f>
        <v>0</v>
      </c>
      <c r="N9" s="3">
        <f>'[5]Setembro'!$K$17</f>
        <v>0</v>
      </c>
      <c r="O9" s="3">
        <f>'[5]Setembro'!$K$18</f>
        <v>0</v>
      </c>
      <c r="P9" s="3">
        <f>'[5]Setembro'!$K$19</f>
        <v>0</v>
      </c>
      <c r="Q9" s="3">
        <f>'[5]Setembro'!$K$20</f>
        <v>0</v>
      </c>
      <c r="R9" s="3">
        <f>'[5]Setembro'!$K$21</f>
        <v>0</v>
      </c>
      <c r="S9" s="3">
        <f>'[5]Setembro'!$K$22</f>
        <v>0</v>
      </c>
      <c r="T9" s="3">
        <f>'[5]Setembro'!$K$23</f>
        <v>1.8</v>
      </c>
      <c r="U9" s="3">
        <f>'[5]Setembro'!$K$24</f>
        <v>1.6</v>
      </c>
      <c r="V9" s="3">
        <f>'[5]Setembro'!$K$25</f>
        <v>0</v>
      </c>
      <c r="W9" s="3">
        <f>'[5]Setembro'!$K$26</f>
        <v>0.4</v>
      </c>
      <c r="X9" s="3">
        <f>'[5]Setembro'!$K$27</f>
        <v>0</v>
      </c>
      <c r="Y9" s="3">
        <f>'[5]Setembro'!$K$28</f>
        <v>0</v>
      </c>
      <c r="Z9" s="3">
        <f>'[5]Setembro'!$K$29</f>
        <v>0</v>
      </c>
      <c r="AA9" s="3">
        <f>'[5]Setembro'!$K$30</f>
        <v>0</v>
      </c>
      <c r="AB9" s="3">
        <f>'[5]Setembro'!$K$31</f>
        <v>0</v>
      </c>
      <c r="AC9" s="3">
        <f>'[5]Setembro'!$K$32</f>
        <v>0</v>
      </c>
      <c r="AD9" s="3">
        <f>'[5]Setembro'!$K$33</f>
        <v>0</v>
      </c>
      <c r="AE9" s="3">
        <f>'[5]Setembro'!$K$34</f>
        <v>0</v>
      </c>
      <c r="AF9" s="17">
        <f t="shared" si="1"/>
        <v>78</v>
      </c>
      <c r="AG9" s="17">
        <f t="shared" si="2"/>
        <v>39.6</v>
      </c>
    </row>
    <row r="10" spans="1:33" ht="16.5" customHeight="1">
      <c r="A10" s="10" t="s">
        <v>5</v>
      </c>
      <c r="B10" s="15">
        <f>'[6]Setembro'!$K$5</f>
        <v>0</v>
      </c>
      <c r="C10" s="15">
        <f>'[6]Setembro'!$K$6</f>
        <v>0</v>
      </c>
      <c r="D10" s="15">
        <f>'[6]Setembro'!$K$7</f>
        <v>0</v>
      </c>
      <c r="E10" s="15">
        <f>'[6]Setembro'!$K$8</f>
        <v>0</v>
      </c>
      <c r="F10" s="15">
        <f>'[6]Setembro'!$K$9</f>
        <v>0</v>
      </c>
      <c r="G10" s="15">
        <f>'[6]Setembro'!$K$10</f>
        <v>0</v>
      </c>
      <c r="H10" s="15">
        <f>'[6]Setembro'!$K$11</f>
        <v>0</v>
      </c>
      <c r="I10" s="15">
        <f>'[6]Setembro'!$K$12</f>
        <v>0</v>
      </c>
      <c r="J10" s="15">
        <f>'[6]Setembro'!$K$13</f>
        <v>0</v>
      </c>
      <c r="K10" s="15">
        <f>'[6]Setembro'!$K$14</f>
        <v>0</v>
      </c>
      <c r="L10" s="15">
        <f>'[6]Setembro'!$K$15</f>
        <v>0</v>
      </c>
      <c r="M10" s="15">
        <f>'[6]Setembro'!$K$16</f>
        <v>0</v>
      </c>
      <c r="N10" s="15">
        <f>'[6]Setembro'!$K$17</f>
        <v>0</v>
      </c>
      <c r="O10" s="15">
        <f>'[6]Setembro'!$K$18</f>
        <v>0</v>
      </c>
      <c r="P10" s="15">
        <f>'[6]Setembro'!$K$19</f>
        <v>0</v>
      </c>
      <c r="Q10" s="15">
        <f>'[6]Setembro'!$K$20</f>
        <v>0</v>
      </c>
      <c r="R10" s="15">
        <f>'[6]Setembro'!$K$21</f>
        <v>0</v>
      </c>
      <c r="S10" s="15">
        <f>'[6]Setembro'!$K$22</f>
        <v>0.6</v>
      </c>
      <c r="T10" s="15">
        <f>'[6]Setembro'!$K$23</f>
        <v>0</v>
      </c>
      <c r="U10" s="15">
        <f>'[6]Setembro'!$K$24</f>
        <v>0</v>
      </c>
      <c r="V10" s="15">
        <f>'[6]Setembro'!$K$25</f>
        <v>6.6</v>
      </c>
      <c r="W10" s="15">
        <f>'[6]Setembro'!$K$26</f>
        <v>0</v>
      </c>
      <c r="X10" s="15">
        <f>'[6]Setembro'!$K$27</f>
        <v>0.4</v>
      </c>
      <c r="Y10" s="15">
        <f>'[6]Setembro'!$K$28</f>
        <v>0</v>
      </c>
      <c r="Z10" s="15">
        <f>'[6]Setembro'!$K$29</f>
        <v>0</v>
      </c>
      <c r="AA10" s="15">
        <f>'[6]Setembro'!$K$30</f>
        <v>0</v>
      </c>
      <c r="AB10" s="15">
        <f>'[6]Setembro'!$K$31</f>
        <v>0</v>
      </c>
      <c r="AC10" s="15">
        <f>'[6]Setembro'!$K$32</f>
        <v>0</v>
      </c>
      <c r="AD10" s="15">
        <f>'[6]Setembro'!$K$33</f>
        <v>0</v>
      </c>
      <c r="AE10" s="15">
        <f>'[6]Setembro'!$K$34</f>
        <v>0</v>
      </c>
      <c r="AF10" s="17">
        <f t="shared" si="1"/>
        <v>7.6</v>
      </c>
      <c r="AG10" s="17">
        <f t="shared" si="2"/>
        <v>6.6</v>
      </c>
    </row>
    <row r="11" spans="1:33" ht="16.5" customHeight="1">
      <c r="A11" s="10" t="s">
        <v>6</v>
      </c>
      <c r="B11" s="15">
        <f>'[7]Setembro'!$K$5</f>
        <v>0</v>
      </c>
      <c r="C11" s="15">
        <f>'[7]Setembro'!$K$6</f>
        <v>0</v>
      </c>
      <c r="D11" s="15">
        <f>'[7]Setembro'!$K$7</f>
        <v>0</v>
      </c>
      <c r="E11" s="15">
        <f>'[7]Setembro'!$K$8</f>
        <v>0</v>
      </c>
      <c r="F11" s="15">
        <f>'[7]Setembro'!$K$9</f>
        <v>7</v>
      </c>
      <c r="G11" s="15">
        <f>'[7]Setembro'!$K$10</f>
        <v>0</v>
      </c>
      <c r="H11" s="15">
        <f>'[7]Setembro'!$K$11</f>
        <v>0</v>
      </c>
      <c r="I11" s="15">
        <f>'[7]Setembro'!$K$12</f>
        <v>0</v>
      </c>
      <c r="J11" s="15">
        <f>'[7]Setembro'!$K$13</f>
        <v>0</v>
      </c>
      <c r="K11" s="15">
        <f>'[7]Setembro'!$K$14</f>
        <v>0</v>
      </c>
      <c r="L11" s="15">
        <f>'[7]Setembro'!$K$15</f>
        <v>0</v>
      </c>
      <c r="M11" s="15">
        <f>'[7]Setembro'!$K$16</f>
        <v>0</v>
      </c>
      <c r="N11" s="15">
        <f>'[7]Setembro'!$K$17</f>
        <v>0</v>
      </c>
      <c r="O11" s="15">
        <f>'[7]Setembro'!$K$18</f>
        <v>0</v>
      </c>
      <c r="P11" s="15">
        <f>'[7]Setembro'!$K$19</f>
        <v>0</v>
      </c>
      <c r="Q11" s="15">
        <f>'[7]Setembro'!$K$20</f>
        <v>0</v>
      </c>
      <c r="R11" s="15">
        <f>'[7]Setembro'!$K$21</f>
        <v>0</v>
      </c>
      <c r="S11" s="15">
        <f>'[7]Setembro'!$K$22</f>
        <v>0</v>
      </c>
      <c r="T11" s="15">
        <f>'[7]Setembro'!$K$23</f>
        <v>23.2</v>
      </c>
      <c r="U11" s="15">
        <f>'[7]Setembro'!$K$24</f>
        <v>0</v>
      </c>
      <c r="V11" s="15">
        <f>'[7]Setembro'!$K$25</f>
        <v>0.2</v>
      </c>
      <c r="W11" s="15">
        <f>'[7]Setembro'!$K$26</f>
        <v>5</v>
      </c>
      <c r="X11" s="15">
        <f>'[7]Setembro'!$K$27</f>
        <v>14</v>
      </c>
      <c r="Y11" s="15">
        <f>'[7]Setembro'!$K$28</f>
        <v>0</v>
      </c>
      <c r="Z11" s="15">
        <f>'[7]Setembro'!$K$29</f>
        <v>0</v>
      </c>
      <c r="AA11" s="15">
        <f>'[7]Setembro'!$K$30</f>
        <v>0</v>
      </c>
      <c r="AB11" s="15">
        <f>'[7]Setembro'!$K$31</f>
        <v>0</v>
      </c>
      <c r="AC11" s="15">
        <f>'[7]Setembro'!$K$32</f>
        <v>0</v>
      </c>
      <c r="AD11" s="15">
        <f>'[7]Setembro'!$K$33</f>
        <v>0</v>
      </c>
      <c r="AE11" s="15">
        <f>'[7]Setembro'!$K$34</f>
        <v>0</v>
      </c>
      <c r="AF11" s="17">
        <f t="shared" si="1"/>
        <v>49.4</v>
      </c>
      <c r="AG11" s="17">
        <f t="shared" si="2"/>
        <v>23.2</v>
      </c>
    </row>
    <row r="12" spans="1:33" ht="16.5" customHeight="1">
      <c r="A12" s="10" t="s">
        <v>7</v>
      </c>
      <c r="B12" s="15">
        <f>'[8]Setembro'!$K$5</f>
        <v>0</v>
      </c>
      <c r="C12" s="15">
        <f>'[8]Setembro'!$K$6</f>
        <v>0</v>
      </c>
      <c r="D12" s="15">
        <f>'[8]Setembro'!$K$7</f>
        <v>2.2</v>
      </c>
      <c r="E12" s="15">
        <f>'[8]Setembro'!$K$8</f>
        <v>15</v>
      </c>
      <c r="F12" s="15">
        <f>'[8]Setembro'!$K$9</f>
        <v>0</v>
      </c>
      <c r="G12" s="15">
        <f>'[8]Setembro'!$K$10</f>
        <v>4.8</v>
      </c>
      <c r="H12" s="15">
        <f>'[8]Setembro'!$K$11</f>
        <v>0</v>
      </c>
      <c r="I12" s="15">
        <f>'[8]Setembro'!$K$12</f>
        <v>0</v>
      </c>
      <c r="J12" s="15">
        <f>'[8]Setembro'!$K$13</f>
        <v>0</v>
      </c>
      <c r="K12" s="15">
        <f>'[8]Setembro'!$K$14</f>
        <v>0</v>
      </c>
      <c r="L12" s="15">
        <f>'[8]Setembro'!$K$15</f>
        <v>0</v>
      </c>
      <c r="M12" s="15">
        <f>'[8]Setembro'!$K$16</f>
        <v>0</v>
      </c>
      <c r="N12" s="15">
        <f>'[8]Setembro'!$K$17</f>
        <v>0</v>
      </c>
      <c r="O12" s="15">
        <f>'[8]Setembro'!$K$18</f>
        <v>0</v>
      </c>
      <c r="P12" s="15">
        <f>'[8]Setembro'!$K$19</f>
        <v>0</v>
      </c>
      <c r="Q12" s="15">
        <f>'[8]Setembro'!$K$20</f>
        <v>0</v>
      </c>
      <c r="R12" s="15">
        <f>'[8]Setembro'!$K$21</f>
        <v>0</v>
      </c>
      <c r="S12" s="15">
        <f>'[8]Setembro'!$K$22</f>
        <v>0</v>
      </c>
      <c r="T12" s="15">
        <f>'[8]Setembro'!$K$23</f>
        <v>6.8</v>
      </c>
      <c r="U12" s="15">
        <f>'[8]Setembro'!$K$24</f>
        <v>0</v>
      </c>
      <c r="V12" s="15">
        <f>'[8]Setembro'!$K$25</f>
        <v>2</v>
      </c>
      <c r="W12" s="15">
        <f>'[8]Setembro'!$K$26</f>
        <v>0.2</v>
      </c>
      <c r="X12" s="15">
        <f>'[8]Setembro'!$K$27</f>
        <v>7</v>
      </c>
      <c r="Y12" s="15">
        <f>'[8]Setembro'!$K$28</f>
        <v>0</v>
      </c>
      <c r="Z12" s="15">
        <f>'[8]Setembro'!$K$29</f>
        <v>0</v>
      </c>
      <c r="AA12" s="15">
        <f>'[8]Setembro'!$K$30</f>
        <v>0</v>
      </c>
      <c r="AB12" s="15">
        <f>'[8]Setembro'!$K$31</f>
        <v>0</v>
      </c>
      <c r="AC12" s="15">
        <f>'[8]Setembro'!$K$32</f>
        <v>0</v>
      </c>
      <c r="AD12" s="15">
        <f>'[8]Setembro'!$K$33</f>
        <v>0</v>
      </c>
      <c r="AE12" s="15">
        <f>'[8]Setembro'!$K$34</f>
        <v>0</v>
      </c>
      <c r="AF12" s="17">
        <f t="shared" si="1"/>
        <v>38</v>
      </c>
      <c r="AG12" s="17">
        <f t="shared" si="2"/>
        <v>15</v>
      </c>
    </row>
    <row r="13" spans="1:34" ht="16.5" customHeight="1">
      <c r="A13" s="10" t="s">
        <v>8</v>
      </c>
      <c r="B13" s="3" t="str">
        <f>'[9]Setembro'!$K$5</f>
        <v>**</v>
      </c>
      <c r="C13" s="3" t="str">
        <f>'[9]Setembro'!$K$6</f>
        <v>**</v>
      </c>
      <c r="D13" s="3" t="str">
        <f>'[9]Setembro'!$K$7</f>
        <v>**</v>
      </c>
      <c r="E13" s="3" t="str">
        <f>'[9]Setembro'!$K$8</f>
        <v>**</v>
      </c>
      <c r="F13" s="3" t="str">
        <f>'[9]Setembro'!$K$9</f>
        <v>**</v>
      </c>
      <c r="G13" s="3" t="str">
        <f>'[9]Setembro'!$K$10</f>
        <v>**</v>
      </c>
      <c r="H13" s="3" t="str">
        <f>'[9]Setembro'!$K$11</f>
        <v>**</v>
      </c>
      <c r="I13" s="3" t="str">
        <f>'[9]Setembro'!$K$12</f>
        <v>**</v>
      </c>
      <c r="J13" s="3" t="str">
        <f>'[9]Setembro'!$K$13</f>
        <v>**</v>
      </c>
      <c r="K13" s="3" t="str">
        <f>'[9]Setembro'!$K$14</f>
        <v>**</v>
      </c>
      <c r="L13" s="3" t="str">
        <f>'[9]Setembro'!$K$15</f>
        <v>**</v>
      </c>
      <c r="M13" s="3" t="str">
        <f>'[9]Setembro'!$K$16</f>
        <v>**</v>
      </c>
      <c r="N13" s="3" t="str">
        <f>'[9]Setembro'!$K$17</f>
        <v>**</v>
      </c>
      <c r="O13" s="3" t="str">
        <f>'[9]Setembro'!$K$18</f>
        <v>**</v>
      </c>
      <c r="P13" s="3" t="str">
        <f>'[9]Setembro'!$K$19</f>
        <v>**</v>
      </c>
      <c r="Q13" s="3" t="str">
        <f>'[9]Setembro'!$K$20</f>
        <v>**</v>
      </c>
      <c r="R13" s="3" t="str">
        <f>'[9]Setembro'!$K$21</f>
        <v>**</v>
      </c>
      <c r="S13" s="3" t="str">
        <f>'[9]Setembro'!$K$22</f>
        <v>**</v>
      </c>
      <c r="T13" s="3" t="str">
        <f>'[9]Setembro'!$K$23</f>
        <v>**</v>
      </c>
      <c r="U13" s="3" t="str">
        <f>'[9]Setembro'!$K$24</f>
        <v>**</v>
      </c>
      <c r="V13" s="3" t="str">
        <f>'[9]Setembro'!$K$25</f>
        <v>**</v>
      </c>
      <c r="W13" s="3" t="str">
        <f>'[9]Setembro'!$K$26</f>
        <v>**</v>
      </c>
      <c r="X13" s="3" t="str">
        <f>'[9]Setembro'!$K$27</f>
        <v>**</v>
      </c>
      <c r="Y13" s="3" t="str">
        <f>'[9]Setembro'!$K$28</f>
        <v>**</v>
      </c>
      <c r="Z13" s="3" t="str">
        <f>'[9]Setembro'!$K$29</f>
        <v>**</v>
      </c>
      <c r="AA13" s="3" t="str">
        <f>'[9]Setembro'!$K$30</f>
        <v>**</v>
      </c>
      <c r="AB13" s="3" t="str">
        <f>'[9]Setembro'!$K$31</f>
        <v>**</v>
      </c>
      <c r="AC13" s="3" t="str">
        <f>'[9]Setembro'!$K$32</f>
        <v>**</v>
      </c>
      <c r="AD13" s="3" t="str">
        <f>'[9]Setembro'!$K$33</f>
        <v>**</v>
      </c>
      <c r="AE13" s="3" t="str">
        <f>'[9]Setembro'!$K$34</f>
        <v>**</v>
      </c>
      <c r="AF13" s="17" t="s">
        <v>32</v>
      </c>
      <c r="AG13" s="17" t="s">
        <v>32</v>
      </c>
      <c r="AH13" s="47"/>
    </row>
    <row r="14" spans="1:33" ht="16.5" customHeight="1">
      <c r="A14" s="10" t="s">
        <v>9</v>
      </c>
      <c r="B14" s="15">
        <f>'[22]Setembro'!$K$5</f>
        <v>0</v>
      </c>
      <c r="C14" s="15">
        <f>'[22]Setembro'!$K$6</f>
        <v>0</v>
      </c>
      <c r="D14" s="15">
        <f>'[22]Setembro'!$K$7</f>
        <v>11.6</v>
      </c>
      <c r="E14" s="15">
        <f>'[22]Setembro'!$K$8</f>
        <v>6.8</v>
      </c>
      <c r="F14" s="15">
        <f>'[22]Setembro'!$K$9</f>
        <v>0.2</v>
      </c>
      <c r="G14" s="15">
        <f>'[22]Setembro'!$K$10</f>
        <v>36.4</v>
      </c>
      <c r="H14" s="15">
        <f>'[22]Setembro'!$K$11</f>
        <v>0</v>
      </c>
      <c r="I14" s="15">
        <f>'[22]Setembro'!$K$12</f>
        <v>1.6</v>
      </c>
      <c r="J14" s="15">
        <f>'[22]Setembro'!$K$13</f>
        <v>0</v>
      </c>
      <c r="K14" s="15">
        <f>'[22]Setembro'!$K$14</f>
        <v>0</v>
      </c>
      <c r="L14" s="15">
        <f>'[22]Setembro'!$K$15</f>
        <v>0</v>
      </c>
      <c r="M14" s="15">
        <f>'[22]Setembro'!$K$16</f>
        <v>0</v>
      </c>
      <c r="N14" s="15">
        <f>'[22]Setembro'!$K$17</f>
        <v>0</v>
      </c>
      <c r="O14" s="15">
        <f>'[22]Setembro'!$K$18</f>
        <v>0</v>
      </c>
      <c r="P14" s="15">
        <f>'[22]Setembro'!$K$19</f>
        <v>0</v>
      </c>
      <c r="Q14" s="15">
        <f>'[22]Setembro'!$K$20</f>
        <v>0</v>
      </c>
      <c r="R14" s="15">
        <f>'[22]Setembro'!$K$21</f>
        <v>0</v>
      </c>
      <c r="S14" s="15">
        <f>'[22]Setembro'!$K$22</f>
        <v>1.4</v>
      </c>
      <c r="T14" s="15">
        <f>'[22]Setembro'!$K$23</f>
        <v>9.8</v>
      </c>
      <c r="U14" s="15">
        <f>'[22]Setembro'!$K$24</f>
        <v>0</v>
      </c>
      <c r="V14" s="15">
        <f>'[22]Setembro'!$K$25</f>
        <v>16.8</v>
      </c>
      <c r="W14" s="15">
        <f>'[22]Setembro'!$K$26</f>
        <v>4.2</v>
      </c>
      <c r="X14" s="15">
        <f>'[22]Setembro'!$K$27</f>
        <v>0.2</v>
      </c>
      <c r="Y14" s="15">
        <f>'[22]Setembro'!$K$28</f>
        <v>0</v>
      </c>
      <c r="Z14" s="15">
        <f>'[22]Setembro'!$K$29</f>
        <v>0</v>
      </c>
      <c r="AA14" s="15">
        <f>'[22]Setembro'!$K$30</f>
        <v>0</v>
      </c>
      <c r="AB14" s="15">
        <f>'[22]Setembro'!$K$31</f>
        <v>0</v>
      </c>
      <c r="AC14" s="15">
        <f>'[22]Setembro'!$K$32</f>
        <v>0</v>
      </c>
      <c r="AD14" s="15">
        <f>'[22]Setembro'!$K$33</f>
        <v>0</v>
      </c>
      <c r="AE14" s="15">
        <f>'[22]Setembro'!$K$34</f>
        <v>0</v>
      </c>
      <c r="AF14" s="17">
        <f t="shared" si="1"/>
        <v>89</v>
      </c>
      <c r="AG14" s="17">
        <f t="shared" si="2"/>
        <v>36.4</v>
      </c>
    </row>
    <row r="15" spans="1:33" ht="16.5" customHeight="1">
      <c r="A15" s="10" t="s">
        <v>10</v>
      </c>
      <c r="B15" s="15">
        <f>'[10]Setembro'!$K$5</f>
        <v>0</v>
      </c>
      <c r="C15" s="15">
        <f>'[10]Setembro'!$K$6</f>
        <v>0</v>
      </c>
      <c r="D15" s="15">
        <f>'[10]Setembro'!$K$7</f>
        <v>2</v>
      </c>
      <c r="E15" s="15">
        <f>'[10]Setembro'!$K$8</f>
        <v>0.4</v>
      </c>
      <c r="F15" s="15">
        <f>'[10]Setembro'!$K$9</f>
        <v>0</v>
      </c>
      <c r="G15" s="15">
        <f>'[10]Setembro'!$K$10</f>
        <v>79.2</v>
      </c>
      <c r="H15" s="15">
        <f>'[10]Setembro'!$K$11</f>
        <v>0</v>
      </c>
      <c r="I15" s="15">
        <f>'[10]Setembro'!$K$12</f>
        <v>0</v>
      </c>
      <c r="J15" s="15">
        <f>'[10]Setembro'!$K$13</f>
        <v>1.2</v>
      </c>
      <c r="K15" s="15">
        <f>'[10]Setembro'!$K$14</f>
        <v>0</v>
      </c>
      <c r="L15" s="15">
        <f>'[10]Setembro'!$K$15</f>
        <v>0</v>
      </c>
      <c r="M15" s="15">
        <f>'[10]Setembro'!$K$16</f>
        <v>6.8</v>
      </c>
      <c r="N15" s="15">
        <f>'[10]Setembro'!$K$17</f>
        <v>0</v>
      </c>
      <c r="O15" s="15">
        <f>'[10]Setembro'!$K$18</f>
        <v>0</v>
      </c>
      <c r="P15" s="15">
        <f>'[10]Setembro'!$K$19</f>
        <v>0</v>
      </c>
      <c r="Q15" s="15">
        <f>'[10]Setembro'!$K$20</f>
        <v>0</v>
      </c>
      <c r="R15" s="15">
        <f>'[10]Setembro'!$K$21</f>
        <v>0</v>
      </c>
      <c r="S15" s="15">
        <f>'[10]Setembro'!$K$22</f>
        <v>0.8</v>
      </c>
      <c r="T15" s="15">
        <f>'[10]Setembro'!$K$23</f>
        <v>0</v>
      </c>
      <c r="U15" s="15">
        <f>'[10]Setembro'!$K$24</f>
        <v>0</v>
      </c>
      <c r="V15" s="15">
        <f>'[10]Setembro'!$K$25</f>
        <v>1</v>
      </c>
      <c r="W15" s="15">
        <f>'[10]Setembro'!$K$26</f>
        <v>0</v>
      </c>
      <c r="X15" s="15">
        <f>'[10]Setembro'!$K$27</f>
        <v>16.8</v>
      </c>
      <c r="Y15" s="15">
        <f>'[10]Setembro'!$K$28</f>
        <v>0</v>
      </c>
      <c r="Z15" s="15">
        <f>'[10]Setembro'!$K$29</f>
        <v>0</v>
      </c>
      <c r="AA15" s="15">
        <f>'[10]Setembro'!$K$30</f>
        <v>0</v>
      </c>
      <c r="AB15" s="15">
        <f>'[10]Setembro'!$K$31</f>
        <v>0</v>
      </c>
      <c r="AC15" s="15">
        <f>'[10]Setembro'!$K$32</f>
        <v>0</v>
      </c>
      <c r="AD15" s="15">
        <f>'[10]Setembro'!$K$33</f>
        <v>0</v>
      </c>
      <c r="AE15" s="15">
        <f>'[10]Setembro'!$K$34</f>
        <v>0</v>
      </c>
      <c r="AF15" s="17">
        <f aca="true" t="shared" si="3" ref="AF15:AF26">SUM(B15:AE15)</f>
        <v>108.2</v>
      </c>
      <c r="AG15" s="17">
        <f aca="true" t="shared" si="4" ref="AG15:AG26">MAX(B15:AE15)</f>
        <v>79.2</v>
      </c>
    </row>
    <row r="16" spans="1:33" ht="16.5" customHeight="1">
      <c r="A16" s="10" t="s">
        <v>11</v>
      </c>
      <c r="B16" s="15">
        <f>'[11]Setembro'!$K$5</f>
        <v>0</v>
      </c>
      <c r="C16" s="15">
        <f>'[11]Setembro'!$K$6</f>
        <v>0</v>
      </c>
      <c r="D16" s="15">
        <f>'[11]Setembro'!$K$7</f>
        <v>0</v>
      </c>
      <c r="E16" s="15">
        <f>'[11]Setembro'!$K$8</f>
        <v>2.4</v>
      </c>
      <c r="F16" s="15">
        <f>'[11]Setembro'!$K$9</f>
        <v>0</v>
      </c>
      <c r="G16" s="15">
        <f>'[11]Setembro'!$K$10</f>
        <v>23</v>
      </c>
      <c r="H16" s="15">
        <f>'[11]Setembro'!$K$11</f>
        <v>0</v>
      </c>
      <c r="I16" s="15">
        <f>'[11]Setembro'!$K$12</f>
        <v>0</v>
      </c>
      <c r="J16" s="15">
        <f>'[11]Setembro'!$K$13</f>
        <v>0</v>
      </c>
      <c r="K16" s="15">
        <f>'[11]Setembro'!$K$14</f>
        <v>0</v>
      </c>
      <c r="L16" s="15">
        <f>'[11]Setembro'!$K$15</f>
        <v>0</v>
      </c>
      <c r="M16" s="15">
        <f>'[11]Setembro'!$K$16</f>
        <v>0</v>
      </c>
      <c r="N16" s="15">
        <f>'[11]Setembro'!$K$17</f>
        <v>0</v>
      </c>
      <c r="O16" s="15">
        <f>'[11]Setembro'!$K$18</f>
        <v>0</v>
      </c>
      <c r="P16" s="15">
        <f>'[11]Setembro'!$K$19</f>
        <v>0</v>
      </c>
      <c r="Q16" s="15">
        <f>'[11]Setembro'!$K$20</f>
        <v>0</v>
      </c>
      <c r="R16" s="15">
        <f>'[11]Setembro'!$K$21</f>
        <v>0</v>
      </c>
      <c r="S16" s="15">
        <f>'[11]Setembro'!$K$22</f>
        <v>1.8</v>
      </c>
      <c r="T16" s="15">
        <f>'[11]Setembro'!$K$23</f>
        <v>4</v>
      </c>
      <c r="U16" s="15">
        <f>'[11]Setembro'!$K$24</f>
        <v>0</v>
      </c>
      <c r="V16" s="15">
        <f>'[11]Setembro'!$K$25</f>
        <v>4.6</v>
      </c>
      <c r="W16" s="15">
        <f>'[11]Setembro'!$K$26</f>
        <v>0</v>
      </c>
      <c r="X16" s="15">
        <f>'[11]Setembro'!$K$27</f>
        <v>0.2</v>
      </c>
      <c r="Y16" s="15">
        <f>'[11]Setembro'!$K$28</f>
        <v>0</v>
      </c>
      <c r="Z16" s="15">
        <f>'[11]Setembro'!$K$29</f>
        <v>0</v>
      </c>
      <c r="AA16" s="15">
        <f>'[11]Setembro'!$K$30</f>
        <v>0</v>
      </c>
      <c r="AB16" s="15">
        <f>'[11]Setembro'!$K$31</f>
        <v>0</v>
      </c>
      <c r="AC16" s="15">
        <f>'[11]Setembro'!$K$32</f>
        <v>0</v>
      </c>
      <c r="AD16" s="15">
        <f>'[11]Setembro'!$K$33</f>
        <v>0</v>
      </c>
      <c r="AE16" s="15">
        <f>'[11]Setembro'!$K$34</f>
        <v>0</v>
      </c>
      <c r="AF16" s="17">
        <f t="shared" si="3"/>
        <v>36</v>
      </c>
      <c r="AG16" s="17">
        <f t="shared" si="4"/>
        <v>23</v>
      </c>
    </row>
    <row r="17" spans="1:33" ht="16.5" customHeight="1">
      <c r="A17" s="10" t="s">
        <v>12</v>
      </c>
      <c r="B17" s="15">
        <f>'[12]Setembro'!$K$5</f>
        <v>0</v>
      </c>
      <c r="C17" s="15">
        <f>'[12]Setembro'!$K$6</f>
        <v>0</v>
      </c>
      <c r="D17" s="15">
        <f>'[12]Setembro'!$K$7</f>
        <v>0.2</v>
      </c>
      <c r="E17" s="15">
        <f>'[12]Setembro'!$K$8</f>
        <v>0</v>
      </c>
      <c r="F17" s="15">
        <f>'[12]Setembro'!$K$9</f>
        <v>0</v>
      </c>
      <c r="G17" s="15">
        <f>'[12]Setembro'!$K$10</f>
        <v>9.4</v>
      </c>
      <c r="H17" s="15">
        <f>'[12]Setembro'!$K$11</f>
        <v>0</v>
      </c>
      <c r="I17" s="15">
        <f>'[12]Setembro'!$K$12</f>
        <v>0</v>
      </c>
      <c r="J17" s="15">
        <f>'[12]Setembro'!$K$13</f>
        <v>0</v>
      </c>
      <c r="K17" s="15">
        <f>'[12]Setembro'!$K$14</f>
        <v>0</v>
      </c>
      <c r="L17" s="15">
        <f>'[12]Setembro'!$K$15</f>
        <v>0</v>
      </c>
      <c r="M17" s="15">
        <f>'[12]Setembro'!$K$16</f>
        <v>0</v>
      </c>
      <c r="N17" s="15">
        <f>'[12]Setembro'!$K$17</f>
        <v>0</v>
      </c>
      <c r="O17" s="15">
        <f>'[12]Setembro'!$K$18</f>
        <v>0</v>
      </c>
      <c r="P17" s="15">
        <f>'[12]Setembro'!$K$19</f>
        <v>0</v>
      </c>
      <c r="Q17" s="15">
        <f>'[12]Setembro'!$K$20</f>
        <v>0</v>
      </c>
      <c r="R17" s="15">
        <f>'[12]Setembro'!$K$21</f>
        <v>0</v>
      </c>
      <c r="S17" s="15">
        <f>'[12]Setembro'!$K$22</f>
        <v>12.2</v>
      </c>
      <c r="T17" s="15">
        <f>'[12]Setembro'!$K$23</f>
        <v>6.4</v>
      </c>
      <c r="U17" s="15">
        <f>'[12]Setembro'!$K$24</f>
        <v>0</v>
      </c>
      <c r="V17" s="15">
        <f>'[12]Setembro'!$K$25</f>
        <v>15</v>
      </c>
      <c r="W17" s="15">
        <f>'[12]Setembro'!$K$26</f>
        <v>0</v>
      </c>
      <c r="X17" s="15">
        <f>'[12]Setembro'!$K$27</f>
        <v>0.2</v>
      </c>
      <c r="Y17" s="15">
        <f>'[12]Setembro'!$K$28</f>
        <v>0</v>
      </c>
      <c r="Z17" s="15">
        <f>'[12]Setembro'!$K$29</f>
        <v>0</v>
      </c>
      <c r="AA17" s="15">
        <f>'[12]Setembro'!$K$30</f>
        <v>0</v>
      </c>
      <c r="AB17" s="15">
        <f>'[12]Setembro'!$K$31</f>
        <v>0</v>
      </c>
      <c r="AC17" s="15">
        <f>'[12]Setembro'!$K$32</f>
        <v>0</v>
      </c>
      <c r="AD17" s="15">
        <f>'[12]Setembro'!$K$33</f>
        <v>0</v>
      </c>
      <c r="AE17" s="15">
        <f>'[12]Setembro'!$K$34</f>
        <v>0</v>
      </c>
      <c r="AF17" s="17">
        <f t="shared" si="3"/>
        <v>43.4</v>
      </c>
      <c r="AG17" s="17">
        <f t="shared" si="4"/>
        <v>15</v>
      </c>
    </row>
    <row r="18" spans="1:33" ht="16.5" customHeight="1">
      <c r="A18" s="10" t="s">
        <v>13</v>
      </c>
      <c r="B18" s="15">
        <f>'[13]Setembro'!$K$5</f>
        <v>0</v>
      </c>
      <c r="C18" s="15">
        <f>'[13]Setembro'!$K$6</f>
        <v>0</v>
      </c>
      <c r="D18" s="15">
        <f>'[13]Setembro'!$K$7</f>
        <v>0</v>
      </c>
      <c r="E18" s="15">
        <f>'[13]Setembro'!$K$8</f>
        <v>0</v>
      </c>
      <c r="F18" s="15">
        <f>'[13]Setembro'!$K$9</f>
        <v>0.2</v>
      </c>
      <c r="G18" s="15">
        <f>'[13]Setembro'!$K$10</f>
        <v>0</v>
      </c>
      <c r="H18" s="15">
        <f>'[13]Setembro'!$K$11</f>
        <v>0</v>
      </c>
      <c r="I18" s="15">
        <f>'[13]Setembro'!$K$12</f>
        <v>0</v>
      </c>
      <c r="J18" s="15">
        <f>'[13]Setembro'!$K$13</f>
        <v>0</v>
      </c>
      <c r="K18" s="15">
        <f>'[13]Setembro'!$K$14</f>
        <v>0</v>
      </c>
      <c r="L18" s="15">
        <f>'[13]Setembro'!$K$15</f>
        <v>0</v>
      </c>
      <c r="M18" s="15">
        <f>'[13]Setembro'!$K$16</f>
        <v>0</v>
      </c>
      <c r="N18" s="15">
        <f>'[13]Setembro'!$K$17</f>
        <v>0</v>
      </c>
      <c r="O18" s="15">
        <f>'[13]Setembro'!$K$18</f>
        <v>0</v>
      </c>
      <c r="P18" s="15">
        <f>'[13]Setembro'!$K$19</f>
        <v>0</v>
      </c>
      <c r="Q18" s="15">
        <f>'[13]Setembro'!$K$20</f>
        <v>0</v>
      </c>
      <c r="R18" s="15">
        <f>'[13]Setembro'!$K$21</f>
        <v>0</v>
      </c>
      <c r="S18" s="15">
        <f>'[13]Setembro'!$K$22</f>
        <v>0</v>
      </c>
      <c r="T18" s="15">
        <f>'[13]Setembro'!$K$23</f>
        <v>0.6</v>
      </c>
      <c r="U18" s="15">
        <f>'[13]Setembro'!$K$24</f>
        <v>0</v>
      </c>
      <c r="V18" s="15">
        <f>'[13]Setembro'!$K$25</f>
        <v>1</v>
      </c>
      <c r="W18" s="15">
        <f>'[13]Setembro'!$K$26</f>
        <v>0.2</v>
      </c>
      <c r="X18" s="15">
        <f>'[13]Setembro'!$K$27</f>
        <v>0.4</v>
      </c>
      <c r="Y18" s="15">
        <f>'[13]Setembro'!$K$28</f>
        <v>0</v>
      </c>
      <c r="Z18" s="15">
        <f>'[13]Setembro'!$K$29</f>
        <v>0</v>
      </c>
      <c r="AA18" s="15">
        <f>'[13]Setembro'!$K$30</f>
        <v>0</v>
      </c>
      <c r="AB18" s="15">
        <f>'[13]Setembro'!$K$31</f>
        <v>0</v>
      </c>
      <c r="AC18" s="15">
        <f>'[13]Setembro'!$K$32</f>
        <v>0</v>
      </c>
      <c r="AD18" s="15">
        <f>'[13]Setembro'!$K$33</f>
        <v>0</v>
      </c>
      <c r="AE18" s="15">
        <f>'[13]Setembro'!$K$34</f>
        <v>0</v>
      </c>
      <c r="AF18" s="17">
        <f t="shared" si="3"/>
        <v>2.4</v>
      </c>
      <c r="AG18" s="17">
        <f t="shared" si="4"/>
        <v>1</v>
      </c>
    </row>
    <row r="19" spans="1:33" ht="16.5" customHeight="1">
      <c r="A19" s="10" t="s">
        <v>14</v>
      </c>
      <c r="B19" s="15">
        <f>'[14]Setembro'!$K$5</f>
        <v>0</v>
      </c>
      <c r="C19" s="15">
        <f>'[14]Setembro'!$K$6</f>
        <v>0</v>
      </c>
      <c r="D19" s="15">
        <f>'[14]Setembro'!$K$7</f>
        <v>0</v>
      </c>
      <c r="E19" s="15">
        <f>'[14]Setembro'!$K$8</f>
        <v>0.2</v>
      </c>
      <c r="F19" s="15">
        <f>'[14]Setembro'!$K$9</f>
        <v>0.2</v>
      </c>
      <c r="G19" s="15">
        <f>'[14]Setembro'!$K$10</f>
        <v>3.6</v>
      </c>
      <c r="H19" s="15">
        <f>'[14]Setembro'!$K$11</f>
        <v>0</v>
      </c>
      <c r="I19" s="15">
        <f>'[14]Setembro'!$K$12</f>
        <v>0</v>
      </c>
      <c r="J19" s="15">
        <f>'[14]Setembro'!$K$13</f>
        <v>3.8</v>
      </c>
      <c r="K19" s="15">
        <f>'[14]Setembro'!$K$14</f>
        <v>5.4</v>
      </c>
      <c r="L19" s="15">
        <f>'[14]Setembro'!$K$15</f>
        <v>0</v>
      </c>
      <c r="M19" s="15">
        <f>'[14]Setembro'!$K$16</f>
        <v>0</v>
      </c>
      <c r="N19" s="15">
        <f>'[14]Setembro'!$K$17</f>
        <v>0</v>
      </c>
      <c r="O19" s="15">
        <f>'[14]Setembro'!$K$18</f>
        <v>0</v>
      </c>
      <c r="P19" s="15">
        <f>'[14]Setembro'!$K$19</f>
        <v>0</v>
      </c>
      <c r="Q19" s="15">
        <f>'[14]Setembro'!$K$20</f>
        <v>0</v>
      </c>
      <c r="R19" s="15">
        <f>'[14]Setembro'!$K$21</f>
        <v>0</v>
      </c>
      <c r="S19" s="15">
        <f>'[14]Setembro'!$K$22</f>
        <v>0</v>
      </c>
      <c r="T19" s="15">
        <f>'[14]Setembro'!$K$23</f>
        <v>3.6</v>
      </c>
      <c r="U19" s="15">
        <f>'[14]Setembro'!$K$24</f>
        <v>0</v>
      </c>
      <c r="V19" s="15">
        <f>'[14]Setembro'!$K$25</f>
        <v>0.4</v>
      </c>
      <c r="W19" s="15">
        <f>'[14]Setembro'!$K$26</f>
        <v>1.2</v>
      </c>
      <c r="X19" s="15">
        <f>'[14]Setembro'!$K$27</f>
        <v>1.4</v>
      </c>
      <c r="Y19" s="15">
        <f>'[14]Setembro'!$K$28</f>
        <v>0.6</v>
      </c>
      <c r="Z19" s="15">
        <f>'[14]Setembro'!$K$29</f>
        <v>0</v>
      </c>
      <c r="AA19" s="15">
        <f>'[14]Setembro'!$K$30</f>
        <v>0</v>
      </c>
      <c r="AB19" s="15">
        <f>'[14]Setembro'!$K$31</f>
        <v>0</v>
      </c>
      <c r="AC19" s="15">
        <f>'[14]Setembro'!$K$32</f>
        <v>0.2</v>
      </c>
      <c r="AD19" s="15">
        <f>'[14]Setembro'!$K$33</f>
        <v>3.4</v>
      </c>
      <c r="AE19" s="15">
        <f>'[14]Setembro'!$K$34</f>
        <v>0</v>
      </c>
      <c r="AF19" s="17">
        <f t="shared" si="3"/>
        <v>23.999999999999996</v>
      </c>
      <c r="AG19" s="17">
        <f t="shared" si="4"/>
        <v>5.4</v>
      </c>
    </row>
    <row r="20" spans="1:33" ht="16.5" customHeight="1">
      <c r="A20" s="10" t="s">
        <v>15</v>
      </c>
      <c r="B20" s="15">
        <f>'[15]Setembro'!$K$5</f>
        <v>0</v>
      </c>
      <c r="C20" s="15">
        <f>'[15]Setembro'!$K$6</f>
        <v>0</v>
      </c>
      <c r="D20" s="15">
        <f>'[15]Setembro'!$K$7</f>
        <v>0.2</v>
      </c>
      <c r="E20" s="15">
        <f>'[15]Setembro'!$K$8</f>
        <v>0.4</v>
      </c>
      <c r="F20" s="15">
        <f>'[15]Setembro'!$K$9</f>
        <v>0.2</v>
      </c>
      <c r="G20" s="15">
        <f>'[15]Setembro'!$K$10</f>
        <v>13.8</v>
      </c>
      <c r="H20" s="15">
        <f>'[15]Setembro'!$K$11</f>
        <v>0</v>
      </c>
      <c r="I20" s="15">
        <f>'[15]Setembro'!$K$12</f>
        <v>0</v>
      </c>
      <c r="J20" s="15">
        <f>'[15]Setembro'!$K$13</f>
        <v>0</v>
      </c>
      <c r="K20" s="15">
        <f>'[15]Setembro'!$K$14</f>
        <v>0</v>
      </c>
      <c r="L20" s="15">
        <f>'[15]Setembro'!$K$15</f>
        <v>0.6</v>
      </c>
      <c r="M20" s="15">
        <f>'[15]Setembro'!$K$16</f>
        <v>9.2</v>
      </c>
      <c r="N20" s="15">
        <f>'[15]Setembro'!$K$17</f>
        <v>0</v>
      </c>
      <c r="O20" s="15">
        <f>'[15]Setembro'!$K$18</f>
        <v>0</v>
      </c>
      <c r="P20" s="15">
        <f>'[15]Setembro'!$K$19</f>
        <v>0</v>
      </c>
      <c r="Q20" s="15">
        <f>'[15]Setembro'!$K$20</f>
        <v>0</v>
      </c>
      <c r="R20" s="15">
        <f>'[15]Setembro'!$K$21</f>
        <v>0</v>
      </c>
      <c r="S20" s="15">
        <f>'[15]Setembro'!$K$22</f>
        <v>0.6</v>
      </c>
      <c r="T20" s="15">
        <f>'[15]Setembro'!$K$23</f>
        <v>1.8</v>
      </c>
      <c r="U20" s="15">
        <f>'[15]Setembro'!$K$24</f>
        <v>0</v>
      </c>
      <c r="V20" s="15">
        <f>'[15]Setembro'!$K$25</f>
        <v>2</v>
      </c>
      <c r="W20" s="15">
        <f>'[15]Setembro'!$K$26</f>
        <v>0.2</v>
      </c>
      <c r="X20" s="15">
        <f>'[15]Setembro'!$K$27</f>
        <v>20.8</v>
      </c>
      <c r="Y20" s="15">
        <f>'[15]Setembro'!$K$28</f>
        <v>0</v>
      </c>
      <c r="Z20" s="15">
        <f>'[15]Setembro'!$K$29</f>
        <v>0</v>
      </c>
      <c r="AA20" s="15">
        <f>'[15]Setembro'!$K$30</f>
        <v>0</v>
      </c>
      <c r="AB20" s="15">
        <f>'[15]Setembro'!$K$31</f>
        <v>0</v>
      </c>
      <c r="AC20" s="15">
        <f>'[15]Setembro'!$K$32</f>
        <v>0.2</v>
      </c>
      <c r="AD20" s="15">
        <f>'[15]Setembro'!$K$33</f>
        <v>2</v>
      </c>
      <c r="AE20" s="15">
        <f>'[15]Setembro'!$K$34</f>
        <v>0</v>
      </c>
      <c r="AF20" s="17">
        <f t="shared" si="3"/>
        <v>52</v>
      </c>
      <c r="AG20" s="17">
        <f t="shared" si="4"/>
        <v>20.8</v>
      </c>
    </row>
    <row r="21" spans="1:33" ht="16.5" customHeight="1">
      <c r="A21" s="10" t="s">
        <v>16</v>
      </c>
      <c r="B21" s="15">
        <f>'[16]Setembro'!$K$5</f>
        <v>0</v>
      </c>
      <c r="C21" s="15">
        <f>'[16]Setembro'!$K$6</f>
        <v>0</v>
      </c>
      <c r="D21" s="15">
        <f>'[16]Setembro'!$K$7</f>
        <v>0.2</v>
      </c>
      <c r="E21" s="15">
        <f>'[16]Setembro'!$K$8</f>
        <v>0</v>
      </c>
      <c r="F21" s="15">
        <f>'[16]Setembro'!$K$9</f>
        <v>0.2</v>
      </c>
      <c r="G21" s="15">
        <f>'[16]Setembro'!$K$10</f>
        <v>0</v>
      </c>
      <c r="H21" s="15">
        <f>'[16]Setembro'!$K$11</f>
        <v>0</v>
      </c>
      <c r="I21" s="15">
        <f>'[16]Setembro'!$K$12</f>
        <v>0</v>
      </c>
      <c r="J21" s="15">
        <f>'[16]Setembro'!$K$13</f>
        <v>0</v>
      </c>
      <c r="K21" s="15">
        <f>'[16]Setembro'!$K$14</f>
        <v>0</v>
      </c>
      <c r="L21" s="15">
        <f>'[16]Setembro'!$K$15</f>
        <v>0</v>
      </c>
      <c r="M21" s="15">
        <f>'[16]Setembro'!$K$16</f>
        <v>0</v>
      </c>
      <c r="N21" s="15">
        <f>'[16]Setembro'!$K$17</f>
        <v>0</v>
      </c>
      <c r="O21" s="15">
        <f>'[16]Setembro'!$K$18</f>
        <v>0</v>
      </c>
      <c r="P21" s="15">
        <f>'[16]Setembro'!$K$19</f>
        <v>0</v>
      </c>
      <c r="Q21" s="15">
        <f>'[16]Setembro'!$K$20</f>
        <v>0</v>
      </c>
      <c r="R21" s="15">
        <f>'[16]Setembro'!$K$21</f>
        <v>5</v>
      </c>
      <c r="S21" s="15">
        <f>'[16]Setembro'!$K$22</f>
        <v>0</v>
      </c>
      <c r="T21" s="15">
        <f>'[16]Setembro'!$K$23</f>
        <v>0.4</v>
      </c>
      <c r="U21" s="15">
        <f>'[16]Setembro'!$K$24</f>
        <v>0</v>
      </c>
      <c r="V21" s="15">
        <f>'[16]Setembro'!$K$25</f>
        <v>0</v>
      </c>
      <c r="W21" s="15">
        <f>'[16]Setembro'!$K$26</f>
        <v>0</v>
      </c>
      <c r="X21" s="15">
        <f>'[16]Setembro'!$K$27</f>
        <v>9.8</v>
      </c>
      <c r="Y21" s="15">
        <f>'[16]Setembro'!$K$28</f>
        <v>0</v>
      </c>
      <c r="Z21" s="15">
        <f>'[16]Setembro'!$K$29</f>
        <v>0</v>
      </c>
      <c r="AA21" s="15">
        <f>'[16]Setembro'!$K$30</f>
        <v>0</v>
      </c>
      <c r="AB21" s="15">
        <f>'[16]Setembro'!$K$31</f>
        <v>0</v>
      </c>
      <c r="AC21" s="15">
        <f>'[16]Setembro'!$K$32</f>
        <v>0</v>
      </c>
      <c r="AD21" s="15">
        <f>'[16]Setembro'!$K$33</f>
        <v>0</v>
      </c>
      <c r="AE21" s="15">
        <f>'[16]Setembro'!$K$34</f>
        <v>0</v>
      </c>
      <c r="AF21" s="17">
        <f t="shared" si="3"/>
        <v>15.600000000000001</v>
      </c>
      <c r="AG21" s="17">
        <f t="shared" si="4"/>
        <v>9.8</v>
      </c>
    </row>
    <row r="22" spans="1:33" ht="16.5" customHeight="1">
      <c r="A22" s="10" t="s">
        <v>17</v>
      </c>
      <c r="B22" s="15">
        <f>'[17]Setembro'!$K$5</f>
        <v>0</v>
      </c>
      <c r="C22" s="15">
        <f>'[17]Setembro'!$K$6</f>
        <v>0</v>
      </c>
      <c r="D22" s="15">
        <f>'[17]Setembro'!$K$7</f>
        <v>0.2</v>
      </c>
      <c r="E22" s="15">
        <f>'[17]Setembro'!$K$8</f>
        <v>16.6</v>
      </c>
      <c r="F22" s="15">
        <f>'[17]Setembro'!$K$9</f>
        <v>0.8</v>
      </c>
      <c r="G22" s="15">
        <f>'[17]Setembro'!$K$10</f>
        <v>2.4</v>
      </c>
      <c r="H22" s="15">
        <f>'[17]Setembro'!$K$11</f>
        <v>0</v>
      </c>
      <c r="I22" s="15">
        <f>'[17]Setembro'!$K$12</f>
        <v>0</v>
      </c>
      <c r="J22" s="15">
        <f>'[17]Setembro'!$K$13</f>
        <v>0</v>
      </c>
      <c r="K22" s="15">
        <f>'[17]Setembro'!$K$14</f>
        <v>0</v>
      </c>
      <c r="L22" s="15">
        <f>'[17]Setembro'!$K$15</f>
        <v>0</v>
      </c>
      <c r="M22" s="15">
        <f>'[17]Setembro'!$K$16</f>
        <v>0</v>
      </c>
      <c r="N22" s="15">
        <f>'[17]Setembro'!$K$17</f>
        <v>0</v>
      </c>
      <c r="O22" s="15">
        <f>'[17]Setembro'!$K$18</f>
        <v>0</v>
      </c>
      <c r="P22" s="15">
        <f>'[17]Setembro'!$K$19</f>
        <v>0</v>
      </c>
      <c r="Q22" s="15">
        <f>'[17]Setembro'!$K$20</f>
        <v>0</v>
      </c>
      <c r="R22" s="15">
        <f>'[17]Setembro'!$K$21</f>
        <v>0</v>
      </c>
      <c r="S22" s="15">
        <f>'[17]Setembro'!$K$22</f>
        <v>0</v>
      </c>
      <c r="T22" s="15">
        <f>'[17]Setembro'!$K$23</f>
        <v>33</v>
      </c>
      <c r="U22" s="15">
        <f>'[17]Setembro'!$K$24</f>
        <v>0</v>
      </c>
      <c r="V22" s="15">
        <f>'[17]Setembro'!$K$25</f>
        <v>17.8</v>
      </c>
      <c r="W22" s="15">
        <f>'[17]Setembro'!$K$26</f>
        <v>5.2</v>
      </c>
      <c r="X22" s="15">
        <f>'[17]Setembro'!$K$27</f>
        <v>3.4</v>
      </c>
      <c r="Y22" s="15">
        <f>'[17]Setembro'!$K$28</f>
        <v>0</v>
      </c>
      <c r="Z22" s="15">
        <f>'[17]Setembro'!$K$29</f>
        <v>0</v>
      </c>
      <c r="AA22" s="15">
        <f>'[17]Setembro'!$K$30</f>
        <v>0</v>
      </c>
      <c r="AB22" s="15">
        <f>'[17]Setembro'!$K$31</f>
        <v>0</v>
      </c>
      <c r="AC22" s="15">
        <f>'[17]Setembro'!$K$32</f>
        <v>0</v>
      </c>
      <c r="AD22" s="15">
        <f>'[17]Setembro'!$K$33</f>
        <v>0</v>
      </c>
      <c r="AE22" s="15">
        <f>'[17]Setembro'!$K$34</f>
        <v>0</v>
      </c>
      <c r="AF22" s="17">
        <f t="shared" si="3"/>
        <v>79.4</v>
      </c>
      <c r="AG22" s="17">
        <f t="shared" si="4"/>
        <v>33</v>
      </c>
    </row>
    <row r="23" spans="1:33" ht="16.5" customHeight="1">
      <c r="A23" s="10" t="s">
        <v>18</v>
      </c>
      <c r="B23" s="15">
        <f>'[18]Setembro'!$K$5</f>
        <v>0</v>
      </c>
      <c r="C23" s="15">
        <f>'[18]Setembro'!$K$6</f>
        <v>0</v>
      </c>
      <c r="D23" s="15">
        <f>'[18]Setembro'!$K$7</f>
        <v>0.4</v>
      </c>
      <c r="E23" s="15">
        <f>'[18]Setembro'!$K$8</f>
        <v>0</v>
      </c>
      <c r="F23" s="15">
        <f>'[18]Setembro'!$K$9</f>
        <v>0</v>
      </c>
      <c r="G23" s="15">
        <f>'[18]Setembro'!$K$10</f>
        <v>17.8</v>
      </c>
      <c r="H23" s="15">
        <f>'[18]Setembro'!$K$11</f>
        <v>7.8</v>
      </c>
      <c r="I23" s="15">
        <f>'[18]Setembro'!$K$12</f>
        <v>1.4</v>
      </c>
      <c r="J23" s="15">
        <f>'[18]Setembro'!$K$13</f>
        <v>0</v>
      </c>
      <c r="K23" s="15">
        <f>'[18]Setembro'!$K$14</f>
        <v>0</v>
      </c>
      <c r="L23" s="15">
        <f>'[18]Setembro'!$K$15</f>
        <v>0</v>
      </c>
      <c r="M23" s="15">
        <f>'[18]Setembro'!$K$16</f>
        <v>0</v>
      </c>
      <c r="N23" s="15">
        <f>'[18]Setembro'!$K$17</f>
        <v>0</v>
      </c>
      <c r="O23" s="15">
        <f>'[18]Setembro'!$K$18</f>
        <v>0</v>
      </c>
      <c r="P23" s="15">
        <f>'[18]Setembro'!$K$19</f>
        <v>0</v>
      </c>
      <c r="Q23" s="15">
        <f>'[18]Setembro'!$K$20</f>
        <v>0</v>
      </c>
      <c r="R23" s="15">
        <f>'[18]Setembro'!$K$21</f>
        <v>0</v>
      </c>
      <c r="S23" s="15">
        <f>'[18]Setembro'!$K$22</f>
        <v>0</v>
      </c>
      <c r="T23" s="15">
        <f>'[18]Setembro'!$K$23</f>
        <v>19.4</v>
      </c>
      <c r="U23" s="15">
        <f>'[18]Setembro'!$K$24</f>
        <v>0</v>
      </c>
      <c r="V23" s="15">
        <f>'[18]Setembro'!$K$25</f>
        <v>0</v>
      </c>
      <c r="W23" s="15">
        <f>'[18]Setembro'!$K$26</f>
        <v>13.2</v>
      </c>
      <c r="X23" s="15">
        <f>'[18]Setembro'!$K$27</f>
        <v>4.2</v>
      </c>
      <c r="Y23" s="15">
        <f>'[18]Setembro'!$K$28</f>
        <v>1</v>
      </c>
      <c r="Z23" s="15">
        <f>'[18]Setembro'!$K$29</f>
        <v>0</v>
      </c>
      <c r="AA23" s="15">
        <f>'[18]Setembro'!$K$30</f>
        <v>0</v>
      </c>
      <c r="AB23" s="15">
        <f>'[18]Setembro'!$K$31</f>
        <v>0</v>
      </c>
      <c r="AC23" s="15">
        <f>'[18]Setembro'!$K$32</f>
        <v>0</v>
      </c>
      <c r="AD23" s="15">
        <f>'[18]Setembro'!$K$33</f>
        <v>0</v>
      </c>
      <c r="AE23" s="15">
        <f>'[18]Setembro'!$K$34</f>
        <v>0</v>
      </c>
      <c r="AF23" s="17">
        <f t="shared" si="3"/>
        <v>65.2</v>
      </c>
      <c r="AG23" s="17">
        <f t="shared" si="4"/>
        <v>19.4</v>
      </c>
    </row>
    <row r="24" spans="1:33" ht="16.5" customHeight="1">
      <c r="A24" s="10" t="s">
        <v>19</v>
      </c>
      <c r="B24" s="15">
        <f>'[19]Setembro'!$K$5</f>
        <v>0</v>
      </c>
      <c r="C24" s="15">
        <f>'[19]Setembro'!$K$6</f>
        <v>0</v>
      </c>
      <c r="D24" s="15">
        <f>'[19]Setembro'!$K$7</f>
        <v>57.6</v>
      </c>
      <c r="E24" s="15">
        <f>'[19]Setembro'!$K$8</f>
        <v>4.8</v>
      </c>
      <c r="F24" s="15">
        <f>'[19]Setembro'!$K$9</f>
        <v>0</v>
      </c>
      <c r="G24" s="15">
        <f>'[19]Setembro'!$K$10</f>
        <v>1.6</v>
      </c>
      <c r="H24" s="15">
        <f>'[19]Setembro'!$K$11</f>
        <v>0</v>
      </c>
      <c r="I24" s="15">
        <f>'[19]Setembro'!$K$12</f>
        <v>8.6</v>
      </c>
      <c r="J24" s="15">
        <f>'[19]Setembro'!$K$13</f>
        <v>0</v>
      </c>
      <c r="K24" s="15">
        <f>'[19]Setembro'!$K$14</f>
        <v>0</v>
      </c>
      <c r="L24" s="15">
        <f>'[19]Setembro'!$K$15</f>
        <v>0</v>
      </c>
      <c r="M24" s="15">
        <f>'[19]Setembro'!$K$16</f>
        <v>0</v>
      </c>
      <c r="N24" s="15">
        <f>'[19]Setembro'!$K$17</f>
        <v>0</v>
      </c>
      <c r="O24" s="15">
        <f>'[19]Setembro'!$K$18</f>
        <v>0</v>
      </c>
      <c r="P24" s="15">
        <f>'[19]Setembro'!$K$19</f>
        <v>0</v>
      </c>
      <c r="Q24" s="15">
        <f>'[19]Setembro'!$K$20</f>
        <v>13.2</v>
      </c>
      <c r="R24" s="15">
        <f>'[19]Setembro'!$K$21</f>
        <v>1.6</v>
      </c>
      <c r="S24" s="15">
        <f>'[19]Setembro'!$K$22</f>
        <v>2</v>
      </c>
      <c r="T24" s="15">
        <f>'[19]Setembro'!$K$23</f>
        <v>0</v>
      </c>
      <c r="U24" s="15">
        <f>'[19]Setembro'!$K$24</f>
        <v>0</v>
      </c>
      <c r="V24" s="15">
        <f>'[19]Setembro'!$K$25</f>
        <v>0</v>
      </c>
      <c r="W24" s="15">
        <f>'[19]Setembro'!$K$26</f>
        <v>13.6</v>
      </c>
      <c r="X24" s="15">
        <f>'[19]Setembro'!$K$27</f>
        <v>32.2</v>
      </c>
      <c r="Y24" s="15">
        <f>'[19]Setembro'!$K$28</f>
        <v>0</v>
      </c>
      <c r="Z24" s="15">
        <f>'[19]Setembro'!$K$29</f>
        <v>0</v>
      </c>
      <c r="AA24" s="15">
        <f>'[19]Setembro'!$K$30</f>
        <v>0</v>
      </c>
      <c r="AB24" s="15">
        <f>'[19]Setembro'!$K$31</f>
        <v>0</v>
      </c>
      <c r="AC24" s="15">
        <f>'[19]Setembro'!$K$32</f>
        <v>0</v>
      </c>
      <c r="AD24" s="15">
        <f>'[19]Setembro'!$K$33</f>
        <v>0</v>
      </c>
      <c r="AE24" s="15">
        <f>'[19]Setembro'!$K$34</f>
        <v>0</v>
      </c>
      <c r="AF24" s="17">
        <f t="shared" si="3"/>
        <v>135.2</v>
      </c>
      <c r="AG24" s="17">
        <f t="shared" si="4"/>
        <v>57.6</v>
      </c>
    </row>
    <row r="25" spans="1:33" ht="16.5" customHeight="1">
      <c r="A25" s="10" t="s">
        <v>31</v>
      </c>
      <c r="B25" s="15">
        <f>'[20]Setembro'!$K$5</f>
        <v>0</v>
      </c>
      <c r="C25" s="15">
        <f>'[20]Setembro'!$K$6</f>
        <v>0</v>
      </c>
      <c r="D25" s="15">
        <f>'[20]Setembro'!$K$7</f>
        <v>0</v>
      </c>
      <c r="E25" s="15">
        <f>'[20]Setembro'!$K$8</f>
        <v>15</v>
      </c>
      <c r="F25" s="15">
        <f>'[20]Setembro'!$K$9</f>
        <v>4</v>
      </c>
      <c r="G25" s="15">
        <f>'[20]Setembro'!$K$10</f>
        <v>26.2</v>
      </c>
      <c r="H25" s="15">
        <f>'[20]Setembro'!$K$11</f>
        <v>0</v>
      </c>
      <c r="I25" s="15">
        <f>'[20]Setembro'!$K$12</f>
        <v>0</v>
      </c>
      <c r="J25" s="15">
        <f>'[20]Setembro'!$K$13</f>
        <v>0</v>
      </c>
      <c r="K25" s="15">
        <f>'[20]Setembro'!$K$14</f>
        <v>0</v>
      </c>
      <c r="L25" s="15">
        <f>'[20]Setembro'!$K$15</f>
        <v>0</v>
      </c>
      <c r="M25" s="15">
        <f>'[20]Setembro'!$K$16</f>
        <v>0</v>
      </c>
      <c r="N25" s="15">
        <f>'[20]Setembro'!$K$17</f>
        <v>0</v>
      </c>
      <c r="O25" s="15">
        <f>'[20]Setembro'!$K$18</f>
        <v>0</v>
      </c>
      <c r="P25" s="15">
        <f>'[20]Setembro'!$K$19</f>
        <v>0</v>
      </c>
      <c r="Q25" s="15">
        <f>'[20]Setembro'!$K$20</f>
        <v>0</v>
      </c>
      <c r="R25" s="15">
        <f>'[20]Setembro'!$K$21</f>
        <v>0</v>
      </c>
      <c r="S25" s="15">
        <f>'[20]Setembro'!$K$22</f>
        <v>0</v>
      </c>
      <c r="T25" s="15">
        <f>'[20]Setembro'!$K$23</f>
        <v>20.6</v>
      </c>
      <c r="U25" s="15">
        <f>'[20]Setembro'!$K$24</f>
        <v>0</v>
      </c>
      <c r="V25" s="15">
        <f>'[20]Setembro'!$K$25</f>
        <v>16.4</v>
      </c>
      <c r="W25" s="15">
        <f>'[20]Setembro'!$K$26</f>
        <v>39</v>
      </c>
      <c r="X25" s="15">
        <f>'[20]Setembro'!$K$27</f>
        <v>0.2</v>
      </c>
      <c r="Y25" s="15">
        <f>'[20]Setembro'!$K$28</f>
        <v>0</v>
      </c>
      <c r="Z25" s="15">
        <f>'[20]Setembro'!$K$29</f>
        <v>0</v>
      </c>
      <c r="AA25" s="15">
        <f>'[20]Setembro'!$K$30</f>
        <v>0</v>
      </c>
      <c r="AB25" s="15">
        <f>'[20]Setembro'!$K$31</f>
        <v>0</v>
      </c>
      <c r="AC25" s="15">
        <f>'[20]Setembro'!$K$32</f>
        <v>0</v>
      </c>
      <c r="AD25" s="15">
        <f>'[20]Setembro'!$K$33</f>
        <v>0</v>
      </c>
      <c r="AE25" s="15">
        <f>'[20]Setembro'!$K$34</f>
        <v>0</v>
      </c>
      <c r="AF25" s="17">
        <f t="shared" si="3"/>
        <v>121.40000000000002</v>
      </c>
      <c r="AG25" s="17">
        <f t="shared" si="4"/>
        <v>39</v>
      </c>
    </row>
    <row r="26" spans="1:33" ht="16.5" customHeight="1">
      <c r="A26" s="10" t="s">
        <v>20</v>
      </c>
      <c r="B26" s="3" t="str">
        <f>'[21]Setembro'!$K$5</f>
        <v>**</v>
      </c>
      <c r="C26" s="3" t="str">
        <f>'[21]Setembro'!$K$6</f>
        <v>**</v>
      </c>
      <c r="D26" s="3" t="str">
        <f>'[21]Setembro'!$K$7</f>
        <v>**</v>
      </c>
      <c r="E26" s="3" t="str">
        <f>'[21]Setembro'!$K$8</f>
        <v>**</v>
      </c>
      <c r="F26" s="3" t="str">
        <f>'[21]Setembro'!$K$9</f>
        <v>**</v>
      </c>
      <c r="G26" s="3" t="str">
        <f>'[21]Setembro'!$K$10</f>
        <v>**</v>
      </c>
      <c r="H26" s="3" t="str">
        <f>'[21]Setembro'!$K$11</f>
        <v>**</v>
      </c>
      <c r="I26" s="3" t="str">
        <f>'[21]Setembro'!$K$12</f>
        <v>**</v>
      </c>
      <c r="J26" s="3" t="str">
        <f>'[21]Setembro'!$K$13</f>
        <v>**</v>
      </c>
      <c r="K26" s="3" t="str">
        <f>'[21]Setembro'!$K$14</f>
        <v>**</v>
      </c>
      <c r="L26" s="3" t="str">
        <f>'[21]Setembro'!$K$15</f>
        <v>**</v>
      </c>
      <c r="M26" s="3" t="str">
        <f>'[21]Setembro'!$K$16</f>
        <v>**</v>
      </c>
      <c r="N26" s="3" t="str">
        <f>'[21]Setembro'!$K$17</f>
        <v>**</v>
      </c>
      <c r="O26" s="3" t="str">
        <f>'[21]Setembro'!$K$18</f>
        <v>**</v>
      </c>
      <c r="P26" s="3" t="str">
        <f>'[21]Setembro'!$K$19</f>
        <v>**</v>
      </c>
      <c r="Q26" s="3" t="str">
        <f>'[21]Setembro'!$K$20</f>
        <v>**</v>
      </c>
      <c r="R26" s="3" t="str">
        <f>'[21]Setembro'!$K$21</f>
        <v>**</v>
      </c>
      <c r="S26" s="3" t="str">
        <f>'[21]Setembro'!$K$22</f>
        <v>**</v>
      </c>
      <c r="T26" s="3" t="str">
        <f>'[21]Setembro'!$K$23</f>
        <v>**</v>
      </c>
      <c r="U26" s="3" t="str">
        <f>'[21]Setembro'!$K$24</f>
        <v>**</v>
      </c>
      <c r="V26" s="3" t="str">
        <f>'[21]Setembro'!$K$25</f>
        <v>**</v>
      </c>
      <c r="W26" s="3" t="str">
        <f>'[21]Setembro'!$K$26</f>
        <v>**</v>
      </c>
      <c r="X26" s="3" t="str">
        <f>'[21]Setembro'!$K$27</f>
        <v>**</v>
      </c>
      <c r="Y26" s="3" t="str">
        <f>'[21]Setembro'!$K$28</f>
        <v>**</v>
      </c>
      <c r="Z26" s="3" t="str">
        <f>'[21]Setembro'!$K$29</f>
        <v>**</v>
      </c>
      <c r="AA26" s="3" t="str">
        <f>'[21]Setembro'!$K$30</f>
        <v>**</v>
      </c>
      <c r="AB26" s="3" t="str">
        <f>'[21]Setembro'!$K$31</f>
        <v>**</v>
      </c>
      <c r="AC26" s="3" t="str">
        <f>'[21]Setembro'!$K$32</f>
        <v>**</v>
      </c>
      <c r="AD26" s="3" t="str">
        <f>'[21]Setembro'!$K$33</f>
        <v>**</v>
      </c>
      <c r="AE26" s="3" t="str">
        <f>'[21]Setembro'!$K$34</f>
        <v>**</v>
      </c>
      <c r="AF26" s="17">
        <f t="shared" si="3"/>
        <v>0</v>
      </c>
      <c r="AG26" s="17">
        <f t="shared" si="4"/>
        <v>0</v>
      </c>
    </row>
    <row r="27" spans="1:34" s="5" customFormat="1" ht="16.5" customHeight="1">
      <c r="A27" s="14" t="s">
        <v>34</v>
      </c>
      <c r="B27" s="22">
        <f>MAX(B5:B26)</f>
        <v>2</v>
      </c>
      <c r="C27" s="22">
        <f>MAX(C5:C26)</f>
        <v>6.6</v>
      </c>
      <c r="D27" s="22">
        <f aca="true" t="shared" si="5" ref="D27:AE27">MAX(D5:D26)</f>
        <v>57.6</v>
      </c>
      <c r="E27" s="22">
        <f t="shared" si="5"/>
        <v>17.2</v>
      </c>
      <c r="F27" s="22">
        <f t="shared" si="5"/>
        <v>15.2</v>
      </c>
      <c r="G27" s="22">
        <f t="shared" si="5"/>
        <v>79.2</v>
      </c>
      <c r="H27" s="22">
        <f t="shared" si="5"/>
        <v>7.8</v>
      </c>
      <c r="I27" s="22">
        <f t="shared" si="5"/>
        <v>8.6</v>
      </c>
      <c r="J27" s="22">
        <f t="shared" si="5"/>
        <v>8.2</v>
      </c>
      <c r="K27" s="22">
        <f t="shared" si="5"/>
        <v>5.4</v>
      </c>
      <c r="L27" s="22">
        <f t="shared" si="5"/>
        <v>1.4</v>
      </c>
      <c r="M27" s="22">
        <f t="shared" si="5"/>
        <v>12.6</v>
      </c>
      <c r="N27" s="22">
        <f t="shared" si="5"/>
        <v>0</v>
      </c>
      <c r="O27" s="22">
        <f t="shared" si="5"/>
        <v>0</v>
      </c>
      <c r="P27" s="22">
        <f t="shared" si="5"/>
        <v>0</v>
      </c>
      <c r="Q27" s="22">
        <f t="shared" si="5"/>
        <v>13.2</v>
      </c>
      <c r="R27" s="22">
        <f t="shared" si="5"/>
        <v>5</v>
      </c>
      <c r="S27" s="22">
        <f t="shared" si="5"/>
        <v>12.2</v>
      </c>
      <c r="T27" s="22">
        <f t="shared" si="5"/>
        <v>33</v>
      </c>
      <c r="U27" s="22">
        <f t="shared" si="5"/>
        <v>1.6</v>
      </c>
      <c r="V27" s="22">
        <f t="shared" si="5"/>
        <v>25.2</v>
      </c>
      <c r="W27" s="22">
        <f t="shared" si="5"/>
        <v>43.8</v>
      </c>
      <c r="X27" s="22">
        <f t="shared" si="5"/>
        <v>32.2</v>
      </c>
      <c r="Y27" s="22">
        <f t="shared" si="5"/>
        <v>1</v>
      </c>
      <c r="Z27" s="22">
        <f t="shared" si="5"/>
        <v>0</v>
      </c>
      <c r="AA27" s="22">
        <f t="shared" si="5"/>
        <v>0</v>
      </c>
      <c r="AB27" s="22">
        <f t="shared" si="5"/>
        <v>0</v>
      </c>
      <c r="AC27" s="22">
        <f t="shared" si="5"/>
        <v>3.2</v>
      </c>
      <c r="AD27" s="22">
        <f t="shared" si="5"/>
        <v>3.4</v>
      </c>
      <c r="AE27" s="22">
        <f t="shared" si="5"/>
        <v>0</v>
      </c>
      <c r="AF27" s="29">
        <f>MAX(AF5:AF26)</f>
        <v>142.4</v>
      </c>
      <c r="AG27" s="42">
        <f>MAX(AG5:AG26)</f>
        <v>79.2</v>
      </c>
      <c r="AH27" s="46"/>
    </row>
    <row r="28" spans="1:34" s="32" customFormat="1" ht="12.75">
      <c r="A28" s="30" t="s">
        <v>37</v>
      </c>
      <c r="B28" s="31">
        <f>SUM(B5:B26)</f>
        <v>3.2</v>
      </c>
      <c r="C28" s="31">
        <f aca="true" t="shared" si="6" ref="C28:AE28">SUM(C5:C26)</f>
        <v>9.6</v>
      </c>
      <c r="D28" s="31">
        <f t="shared" si="6"/>
        <v>80</v>
      </c>
      <c r="E28" s="31">
        <f t="shared" si="6"/>
        <v>80.8</v>
      </c>
      <c r="F28" s="31">
        <f t="shared" si="6"/>
        <v>44.60000000000001</v>
      </c>
      <c r="G28" s="31">
        <f t="shared" si="6"/>
        <v>313</v>
      </c>
      <c r="H28" s="31">
        <f t="shared" si="6"/>
        <v>14.8</v>
      </c>
      <c r="I28" s="31">
        <f t="shared" si="6"/>
        <v>12.4</v>
      </c>
      <c r="J28" s="31">
        <f t="shared" si="6"/>
        <v>14.2</v>
      </c>
      <c r="K28" s="31">
        <f t="shared" si="6"/>
        <v>7.4</v>
      </c>
      <c r="L28" s="31">
        <f t="shared" si="6"/>
        <v>2.6</v>
      </c>
      <c r="M28" s="31">
        <f t="shared" si="6"/>
        <v>28.599999999999998</v>
      </c>
      <c r="N28" s="31">
        <f t="shared" si="6"/>
        <v>0</v>
      </c>
      <c r="O28" s="31">
        <f t="shared" si="6"/>
        <v>0</v>
      </c>
      <c r="P28" s="31">
        <f t="shared" si="6"/>
        <v>0</v>
      </c>
      <c r="Q28" s="31">
        <f t="shared" si="6"/>
        <v>13.2</v>
      </c>
      <c r="R28" s="31">
        <f t="shared" si="6"/>
        <v>6.6</v>
      </c>
      <c r="S28" s="31">
        <f t="shared" si="6"/>
        <v>21</v>
      </c>
      <c r="T28" s="31">
        <f t="shared" si="6"/>
        <v>174.79999999999998</v>
      </c>
      <c r="U28" s="31">
        <f t="shared" si="6"/>
        <v>1.6</v>
      </c>
      <c r="V28" s="31">
        <f t="shared" si="6"/>
        <v>145</v>
      </c>
      <c r="W28" s="31">
        <f t="shared" si="6"/>
        <v>137</v>
      </c>
      <c r="X28" s="31">
        <f t="shared" si="6"/>
        <v>144</v>
      </c>
      <c r="Y28" s="31">
        <f t="shared" si="6"/>
        <v>1.6</v>
      </c>
      <c r="Z28" s="31">
        <f t="shared" si="6"/>
        <v>0</v>
      </c>
      <c r="AA28" s="31">
        <f t="shared" si="6"/>
        <v>0</v>
      </c>
      <c r="AB28" s="31">
        <f t="shared" si="6"/>
        <v>0</v>
      </c>
      <c r="AC28" s="31">
        <f t="shared" si="6"/>
        <v>3.6000000000000005</v>
      </c>
      <c r="AD28" s="31">
        <f t="shared" si="6"/>
        <v>6</v>
      </c>
      <c r="AE28" s="31">
        <f t="shared" si="6"/>
        <v>0</v>
      </c>
      <c r="AF28" s="18">
        <f>SUM(AF5:AF26)</f>
        <v>1265.6000000000001</v>
      </c>
      <c r="AG28" s="43"/>
      <c r="AH28" s="45"/>
    </row>
    <row r="29" ht="12.75">
      <c r="A29" s="52" t="s">
        <v>46</v>
      </c>
    </row>
    <row r="30" ht="12.75">
      <c r="A30" s="51" t="s">
        <v>47</v>
      </c>
    </row>
  </sheetData>
  <sheetProtection password="C6EC" sheet="1"/>
  <mergeCells count="33">
    <mergeCell ref="E3:E4"/>
    <mergeCell ref="F3:F4"/>
    <mergeCell ref="G3:G4"/>
    <mergeCell ref="M3:M4"/>
    <mergeCell ref="L3:L4"/>
    <mergeCell ref="N3:N4"/>
    <mergeCell ref="O3:O4"/>
    <mergeCell ref="AA3:AA4"/>
    <mergeCell ref="T3:T4"/>
    <mergeCell ref="Z3:Z4"/>
    <mergeCell ref="U3:U4"/>
    <mergeCell ref="V3:V4"/>
    <mergeCell ref="W3:W4"/>
    <mergeCell ref="AE3:AE4"/>
    <mergeCell ref="A2:A4"/>
    <mergeCell ref="B3:B4"/>
    <mergeCell ref="C3:C4"/>
    <mergeCell ref="D3:D4"/>
    <mergeCell ref="Q3:Q4"/>
    <mergeCell ref="R3:R4"/>
    <mergeCell ref="S3:S4"/>
    <mergeCell ref="J3:J4"/>
    <mergeCell ref="K3:K4"/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PageLayoutView="0" workbookViewId="0" topLeftCell="C1">
      <selection activeCell="AG4" sqref="AG4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7.421875" style="19" bestFit="1" customWidth="1"/>
    <col min="33" max="33" width="6.57421875" style="36" bestFit="1" customWidth="1"/>
  </cols>
  <sheetData>
    <row r="1" spans="1:33" ht="19.5" customHeight="1" thickBot="1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ht="19.5" customHeight="1">
      <c r="A2" s="63" t="s">
        <v>21</v>
      </c>
      <c r="B2" s="60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s="4" customFormat="1" ht="19.5" customHeight="1">
      <c r="A3" s="64"/>
      <c r="B3" s="58">
        <v>1</v>
      </c>
      <c r="C3" s="58">
        <f>SUM(B3+1)</f>
        <v>2</v>
      </c>
      <c r="D3" s="58">
        <f aca="true" t="shared" si="0" ref="D3:AD3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35" t="s">
        <v>42</v>
      </c>
      <c r="AG3" s="37" t="s">
        <v>41</v>
      </c>
    </row>
    <row r="4" spans="1:33" s="5" customFormat="1" ht="19.5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34" t="s">
        <v>40</v>
      </c>
      <c r="AG4" s="34" t="s">
        <v>40</v>
      </c>
    </row>
    <row r="5" spans="1:33" ht="16.5" customHeight="1" thickTop="1">
      <c r="A5" s="9" t="s">
        <v>0</v>
      </c>
      <c r="B5" s="3">
        <f>'[1]Setembro'!$C$5</f>
        <v>33.2</v>
      </c>
      <c r="C5" s="3">
        <f>'[1]Setembro'!$C$6</f>
        <v>34.2</v>
      </c>
      <c r="D5" s="3">
        <f>'[1]Setembro'!$C$7</f>
        <v>33.8</v>
      </c>
      <c r="E5" s="3">
        <f>'[1]Setembro'!$C$8</f>
        <v>26.5</v>
      </c>
      <c r="F5" s="3">
        <f>'[1]Setembro'!$C$9</f>
        <v>28.4</v>
      </c>
      <c r="G5" s="3">
        <f>'[1]Setembro'!$C$10</f>
        <v>24.2</v>
      </c>
      <c r="H5" s="3">
        <f>'[1]Setembro'!$C$11</f>
        <v>33</v>
      </c>
      <c r="I5" s="3">
        <f>'[1]Setembro'!$C$12</f>
        <v>27.5</v>
      </c>
      <c r="J5" s="3">
        <f>'[1]Setembro'!$C$13</f>
        <v>16.1</v>
      </c>
      <c r="K5" s="3">
        <f>'[1]Setembro'!$C$14</f>
        <v>17</v>
      </c>
      <c r="L5" s="3">
        <f>'[1]Setembro'!$C$15</f>
        <v>17.7</v>
      </c>
      <c r="M5" s="3">
        <f>'[1]Setembro'!$C$16</f>
        <v>21</v>
      </c>
      <c r="N5" s="3">
        <f>'[1]Setembro'!$C$17</f>
        <v>24.8</v>
      </c>
      <c r="O5" s="3">
        <f>'[1]Setembro'!$C$18</f>
        <v>30.7</v>
      </c>
      <c r="P5" s="3">
        <f>'[1]Setembro'!$C$19</f>
        <v>33.4</v>
      </c>
      <c r="Q5" s="3">
        <f>'[1]Setembro'!$C$20</f>
        <v>32.6</v>
      </c>
      <c r="R5" s="3">
        <f>'[1]Setembro'!$C$21</f>
        <v>33.1</v>
      </c>
      <c r="S5" s="3">
        <f>'[1]Setembro'!$C$22</f>
        <v>32.6</v>
      </c>
      <c r="T5" s="3">
        <f>'[1]Setembro'!$C$23</f>
        <v>22.2</v>
      </c>
      <c r="U5" s="3">
        <f>'[1]Setembro'!$C$24</f>
        <v>25.2</v>
      </c>
      <c r="V5" s="3">
        <f>'[1]Setembro'!$C$25</f>
        <v>24.4</v>
      </c>
      <c r="W5" s="3">
        <f>'[1]Setembro'!$C$26</f>
        <v>30.5</v>
      </c>
      <c r="X5" s="3">
        <f>'[1]Setembro'!$C$27</f>
        <v>23</v>
      </c>
      <c r="Y5" s="3">
        <f>'[1]Setembro'!$C$28</f>
        <v>20.8</v>
      </c>
      <c r="Z5" s="3">
        <f>'[1]Setembro'!$C$29</f>
        <v>27.7</v>
      </c>
      <c r="AA5" s="3">
        <f>'[1]Setembro'!$C$30</f>
        <v>33.4</v>
      </c>
      <c r="AB5" s="3">
        <f>'[1]Setembro'!$C$31</f>
        <v>35.5</v>
      </c>
      <c r="AC5" s="3">
        <f>'[1]Setembro'!$C$32</f>
        <v>28.9</v>
      </c>
      <c r="AD5" s="3">
        <f>'[1]Setembro'!$C$33</f>
        <v>16.5</v>
      </c>
      <c r="AE5" s="3">
        <f>'[1]Setembro'!$C$34</f>
        <v>23.1</v>
      </c>
      <c r="AF5" s="17">
        <f aca="true" t="shared" si="1" ref="AF5:AF14">MAX(B5:AE5)</f>
        <v>35.5</v>
      </c>
      <c r="AG5" s="28">
        <f>AVERAGE(B5:AE34)</f>
        <v>29.815238095238097</v>
      </c>
    </row>
    <row r="6" spans="1:33" ht="16.5" customHeight="1">
      <c r="A6" s="10" t="s">
        <v>1</v>
      </c>
      <c r="B6" s="3">
        <f>'[2]Setembro'!$C$5</f>
        <v>34.9</v>
      </c>
      <c r="C6" s="3">
        <f>'[2]Setembro'!$C$6</f>
        <v>35.3</v>
      </c>
      <c r="D6" s="3">
        <f>'[2]Setembro'!$C$7</f>
        <v>36.2</v>
      </c>
      <c r="E6" s="3">
        <f>'[2]Setembro'!$C$8</f>
        <v>34.1</v>
      </c>
      <c r="F6" s="3">
        <f>'[2]Setembro'!$C$9</f>
        <v>33</v>
      </c>
      <c r="G6" s="3">
        <f>'[2]Setembro'!$C$10</f>
        <v>30.2</v>
      </c>
      <c r="H6" s="3">
        <f>'[2]Setembro'!$C$11</f>
        <v>35.8</v>
      </c>
      <c r="I6" s="3">
        <f>'[2]Setembro'!$C$12</f>
        <v>35.4</v>
      </c>
      <c r="J6" s="3">
        <f>'[2]Setembro'!$C$13</f>
        <v>23.2</v>
      </c>
      <c r="K6" s="3">
        <f>'[2]Setembro'!$C$14</f>
        <v>21.7</v>
      </c>
      <c r="L6" s="3">
        <f>'[2]Setembro'!$C$15</f>
        <v>23.3</v>
      </c>
      <c r="M6" s="3">
        <f>'[2]Setembro'!$C$16</f>
        <v>25.3</v>
      </c>
      <c r="N6" s="3">
        <f>'[2]Setembro'!$C$17</f>
        <v>29</v>
      </c>
      <c r="O6" s="3">
        <f>'[2]Setembro'!$C$18</f>
        <v>35.1</v>
      </c>
      <c r="P6" s="3">
        <f>'[2]Setembro'!$C$19</f>
        <v>37.9</v>
      </c>
      <c r="Q6" s="3">
        <f>'[2]Setembro'!$C$20</f>
        <v>38</v>
      </c>
      <c r="R6" s="3">
        <f>'[2]Setembro'!$C$21</f>
        <v>36</v>
      </c>
      <c r="S6" s="3">
        <f>'[2]Setembro'!$C$22</f>
        <v>36.7</v>
      </c>
      <c r="T6" s="3">
        <f>'[2]Setembro'!$C$23</f>
        <v>27.8</v>
      </c>
      <c r="U6" s="3">
        <f>'[2]Setembro'!$C$24</f>
        <v>25.5</v>
      </c>
      <c r="V6" s="3">
        <f>'[2]Setembro'!$C$25</f>
        <v>22.9</v>
      </c>
      <c r="W6" s="3">
        <f>'[2]Setembro'!$C$26</f>
        <v>27.3</v>
      </c>
      <c r="X6" s="3">
        <f>'[2]Setembro'!$C$27</f>
        <v>25.2</v>
      </c>
      <c r="Y6" s="3">
        <f>'[2]Setembro'!$C$28</f>
        <v>24.5</v>
      </c>
      <c r="Z6" s="3">
        <f>'[2]Setembro'!$C$29</f>
        <v>30.9</v>
      </c>
      <c r="AA6" s="3">
        <f>'[2]Setembro'!$C$30</f>
        <v>36.2</v>
      </c>
      <c r="AB6" s="3">
        <f>'[2]Setembro'!$C$31</f>
        <v>37.1</v>
      </c>
      <c r="AC6" s="3">
        <f>'[2]Setembro'!$C$32</f>
        <v>33.1</v>
      </c>
      <c r="AD6" s="3">
        <f>'[2]Setembro'!$C$33</f>
        <v>21.3</v>
      </c>
      <c r="AE6" s="3">
        <f>'[2]Setembro'!$C$34</f>
        <v>24.3</v>
      </c>
      <c r="AF6" s="17">
        <f t="shared" si="1"/>
        <v>38</v>
      </c>
      <c r="AG6" s="28">
        <f aca="true" t="shared" si="2" ref="AG6:AG14">AVERAGE(B6:AE6)</f>
        <v>30.57333333333333</v>
      </c>
    </row>
    <row r="7" spans="1:33" ht="16.5" customHeight="1">
      <c r="A7" s="10" t="s">
        <v>2</v>
      </c>
      <c r="B7" s="3">
        <f>'[3]Setembro'!$C$5</f>
        <v>32.6</v>
      </c>
      <c r="C7" s="3">
        <f>'[3]Setembro'!$C$6</f>
        <v>32.8</v>
      </c>
      <c r="D7" s="3">
        <f>'[3]Setembro'!$C$7</f>
        <v>33.4</v>
      </c>
      <c r="E7" s="3">
        <f>'[3]Setembro'!$C$8</f>
        <v>31.6</v>
      </c>
      <c r="F7" s="3">
        <f>'[3]Setembro'!$C$9</f>
        <v>30.3</v>
      </c>
      <c r="G7" s="3">
        <f>'[3]Setembro'!$C$10</f>
        <v>24.6</v>
      </c>
      <c r="H7" s="3">
        <f>'[3]Setembro'!$C$11</f>
        <v>32.6</v>
      </c>
      <c r="I7" s="3">
        <f>'[3]Setembro'!$C$12</f>
        <v>33.1</v>
      </c>
      <c r="J7" s="3">
        <f>'[3]Setembro'!$C$13</f>
        <v>25.6</v>
      </c>
      <c r="K7" s="3">
        <f>'[3]Setembro'!$C$14</f>
        <v>25.8</v>
      </c>
      <c r="L7" s="3">
        <f>'[3]Setembro'!$C$15</f>
        <v>27.3</v>
      </c>
      <c r="M7" s="3">
        <f>'[3]Setembro'!$C$16</f>
        <v>27</v>
      </c>
      <c r="N7" s="3">
        <f>'[3]Setembro'!$C$17</f>
        <v>28.1</v>
      </c>
      <c r="O7" s="3">
        <f>'[3]Setembro'!$C$18</f>
        <v>32.9</v>
      </c>
      <c r="P7" s="3">
        <f>'[3]Setembro'!$C$19</f>
        <v>34.3</v>
      </c>
      <c r="Q7" s="3">
        <f>'[3]Setembro'!$C$20</f>
        <v>35.5</v>
      </c>
      <c r="R7" s="3">
        <f>'[3]Setembro'!$C$21</f>
        <v>34.3</v>
      </c>
      <c r="S7" s="3">
        <f>'[3]Setembro'!$C$22</f>
        <v>34.1</v>
      </c>
      <c r="T7" s="3">
        <f>'[3]Setembro'!$C$23</f>
        <v>24</v>
      </c>
      <c r="U7" s="3">
        <f>'[3]Setembro'!$C$24</f>
        <v>23.8</v>
      </c>
      <c r="V7" s="3">
        <f>'[3]Setembro'!$C$25</f>
        <v>24.5</v>
      </c>
      <c r="W7" s="3">
        <f>'[3]Setembro'!$C$26</f>
        <v>24.4</v>
      </c>
      <c r="X7" s="3">
        <f>'[3]Setembro'!$C$27</f>
        <v>23.6</v>
      </c>
      <c r="Y7" s="3">
        <f>'[3]Setembro'!$C$28</f>
        <v>24.5</v>
      </c>
      <c r="Z7" s="3">
        <f>'[3]Setembro'!$C$29</f>
        <v>30.2</v>
      </c>
      <c r="AA7" s="3">
        <f>'[3]Setembro'!$C$30</f>
        <v>33.9</v>
      </c>
      <c r="AB7" s="3">
        <f>'[3]Setembro'!$C$31</f>
        <v>33.5</v>
      </c>
      <c r="AC7" s="3">
        <f>'[3]Setembro'!$C$32</f>
        <v>28.6</v>
      </c>
      <c r="AD7" s="3">
        <f>'[3]Setembro'!$C$33</f>
        <v>23.9</v>
      </c>
      <c r="AE7" s="3">
        <f>'[3]Setembro'!$C$34</f>
        <v>27.1</v>
      </c>
      <c r="AF7" s="17">
        <f t="shared" si="1"/>
        <v>35.5</v>
      </c>
      <c r="AG7" s="28">
        <f t="shared" si="2"/>
        <v>29.263333333333335</v>
      </c>
    </row>
    <row r="8" spans="1:33" ht="16.5" customHeight="1">
      <c r="A8" s="10" t="s">
        <v>3</v>
      </c>
      <c r="B8" s="3">
        <f>'[4]Setembro'!$C$5</f>
        <v>32.2</v>
      </c>
      <c r="C8" s="3">
        <f>'[4]Setembro'!$C$6</f>
        <v>33.9</v>
      </c>
      <c r="D8" s="3">
        <f>'[4]Setembro'!$C$7</f>
        <v>35.3</v>
      </c>
      <c r="E8" s="3">
        <f>'[4]Setembro'!$C$8</f>
        <v>32.4</v>
      </c>
      <c r="F8" s="3">
        <f>'[4]Setembro'!$C$9</f>
        <v>32.9</v>
      </c>
      <c r="G8" s="3">
        <f>'[4]Setembro'!$C$10</f>
        <v>29.9</v>
      </c>
      <c r="H8" s="3">
        <f>'[4]Setembro'!$C$11</f>
        <v>33.8</v>
      </c>
      <c r="I8" s="3">
        <f>'[4]Setembro'!$C$12</f>
        <v>34.1</v>
      </c>
      <c r="J8" s="3">
        <f>'[4]Setembro'!$C$13</f>
        <v>33.1</v>
      </c>
      <c r="K8" s="3">
        <f>'[4]Setembro'!$C$14</f>
        <v>27.5</v>
      </c>
      <c r="L8" s="3">
        <f>'[4]Setembro'!$C$15</f>
        <v>29.8</v>
      </c>
      <c r="M8" s="3">
        <f>'[4]Setembro'!$C$16</f>
        <v>32.9</v>
      </c>
      <c r="N8" s="3">
        <f>'[4]Setembro'!$C$17</f>
        <v>32.7</v>
      </c>
      <c r="O8" s="3">
        <f>'[4]Setembro'!$C$18</f>
        <v>34.5</v>
      </c>
      <c r="P8" s="3">
        <f>'[4]Setembro'!$C$19</f>
        <v>35.2</v>
      </c>
      <c r="Q8" s="3">
        <f>'[4]Setembro'!$C$20</f>
        <v>36.4</v>
      </c>
      <c r="R8" s="3">
        <f>'[4]Setembro'!$C$21</f>
        <v>35.2</v>
      </c>
      <c r="S8" s="3">
        <f>'[4]Setembro'!$C$22</f>
        <v>36.9</v>
      </c>
      <c r="T8" s="3">
        <f>'[4]Setembro'!$C$23</f>
        <v>28.3</v>
      </c>
      <c r="U8" s="3">
        <f>'[4]Setembro'!$C$24</f>
        <v>31.1</v>
      </c>
      <c r="V8" s="3">
        <f>'[4]Setembro'!$C$25</f>
        <v>30.5</v>
      </c>
      <c r="W8" s="3">
        <f>'[4]Setembro'!$C$26</f>
        <v>26.2</v>
      </c>
      <c r="X8" s="3">
        <f>'[4]Setembro'!$C$27</f>
        <v>25.7</v>
      </c>
      <c r="Y8" s="3">
        <f>'[4]Setembro'!$C$28</f>
        <v>24.2</v>
      </c>
      <c r="Z8" s="3">
        <f>'[4]Setembro'!$C$29</f>
        <v>30</v>
      </c>
      <c r="AA8" s="3">
        <f>'[4]Setembro'!$C$30</f>
        <v>35.2</v>
      </c>
      <c r="AB8" s="3">
        <f>'[4]Setembro'!$C$31</f>
        <v>35.7</v>
      </c>
      <c r="AC8" s="3">
        <f>'[4]Setembro'!$C$32</f>
        <v>35</v>
      </c>
      <c r="AD8" s="3">
        <f>'[4]Setembro'!$C$33</f>
        <v>25.9</v>
      </c>
      <c r="AE8" s="3">
        <f>'[4]Setembro'!$C$34</f>
        <v>27.8</v>
      </c>
      <c r="AF8" s="17">
        <f t="shared" si="1"/>
        <v>36.9</v>
      </c>
      <c r="AG8" s="28">
        <f t="shared" si="2"/>
        <v>31.810000000000006</v>
      </c>
    </row>
    <row r="9" spans="1:33" ht="16.5" customHeight="1">
      <c r="A9" s="10" t="s">
        <v>4</v>
      </c>
      <c r="B9" s="3">
        <f>'[5]Setembro'!$C$5</f>
        <v>31.7</v>
      </c>
      <c r="C9" s="3">
        <f>'[5]Setembro'!$C$6</f>
        <v>33.6</v>
      </c>
      <c r="D9" s="3">
        <f>'[5]Setembro'!$C$7</f>
        <v>32.4</v>
      </c>
      <c r="E9" s="3">
        <f>'[5]Setembro'!$C$8</f>
        <v>30.7</v>
      </c>
      <c r="F9" s="3">
        <f>'[5]Setembro'!$C$9</f>
        <v>31.1</v>
      </c>
      <c r="G9" s="3">
        <f>'[5]Setembro'!$C$10</f>
        <v>28.2</v>
      </c>
      <c r="H9" s="3">
        <f>'[5]Setembro'!$C$11</f>
        <v>30.4</v>
      </c>
      <c r="I9" s="3">
        <f>'[5]Setembro'!$C$12</f>
        <v>30.6</v>
      </c>
      <c r="J9" s="3">
        <f>'[5]Setembro'!$C$13</f>
        <v>28</v>
      </c>
      <c r="K9" s="3">
        <f>'[5]Setembro'!$C$14</f>
        <v>25.6</v>
      </c>
      <c r="L9" s="3">
        <f>'[5]Setembro'!$C$15</f>
        <v>25.8</v>
      </c>
      <c r="M9" s="3">
        <f>'[5]Setembro'!$C$16</f>
        <v>30</v>
      </c>
      <c r="N9" s="3">
        <f>'[5]Setembro'!$C$17</f>
        <v>30.2</v>
      </c>
      <c r="O9" s="3">
        <f>'[5]Setembro'!$C$18</f>
        <v>30.7</v>
      </c>
      <c r="P9" s="3">
        <f>'[5]Setembro'!$C$19</f>
        <v>32.7</v>
      </c>
      <c r="Q9" s="3">
        <f>'[5]Setembro'!$C$20</f>
        <v>33.2</v>
      </c>
      <c r="R9" s="3">
        <f>'[5]Setembro'!$C$21</f>
        <v>33.4</v>
      </c>
      <c r="S9" s="3">
        <f>'[5]Setembro'!$C$22</f>
        <v>34.1</v>
      </c>
      <c r="T9" s="3">
        <f>'[5]Setembro'!$C$23</f>
        <v>27.8</v>
      </c>
      <c r="U9" s="3">
        <f>'[5]Setembro'!$C$24</f>
        <v>30.7</v>
      </c>
      <c r="V9" s="3">
        <f>'[5]Setembro'!$C$25</f>
        <v>29.6</v>
      </c>
      <c r="W9" s="3">
        <f>'[5]Setembro'!$C$26</f>
        <v>26.7</v>
      </c>
      <c r="X9" s="3">
        <f>'[5]Setembro'!$C$27</f>
        <v>21.2</v>
      </c>
      <c r="Y9" s="3">
        <f>'[5]Setembro'!$C$28</f>
        <v>23</v>
      </c>
      <c r="Z9" s="3">
        <f>'[5]Setembro'!$C$29</f>
        <v>29.2</v>
      </c>
      <c r="AA9" s="3">
        <f>'[5]Setembro'!$C$30</f>
        <v>33.1</v>
      </c>
      <c r="AB9" s="3">
        <f>'[5]Setembro'!$C$31</f>
        <v>33.2</v>
      </c>
      <c r="AC9" s="3">
        <f>'[5]Setembro'!$C$32</f>
        <v>31.5</v>
      </c>
      <c r="AD9" s="3">
        <f>'[5]Setembro'!$C$33</f>
        <v>25.3</v>
      </c>
      <c r="AE9" s="3">
        <f>'[5]Setembro'!$C$34</f>
        <v>24.4</v>
      </c>
      <c r="AF9" s="17">
        <f t="shared" si="1"/>
        <v>34.1</v>
      </c>
      <c r="AG9" s="28">
        <f t="shared" si="2"/>
        <v>29.60333333333334</v>
      </c>
    </row>
    <row r="10" spans="1:33" ht="16.5" customHeight="1">
      <c r="A10" s="10" t="s">
        <v>5</v>
      </c>
      <c r="B10" s="3">
        <f>'[6]Setembro'!$C$5</f>
        <v>36.4</v>
      </c>
      <c r="C10" s="3">
        <f>'[6]Setembro'!$C$6</f>
        <v>37.2</v>
      </c>
      <c r="D10" s="3">
        <f>'[6]Setembro'!$C$7</f>
        <v>36.8</v>
      </c>
      <c r="E10" s="3">
        <f>'[6]Setembro'!$C$8</f>
        <v>33.7</v>
      </c>
      <c r="F10" s="3">
        <f>'[6]Setembro'!$C$9</f>
        <v>34.6</v>
      </c>
      <c r="G10" s="3">
        <f>'[6]Setembro'!$C$10</f>
        <v>36.8</v>
      </c>
      <c r="H10" s="3">
        <f>'[6]Setembro'!$C$11</f>
        <v>38.7</v>
      </c>
      <c r="I10" s="3">
        <f>'[6]Setembro'!$C$12</f>
        <v>36.2</v>
      </c>
      <c r="J10" s="3">
        <f>'[6]Setembro'!$C$13</f>
        <v>23.8</v>
      </c>
      <c r="K10" s="3">
        <f>'[6]Setembro'!$C$14</f>
        <v>19.3</v>
      </c>
      <c r="L10" s="3">
        <f>'[6]Setembro'!$C$15</f>
        <v>24.1</v>
      </c>
      <c r="M10" s="3">
        <f>'[6]Setembro'!$C$16</f>
        <v>25.6</v>
      </c>
      <c r="N10" s="3">
        <f>'[6]Setembro'!$C$17</f>
        <v>32</v>
      </c>
      <c r="O10" s="3">
        <f>'[6]Setembro'!$C$18</f>
        <v>35.2</v>
      </c>
      <c r="P10" s="3">
        <f>'[6]Setembro'!$C$19</f>
        <v>38.5</v>
      </c>
      <c r="Q10" s="3">
        <f>'[6]Setembro'!$C$20</f>
        <v>40.3</v>
      </c>
      <c r="R10" s="3">
        <f>'[6]Setembro'!$C$21</f>
        <v>38.4</v>
      </c>
      <c r="S10" s="3">
        <f>'[6]Setembro'!$C$22</f>
        <v>38</v>
      </c>
      <c r="T10" s="3">
        <f>'[6]Setembro'!$C$23</f>
        <v>27.5</v>
      </c>
      <c r="U10" s="3">
        <f>'[6]Setembro'!$C$24</f>
        <v>30</v>
      </c>
      <c r="V10" s="3">
        <f>'[6]Setembro'!$C$25</f>
        <v>30.3</v>
      </c>
      <c r="W10" s="3">
        <f>'[6]Setembro'!$C$26</f>
        <v>33.8</v>
      </c>
      <c r="X10" s="3">
        <f>'[6]Setembro'!$C$27</f>
        <v>26.6</v>
      </c>
      <c r="Y10" s="3">
        <f>'[6]Setembro'!$C$28</f>
        <v>27.7</v>
      </c>
      <c r="Z10" s="3">
        <f>'[6]Setembro'!$C$29</f>
        <v>33.8</v>
      </c>
      <c r="AA10" s="3">
        <f>'[6]Setembro'!$C$30</f>
        <v>37.9</v>
      </c>
      <c r="AB10" s="3">
        <f>'[6]Setembro'!$C$31</f>
        <v>40.6</v>
      </c>
      <c r="AC10" s="3">
        <f>'[6]Setembro'!$C$32</f>
        <v>30.7</v>
      </c>
      <c r="AD10" s="3">
        <f>'[6]Setembro'!$C$33</f>
        <v>20.5</v>
      </c>
      <c r="AE10" s="3">
        <f>'[6]Setembro'!$C$34</f>
        <v>24.3</v>
      </c>
      <c r="AF10" s="17">
        <f t="shared" si="1"/>
        <v>40.6</v>
      </c>
      <c r="AG10" s="28">
        <f t="shared" si="2"/>
        <v>32.309999999999995</v>
      </c>
    </row>
    <row r="11" spans="1:33" ht="16.5" customHeight="1">
      <c r="A11" s="10" t="s">
        <v>6</v>
      </c>
      <c r="B11" s="3">
        <f>'[7]Setembro'!$C$5</f>
        <v>36</v>
      </c>
      <c r="C11" s="3">
        <f>'[7]Setembro'!$C$6</f>
        <v>36.6</v>
      </c>
      <c r="D11" s="3">
        <f>'[7]Setembro'!$C$7</f>
        <v>37.4</v>
      </c>
      <c r="E11" s="3">
        <f>'[7]Setembro'!$C$8</f>
        <v>37</v>
      </c>
      <c r="F11" s="3">
        <f>'[7]Setembro'!$C$9</f>
        <v>35.6</v>
      </c>
      <c r="G11" s="3">
        <f>'[7]Setembro'!$C$10</f>
        <v>35.3</v>
      </c>
      <c r="H11" s="3">
        <f>'[7]Setembro'!$C$11</f>
        <v>36.1</v>
      </c>
      <c r="I11" s="3">
        <f>'[7]Setembro'!$C$12</f>
        <v>36.2</v>
      </c>
      <c r="J11" s="3">
        <f>'[7]Setembro'!$C$13</f>
        <v>29.9</v>
      </c>
      <c r="K11" s="3">
        <f>'[7]Setembro'!$C$14</f>
        <v>27.2</v>
      </c>
      <c r="L11" s="3">
        <f>'[7]Setembro'!$C$15</f>
        <v>30.3</v>
      </c>
      <c r="M11" s="3">
        <f>'[7]Setembro'!$C$16</f>
        <v>32.2</v>
      </c>
      <c r="N11" s="3">
        <f>'[7]Setembro'!$C$17</f>
        <v>35.1</v>
      </c>
      <c r="O11" s="3">
        <f>'[7]Setembro'!$C$18</f>
        <v>36.9</v>
      </c>
      <c r="P11" s="3">
        <f>'[7]Setembro'!$C$19</f>
        <v>38.9</v>
      </c>
      <c r="Q11" s="3">
        <f>'[7]Setembro'!$C$20</f>
        <v>39.9</v>
      </c>
      <c r="R11" s="3">
        <f>'[7]Setembro'!$C$21</f>
        <v>40.1</v>
      </c>
      <c r="S11" s="3">
        <f>'[7]Setembro'!$C$22</f>
        <v>38.4</v>
      </c>
      <c r="T11" s="3">
        <f>'[7]Setembro'!$C$23</f>
        <v>31.8</v>
      </c>
      <c r="U11" s="3">
        <f>'[7]Setembro'!$C$24</f>
        <v>33.6</v>
      </c>
      <c r="V11" s="3">
        <f>'[7]Setembro'!$C$25</f>
        <v>28.8</v>
      </c>
      <c r="W11" s="3">
        <f>'[7]Setembro'!$C$26</f>
        <v>26.1</v>
      </c>
      <c r="X11" s="3">
        <f>'[7]Setembro'!$C$27</f>
        <v>23.3</v>
      </c>
      <c r="Y11" s="3">
        <f>'[7]Setembro'!$C$28</f>
        <v>25</v>
      </c>
      <c r="Z11" s="3">
        <f>'[7]Setembro'!$C$29</f>
        <v>33.5</v>
      </c>
      <c r="AA11" s="3">
        <f>'[7]Setembro'!$C$30</f>
        <v>37.8</v>
      </c>
      <c r="AB11" s="3">
        <f>'[7]Setembro'!$C$31</f>
        <v>37</v>
      </c>
      <c r="AC11" s="3">
        <f>'[7]Setembro'!$C$32</f>
        <v>31.6</v>
      </c>
      <c r="AD11" s="3">
        <f>'[7]Setembro'!$C$33</f>
        <v>26.1</v>
      </c>
      <c r="AE11" s="3">
        <f>'[7]Setembro'!$C$34</f>
        <v>30.5</v>
      </c>
      <c r="AF11" s="17">
        <f t="shared" si="1"/>
        <v>40.1</v>
      </c>
      <c r="AG11" s="28">
        <f t="shared" si="2"/>
        <v>33.47333333333333</v>
      </c>
    </row>
    <row r="12" spans="1:33" ht="16.5" customHeight="1">
      <c r="A12" s="10" t="s">
        <v>7</v>
      </c>
      <c r="B12" s="3">
        <f>'[8]Setembro'!$C$5</f>
        <v>33.1</v>
      </c>
      <c r="C12" s="3">
        <f>'[8]Setembro'!$C$6</f>
        <v>33.5</v>
      </c>
      <c r="D12" s="3">
        <f>'[8]Setembro'!$C$7</f>
        <v>33.3</v>
      </c>
      <c r="E12" s="3">
        <f>'[8]Setembro'!$C$8</f>
        <v>30.8</v>
      </c>
      <c r="F12" s="3">
        <f>'[8]Setembro'!$C$9</f>
        <v>28.1</v>
      </c>
      <c r="G12" s="3">
        <f>'[8]Setembro'!$C$10</f>
        <v>23.5</v>
      </c>
      <c r="H12" s="3">
        <f>'[8]Setembro'!$C$11</f>
        <v>32.6</v>
      </c>
      <c r="I12" s="3">
        <f>'[8]Setembro'!$C$12</f>
        <v>27.4</v>
      </c>
      <c r="J12" s="3">
        <f>'[8]Setembro'!$C$13</f>
        <v>22.2</v>
      </c>
      <c r="K12" s="3">
        <f>'[8]Setembro'!$C$14</f>
        <v>17.6</v>
      </c>
      <c r="L12" s="3">
        <f>'[8]Setembro'!$C$15</f>
        <v>21.5</v>
      </c>
      <c r="M12" s="3">
        <f>'[8]Setembro'!$C$16</f>
        <v>19.8</v>
      </c>
      <c r="N12" s="3">
        <f>'[8]Setembro'!$C$17</f>
        <v>25.7</v>
      </c>
      <c r="O12" s="3">
        <f>'[8]Setembro'!$C$18</f>
        <v>31.1</v>
      </c>
      <c r="P12" s="3">
        <f>'[8]Setembro'!$C$19</f>
        <v>33.4</v>
      </c>
      <c r="Q12" s="3">
        <f>'[8]Setembro'!$C$20</f>
        <v>34.3</v>
      </c>
      <c r="R12" s="3">
        <f>'[8]Setembro'!$C$21</f>
        <v>33.4</v>
      </c>
      <c r="S12" s="3">
        <f>'[8]Setembro'!$C$22</f>
        <v>34.3</v>
      </c>
      <c r="T12" s="3">
        <f>'[8]Setembro'!$C$23</f>
        <v>25.6</v>
      </c>
      <c r="U12" s="3">
        <f>'[8]Setembro'!$C$24</f>
        <v>25.4</v>
      </c>
      <c r="V12" s="3">
        <f>'[8]Setembro'!$C$25</f>
        <v>20.9</v>
      </c>
      <c r="W12" s="3">
        <f>'[8]Setembro'!$C$26</f>
        <v>28</v>
      </c>
      <c r="X12" s="3">
        <f>'[8]Setembro'!$C$27</f>
        <v>21.3</v>
      </c>
      <c r="Y12" s="3">
        <f>'[8]Setembro'!$C$28</f>
        <v>21.7</v>
      </c>
      <c r="Z12" s="3">
        <f>'[8]Setembro'!$C$29</f>
        <v>27.2</v>
      </c>
      <c r="AA12" s="3">
        <f>'[8]Setembro'!$C$30</f>
        <v>33.9</v>
      </c>
      <c r="AB12" s="3">
        <f>'[8]Setembro'!$C$31</f>
        <v>36.5</v>
      </c>
      <c r="AC12" s="3">
        <f>'[8]Setembro'!$C$32</f>
        <v>27.2</v>
      </c>
      <c r="AD12" s="3">
        <f>'[8]Setembro'!$C$33</f>
        <v>21</v>
      </c>
      <c r="AE12" s="3">
        <f>'[8]Setembro'!$C$34</f>
        <v>22.8</v>
      </c>
      <c r="AF12" s="17">
        <f t="shared" si="1"/>
        <v>36.5</v>
      </c>
      <c r="AG12" s="28">
        <f t="shared" si="2"/>
        <v>27.57</v>
      </c>
    </row>
    <row r="13" spans="1:33" ht="16.5" customHeight="1">
      <c r="A13" s="10" t="s">
        <v>8</v>
      </c>
      <c r="B13" s="3" t="str">
        <f>'[9]Setembro'!$C$5</f>
        <v>**</v>
      </c>
      <c r="C13" s="3" t="str">
        <f>'[9]Setembro'!$C$6</f>
        <v>**</v>
      </c>
      <c r="D13" s="3" t="str">
        <f>'[9]Setembro'!$C$7</f>
        <v>**</v>
      </c>
      <c r="E13" s="3" t="str">
        <f>'[9]Setembro'!$C$8</f>
        <v>**</v>
      </c>
      <c r="F13" s="3" t="str">
        <f>'[9]Setembro'!$C$9</f>
        <v>**</v>
      </c>
      <c r="G13" s="3" t="str">
        <f>'[9]Setembro'!$C$10</f>
        <v>**</v>
      </c>
      <c r="H13" s="3" t="str">
        <f>'[9]Setembro'!$C$11</f>
        <v>**</v>
      </c>
      <c r="I13" s="3" t="str">
        <f>'[9]Setembro'!$C$12</f>
        <v>**</v>
      </c>
      <c r="J13" s="3" t="str">
        <f>'[9]Setembro'!$C$13</f>
        <v>**</v>
      </c>
      <c r="K13" s="3" t="str">
        <f>'[9]Setembro'!$C$14</f>
        <v>**</v>
      </c>
      <c r="L13" s="3" t="str">
        <f>'[9]Setembro'!$C$15</f>
        <v>**</v>
      </c>
      <c r="M13" s="3" t="str">
        <f>'[9]Setembro'!$C$16</f>
        <v>**</v>
      </c>
      <c r="N13" s="3" t="str">
        <f>'[9]Setembro'!$C$17</f>
        <v>**</v>
      </c>
      <c r="O13" s="3" t="str">
        <f>'[9]Setembro'!$C$18</f>
        <v>**</v>
      </c>
      <c r="P13" s="3" t="str">
        <f>'[9]Setembro'!$C$19</f>
        <v>**</v>
      </c>
      <c r="Q13" s="3" t="str">
        <f>'[9]Setembro'!$C$20</f>
        <v>**</v>
      </c>
      <c r="R13" s="3" t="str">
        <f>'[9]Setembro'!$C$21</f>
        <v>**</v>
      </c>
      <c r="S13" s="3" t="str">
        <f>'[9]Setembro'!$C$22</f>
        <v>**</v>
      </c>
      <c r="T13" s="3" t="str">
        <f>'[9]Setembro'!$C$23</f>
        <v>**</v>
      </c>
      <c r="U13" s="3" t="str">
        <f>'[9]Setembro'!$C$24</f>
        <v>**</v>
      </c>
      <c r="V13" s="3" t="str">
        <f>'[9]Setembro'!$C$25</f>
        <v>**</v>
      </c>
      <c r="W13" s="3" t="str">
        <f>'[9]Setembro'!$C$26</f>
        <v>**</v>
      </c>
      <c r="X13" s="3" t="str">
        <f>'[9]Setembro'!$C$27</f>
        <v>**</v>
      </c>
      <c r="Y13" s="3" t="str">
        <f>'[9]Setembro'!$C$28</f>
        <v>**</v>
      </c>
      <c r="Z13" s="3" t="str">
        <f>'[9]Setembro'!$C$29</f>
        <v>**</v>
      </c>
      <c r="AA13" s="3" t="str">
        <f>'[9]Setembro'!$C$30</f>
        <v>**</v>
      </c>
      <c r="AB13" s="3" t="str">
        <f>'[9]Setembro'!$C$31</f>
        <v>**</v>
      </c>
      <c r="AC13" s="3" t="str">
        <f>'[9]Setembro'!$C$32</f>
        <v>**</v>
      </c>
      <c r="AD13" s="3" t="str">
        <f>'[9]Setembro'!$C$33</f>
        <v>**</v>
      </c>
      <c r="AE13" s="3" t="str">
        <f>'[9]Setembro'!$C$34</f>
        <v>**</v>
      </c>
      <c r="AF13" s="17" t="s">
        <v>32</v>
      </c>
      <c r="AG13" s="28" t="s">
        <v>32</v>
      </c>
    </row>
    <row r="14" spans="1:33" ht="16.5" customHeight="1">
      <c r="A14" s="10" t="s">
        <v>9</v>
      </c>
      <c r="B14" s="3">
        <f>'[22]Setembro'!$C$5</f>
        <v>33.9</v>
      </c>
      <c r="C14" s="3">
        <f>'[22]Setembro'!$C$6</f>
        <v>34.1</v>
      </c>
      <c r="D14" s="3">
        <f>'[22]Setembro'!$C$7</f>
        <v>29</v>
      </c>
      <c r="E14" s="3">
        <f>'[22]Setembro'!$C$8</f>
        <v>29.8</v>
      </c>
      <c r="F14" s="3">
        <f>'[22]Setembro'!$C$9</f>
        <v>27.6</v>
      </c>
      <c r="G14" s="3">
        <f>'[22]Setembro'!$C$10</f>
        <v>25</v>
      </c>
      <c r="H14" s="3">
        <f>'[22]Setembro'!$C$11</f>
        <v>32.5</v>
      </c>
      <c r="I14" s="3">
        <f>'[22]Setembro'!$C$12</f>
        <v>31.1</v>
      </c>
      <c r="J14" s="3">
        <f>'[22]Setembro'!$C$13</f>
        <v>23.4</v>
      </c>
      <c r="K14" s="3">
        <f>'[22]Setembro'!$C$14</f>
        <v>19.7</v>
      </c>
      <c r="L14" s="3">
        <f>'[22]Setembro'!$C$15</f>
        <v>26.7</v>
      </c>
      <c r="M14" s="3">
        <f>'[22]Setembro'!$C$16</f>
        <v>23.7</v>
      </c>
      <c r="N14" s="3">
        <f>'[22]Setembro'!$C$17</f>
        <v>25.6</v>
      </c>
      <c r="O14" s="3">
        <f>'[22]Setembro'!$C$18</f>
        <v>31.3</v>
      </c>
      <c r="P14" s="3">
        <f>'[22]Setembro'!$C$19</f>
        <v>32.7</v>
      </c>
      <c r="Q14" s="3">
        <f>'[22]Setembro'!$C$20</f>
        <v>33.7</v>
      </c>
      <c r="R14" s="3">
        <f>'[22]Setembro'!$C$21</f>
        <v>32.6</v>
      </c>
      <c r="S14" s="3">
        <f>'[22]Setembro'!$C$22</f>
        <v>34.2</v>
      </c>
      <c r="T14" s="3">
        <f>'[22]Setembro'!$C$23</f>
        <v>22.8</v>
      </c>
      <c r="U14" s="3">
        <f>'[22]Setembro'!$C$24</f>
        <v>25.6</v>
      </c>
      <c r="V14" s="3">
        <f>'[22]Setembro'!$C$25</f>
        <v>21.7</v>
      </c>
      <c r="W14" s="3">
        <f>'[22]Setembro'!$C$26</f>
        <v>26</v>
      </c>
      <c r="X14" s="3">
        <f>'[22]Setembro'!$C$27</f>
        <v>22.1</v>
      </c>
      <c r="Y14" s="3">
        <f>'[22]Setembro'!$C$28</f>
        <v>22.1</v>
      </c>
      <c r="Z14" s="3">
        <f>'[22]Setembro'!$C$29</f>
        <v>27.6</v>
      </c>
      <c r="AA14" s="3">
        <f>'[22]Setembro'!$C$30</f>
        <v>32.2</v>
      </c>
      <c r="AB14" s="3">
        <f>'[22]Setembro'!$C$31</f>
        <v>35.6</v>
      </c>
      <c r="AC14" s="3">
        <f>'[22]Setembro'!$C$32</f>
        <v>28.6</v>
      </c>
      <c r="AD14" s="3">
        <f>'[22]Setembro'!$C$33</f>
        <v>22</v>
      </c>
      <c r="AE14" s="3">
        <f>'[22]Setembro'!$C$34</f>
        <v>23.9</v>
      </c>
      <c r="AF14" s="17">
        <f t="shared" si="1"/>
        <v>35.6</v>
      </c>
      <c r="AG14" s="28">
        <f t="shared" si="2"/>
        <v>27.893333333333338</v>
      </c>
    </row>
    <row r="15" spans="1:33" ht="16.5" customHeight="1">
      <c r="A15" s="10" t="s">
        <v>10</v>
      </c>
      <c r="B15" s="3">
        <f>'[10]Setembro'!$C$5</f>
        <v>33.7</v>
      </c>
      <c r="C15" s="3">
        <f>'[10]Setembro'!$C$6</f>
        <v>34.7</v>
      </c>
      <c r="D15" s="3">
        <f>'[10]Setembro'!$C$7</f>
        <v>29.6</v>
      </c>
      <c r="E15" s="3">
        <f>'[10]Setembro'!$C$8</f>
        <v>28</v>
      </c>
      <c r="F15" s="3">
        <f>'[10]Setembro'!$C$9</f>
        <v>28.7</v>
      </c>
      <c r="G15" s="3">
        <f>'[10]Setembro'!$C$10</f>
        <v>25.4</v>
      </c>
      <c r="H15" s="3">
        <f>'[10]Setembro'!$C$11</f>
        <v>32.7</v>
      </c>
      <c r="I15" s="3">
        <f>'[10]Setembro'!$C$12</f>
        <v>27.1</v>
      </c>
      <c r="J15" s="3">
        <f>'[10]Setembro'!$C$13</f>
        <v>17.6</v>
      </c>
      <c r="K15" s="3">
        <f>'[10]Setembro'!$C$14</f>
        <v>17.5</v>
      </c>
      <c r="L15" s="3">
        <f>'[10]Setembro'!$C$15</f>
        <v>20.7</v>
      </c>
      <c r="M15" s="3">
        <f>'[10]Setembro'!$C$16</f>
        <v>16.8</v>
      </c>
      <c r="N15" s="3">
        <f>'[10]Setembro'!$C$17</f>
        <v>23.7</v>
      </c>
      <c r="O15" s="3">
        <f>'[10]Setembro'!$C$18</f>
        <v>30.9</v>
      </c>
      <c r="P15" s="3">
        <f>'[10]Setembro'!$C$19</f>
        <v>33.4</v>
      </c>
      <c r="Q15" s="3">
        <f>'[10]Setembro'!$C$20</f>
        <v>34.2</v>
      </c>
      <c r="R15" s="3">
        <f>'[10]Setembro'!$C$21</f>
        <v>33.2</v>
      </c>
      <c r="S15" s="3">
        <f>'[10]Setembro'!$C$22</f>
        <v>32.8</v>
      </c>
      <c r="T15" s="3">
        <f>'[10]Setembro'!$C$23</f>
        <v>24.1</v>
      </c>
      <c r="U15" s="3">
        <f>'[10]Setembro'!$C$24</f>
        <v>26</v>
      </c>
      <c r="V15" s="3">
        <f>'[10]Setembro'!$C$25</f>
        <v>22.9</v>
      </c>
      <c r="W15" s="3">
        <f>'[10]Setembro'!$C$26</f>
        <v>29.2</v>
      </c>
      <c r="X15" s="3">
        <f>'[10]Setembro'!$C$27</f>
        <v>22.6</v>
      </c>
      <c r="Y15" s="3">
        <f>'[10]Setembro'!$C$28</f>
        <v>21.6</v>
      </c>
      <c r="Z15" s="3">
        <f>'[10]Setembro'!$C$29</f>
        <v>28.1</v>
      </c>
      <c r="AA15" s="3">
        <f>'[10]Setembro'!$C$30</f>
        <v>33.5</v>
      </c>
      <c r="AB15" s="3">
        <f>'[10]Setembro'!$C$31</f>
        <v>36.2</v>
      </c>
      <c r="AC15" s="3">
        <f>'[10]Setembro'!$C$32</f>
        <v>29.5</v>
      </c>
      <c r="AD15" s="3">
        <f>'[10]Setembro'!$C$33</f>
        <v>20</v>
      </c>
      <c r="AE15" s="3">
        <f>'[10]Setembro'!$C$34</f>
        <v>25.6</v>
      </c>
      <c r="AF15" s="17">
        <f aca="true" t="shared" si="3" ref="AF15:AF25">MAX(B15:AE15)</f>
        <v>36.2</v>
      </c>
      <c r="AG15" s="28">
        <f aca="true" t="shared" si="4" ref="AG15:AG25">AVERAGE(B15:AE15)</f>
        <v>27.333333333333336</v>
      </c>
    </row>
    <row r="16" spans="1:33" ht="16.5" customHeight="1">
      <c r="A16" s="10" t="s">
        <v>11</v>
      </c>
      <c r="B16" s="3">
        <f>'[11]Setembro'!$C$5</f>
        <v>33.8</v>
      </c>
      <c r="C16" s="3">
        <f>'[11]Setembro'!$C$6</f>
        <v>34.4</v>
      </c>
      <c r="D16" s="3">
        <f>'[11]Setembro'!$C$7</f>
        <v>34.3</v>
      </c>
      <c r="E16" s="3">
        <f>'[11]Setembro'!$C$8</f>
        <v>31.3</v>
      </c>
      <c r="F16" s="3">
        <f>'[11]Setembro'!$C$9</f>
        <v>30.7</v>
      </c>
      <c r="G16" s="3">
        <f>'[11]Setembro'!$C$10</f>
        <v>24.9</v>
      </c>
      <c r="H16" s="3">
        <f>'[11]Setembro'!$C$11</f>
        <v>33.3</v>
      </c>
      <c r="I16" s="3">
        <f>'[11]Setembro'!$C$12</f>
        <v>31.1</v>
      </c>
      <c r="J16" s="3">
        <f>'[11]Setembro'!$C$13</f>
        <v>24.4</v>
      </c>
      <c r="K16" s="3">
        <f>'[11]Setembro'!$C$14</f>
        <v>19.9</v>
      </c>
      <c r="L16" s="3">
        <f>'[11]Setembro'!$C$15</f>
        <v>22.8</v>
      </c>
      <c r="M16" s="3">
        <f>'[11]Setembro'!$C$16</f>
        <v>22.7</v>
      </c>
      <c r="N16" s="3">
        <f>'[11]Setembro'!$C$17</f>
        <v>27.9</v>
      </c>
      <c r="O16" s="3">
        <f>'[11]Setembro'!$C$18</f>
        <v>33</v>
      </c>
      <c r="P16" s="3">
        <f>'[11]Setembro'!$C$19</f>
        <v>34.7</v>
      </c>
      <c r="Q16" s="3">
        <f>'[11]Setembro'!$C$20</f>
        <v>36.1</v>
      </c>
      <c r="R16" s="3">
        <f>'[11]Setembro'!$C$21</f>
        <v>35.6</v>
      </c>
      <c r="S16" s="3">
        <f>'[11]Setembro'!$C$22</f>
        <v>34.4</v>
      </c>
      <c r="T16" s="3">
        <f>'[11]Setembro'!$C$23</f>
        <v>23.8</v>
      </c>
      <c r="U16" s="3">
        <f>'[11]Setembro'!$C$24</f>
        <v>24.9</v>
      </c>
      <c r="V16" s="3">
        <f>'[11]Setembro'!$C$25</f>
        <v>20.8</v>
      </c>
      <c r="W16" s="3">
        <f>'[11]Setembro'!$C$26</f>
        <v>27.9</v>
      </c>
      <c r="X16" s="3">
        <f>'[11]Setembro'!$C$27</f>
        <v>22.1</v>
      </c>
      <c r="Y16" s="3">
        <f>'[11]Setembro'!$C$28</f>
        <v>22.8</v>
      </c>
      <c r="Z16" s="3">
        <f>'[11]Setembro'!$C$29</f>
        <v>28.6</v>
      </c>
      <c r="AA16" s="3">
        <f>'[11]Setembro'!$C$30</f>
        <v>34.7</v>
      </c>
      <c r="AB16" s="3">
        <f>'[11]Setembro'!$C$31</f>
        <v>35.5</v>
      </c>
      <c r="AC16" s="3">
        <f>'[11]Setembro'!$C$32</f>
        <v>27.9</v>
      </c>
      <c r="AD16" s="3">
        <f>'[11]Setembro'!$C$33</f>
        <v>23</v>
      </c>
      <c r="AE16" s="3">
        <f>'[11]Setembro'!$C$34</f>
        <v>24.2</v>
      </c>
      <c r="AF16" s="17">
        <f t="shared" si="3"/>
        <v>36.1</v>
      </c>
      <c r="AG16" s="28">
        <f t="shared" si="4"/>
        <v>28.71666666666666</v>
      </c>
    </row>
    <row r="17" spans="1:33" ht="16.5" customHeight="1">
      <c r="A17" s="10" t="s">
        <v>12</v>
      </c>
      <c r="B17" s="3">
        <f>'[12]Setembro'!$C$5</f>
        <v>34.3</v>
      </c>
      <c r="C17" s="3">
        <f>'[12]Setembro'!$C$6</f>
        <v>35.4</v>
      </c>
      <c r="D17" s="3">
        <f>'[12]Setembro'!$C$7</f>
        <v>36.2</v>
      </c>
      <c r="E17" s="3">
        <f>'[12]Setembro'!$C$8</f>
        <v>33.3</v>
      </c>
      <c r="F17" s="3">
        <f>'[12]Setembro'!$C$9</f>
        <v>32.4</v>
      </c>
      <c r="G17" s="3">
        <f>'[12]Setembro'!$C$10</f>
        <v>32.2</v>
      </c>
      <c r="H17" s="3">
        <f>'[12]Setembro'!$C$11</f>
        <v>35.8</v>
      </c>
      <c r="I17" s="3">
        <f>'[12]Setembro'!$C$12</f>
        <v>34.3</v>
      </c>
      <c r="J17" s="3">
        <f>'[12]Setembro'!$C$13</f>
        <v>23.6</v>
      </c>
      <c r="K17" s="3">
        <f>'[12]Setembro'!$C$14</f>
        <v>22.5</v>
      </c>
      <c r="L17" s="3">
        <f>'[12]Setembro'!$C$15</f>
        <v>22.8</v>
      </c>
      <c r="M17" s="3">
        <f>'[12]Setembro'!$C$16</f>
        <v>24.6</v>
      </c>
      <c r="N17" s="3">
        <f>'[12]Setembro'!$C$17</f>
        <v>29.1</v>
      </c>
      <c r="O17" s="3">
        <f>'[12]Setembro'!$C$18</f>
        <v>34</v>
      </c>
      <c r="P17" s="3">
        <f>'[12]Setembro'!$C$19</f>
        <v>36.9</v>
      </c>
      <c r="Q17" s="3">
        <f>'[12]Setembro'!$C$20</f>
        <v>38.1</v>
      </c>
      <c r="R17" s="3">
        <f>'[12]Setembro'!$C$21</f>
        <v>35.6</v>
      </c>
      <c r="S17" s="3">
        <f>'[12]Setembro'!$C$22</f>
        <v>36.2</v>
      </c>
      <c r="T17" s="3">
        <f>'[12]Setembro'!$C$23</f>
        <v>23.5</v>
      </c>
      <c r="U17" s="3">
        <f>'[12]Setembro'!$C$24</f>
        <v>26.6</v>
      </c>
      <c r="V17" s="3">
        <f>'[12]Setembro'!$C$25</f>
        <v>23.1</v>
      </c>
      <c r="W17" s="3">
        <f>'[12]Setembro'!$C$26</f>
        <v>29.6</v>
      </c>
      <c r="X17" s="3">
        <f>'[12]Setembro'!$C$27</f>
        <v>24.5</v>
      </c>
      <c r="Y17" s="3">
        <f>'[12]Setembro'!$C$28</f>
        <v>24.1</v>
      </c>
      <c r="Z17" s="3">
        <f>'[12]Setembro'!$C$29</f>
        <v>31.3</v>
      </c>
      <c r="AA17" s="3">
        <f>'[12]Setembro'!$C$30</f>
        <v>36.1</v>
      </c>
      <c r="AB17" s="3">
        <f>'[12]Setembro'!$C$31</f>
        <v>37.2</v>
      </c>
      <c r="AC17" s="3">
        <f>'[12]Setembro'!$C$32</f>
        <v>31.1</v>
      </c>
      <c r="AD17" s="3">
        <f>'[12]Setembro'!$C$33</f>
        <v>23</v>
      </c>
      <c r="AE17" s="3">
        <f>'[12]Setembro'!$C$34</f>
        <v>23.4</v>
      </c>
      <c r="AF17" s="17">
        <f t="shared" si="3"/>
        <v>38.1</v>
      </c>
      <c r="AG17" s="28">
        <f t="shared" si="4"/>
        <v>30.36000000000001</v>
      </c>
    </row>
    <row r="18" spans="1:33" ht="16.5" customHeight="1">
      <c r="A18" s="10" t="s">
        <v>13</v>
      </c>
      <c r="B18" s="3">
        <f>'[13]Setembro'!$C$5</f>
        <v>36.2</v>
      </c>
      <c r="C18" s="3">
        <f>'[13]Setembro'!$C$6</f>
        <v>36.2</v>
      </c>
      <c r="D18" s="3">
        <f>'[13]Setembro'!$C$7</f>
        <v>37.3</v>
      </c>
      <c r="E18" s="3">
        <f>'[13]Setembro'!$C$8</f>
        <v>36</v>
      </c>
      <c r="F18" s="3">
        <f>'[13]Setembro'!$C$9</f>
        <v>34.6</v>
      </c>
      <c r="G18" s="3">
        <f>'[13]Setembro'!$C$10</f>
        <v>36.7</v>
      </c>
      <c r="H18" s="3">
        <f>'[13]Setembro'!$C$11</f>
        <v>37</v>
      </c>
      <c r="I18" s="3">
        <f>'[13]Setembro'!$C$12</f>
        <v>37.4</v>
      </c>
      <c r="J18" s="3">
        <f>'[13]Setembro'!$C$13</f>
        <v>25.2</v>
      </c>
      <c r="K18" s="3">
        <f>'[13]Setembro'!$C$14</f>
        <v>21.4</v>
      </c>
      <c r="L18" s="3">
        <f>'[13]Setembro'!$C$15</f>
        <v>22.1</v>
      </c>
      <c r="M18" s="3">
        <f>'[13]Setembro'!$C$16</f>
        <v>27.5</v>
      </c>
      <c r="N18" s="3">
        <f>'[13]Setembro'!$C$17</f>
        <v>32.1</v>
      </c>
      <c r="O18" s="3">
        <f>'[13]Setembro'!$C$18</f>
        <v>37.5</v>
      </c>
      <c r="P18" s="3">
        <f>'[13]Setembro'!$C$19</f>
        <v>39</v>
      </c>
      <c r="Q18" s="3">
        <f>'[13]Setembro'!$C$20</f>
        <v>39.9</v>
      </c>
      <c r="R18" s="3">
        <f>'[13]Setembro'!$C$21</f>
        <v>40.2</v>
      </c>
      <c r="S18" s="3">
        <f>'[13]Setembro'!$C$22</f>
        <v>38.4</v>
      </c>
      <c r="T18" s="3">
        <f>'[13]Setembro'!$C$23</f>
        <v>28.6</v>
      </c>
      <c r="U18" s="3">
        <f>'[13]Setembro'!$C$24</f>
        <v>31.8</v>
      </c>
      <c r="V18" s="3">
        <f>'[13]Setembro'!$C$25</f>
        <v>26.7</v>
      </c>
      <c r="W18" s="3">
        <f>'[13]Setembro'!$C$26</f>
        <v>32.6</v>
      </c>
      <c r="X18" s="3">
        <f>'[13]Setembro'!$C$27</f>
        <v>27</v>
      </c>
      <c r="Y18" s="3">
        <f>'[13]Setembro'!$C$28</f>
        <v>27.7</v>
      </c>
      <c r="Z18" s="3">
        <f>'[13]Setembro'!$C$29</f>
        <v>34.8</v>
      </c>
      <c r="AA18" s="3">
        <f>'[13]Setembro'!$C$30</f>
        <v>37.9</v>
      </c>
      <c r="AB18" s="3">
        <f>'[13]Setembro'!$C$31</f>
        <v>38.1</v>
      </c>
      <c r="AC18" s="3">
        <f>'[13]Setembro'!$C$32</f>
        <v>32.6</v>
      </c>
      <c r="AD18" s="3">
        <f>'[13]Setembro'!$C$33</f>
        <v>22.3</v>
      </c>
      <c r="AE18" s="3">
        <f>'[13]Setembro'!$C$34</f>
        <v>27.3</v>
      </c>
      <c r="AF18" s="17">
        <f t="shared" si="3"/>
        <v>40.2</v>
      </c>
      <c r="AG18" s="28">
        <f t="shared" si="4"/>
        <v>32.736666666666665</v>
      </c>
    </row>
    <row r="19" spans="1:33" ht="16.5" customHeight="1">
      <c r="A19" s="10" t="s">
        <v>14</v>
      </c>
      <c r="B19" s="3">
        <f>'[14]Setembro'!$C$5</f>
        <v>34.3</v>
      </c>
      <c r="C19" s="3">
        <f>'[14]Setembro'!$C$6</f>
        <v>34.9</v>
      </c>
      <c r="D19" s="3">
        <f>'[14]Setembro'!$C$7</f>
        <v>35.9</v>
      </c>
      <c r="E19" s="3">
        <f>'[14]Setembro'!$C$8</f>
        <v>30.8</v>
      </c>
      <c r="F19" s="3">
        <f>'[14]Setembro'!$C$9</f>
        <v>32.9</v>
      </c>
      <c r="G19" s="3">
        <f>'[14]Setembro'!$C$10</f>
        <v>27.2</v>
      </c>
      <c r="H19" s="3">
        <f>'[14]Setembro'!$C$11</f>
        <v>34.2</v>
      </c>
      <c r="I19" s="3">
        <f>'[14]Setembro'!$C$12</f>
        <v>34.3</v>
      </c>
      <c r="J19" s="3">
        <f>'[14]Setembro'!$C$13</f>
        <v>32.6</v>
      </c>
      <c r="K19" s="3">
        <f>'[14]Setembro'!$C$14</f>
        <v>27.7</v>
      </c>
      <c r="L19" s="3">
        <f>'[14]Setembro'!$C$15</f>
        <v>30.8</v>
      </c>
      <c r="M19" s="3">
        <f>'[14]Setembro'!$C$16</f>
        <v>32.8</v>
      </c>
      <c r="N19" s="3">
        <f>'[14]Setembro'!$C$17</f>
        <v>32.9</v>
      </c>
      <c r="O19" s="3">
        <f>'[14]Setembro'!$C$18</f>
        <v>33.7</v>
      </c>
      <c r="P19" s="3">
        <f>'[14]Setembro'!$C$19</f>
        <v>34.3</v>
      </c>
      <c r="Q19" s="3">
        <f>'[14]Setembro'!$C$20</f>
        <v>35.3</v>
      </c>
      <c r="R19" s="3">
        <f>'[14]Setembro'!$C$21</f>
        <v>34.6</v>
      </c>
      <c r="S19" s="3">
        <f>'[14]Setembro'!$C$22</f>
        <v>37.3</v>
      </c>
      <c r="T19" s="3">
        <f>'[14]Setembro'!$C$23</f>
        <v>26.8</v>
      </c>
      <c r="U19" s="3">
        <f>'[14]Setembro'!$C$24</f>
        <v>28.7</v>
      </c>
      <c r="V19" s="3">
        <f>'[14]Setembro'!$C$25</f>
        <v>28.8</v>
      </c>
      <c r="W19" s="3">
        <f>'[14]Setembro'!$C$26</f>
        <v>25.5</v>
      </c>
      <c r="X19" s="3">
        <f>'[14]Setembro'!$C$27</f>
        <v>23.9</v>
      </c>
      <c r="Y19" s="3">
        <f>'[14]Setembro'!$C$28</f>
        <v>24.4</v>
      </c>
      <c r="Z19" s="3">
        <f>'[14]Setembro'!$C$29</f>
        <v>28.7</v>
      </c>
      <c r="AA19" s="3">
        <f>'[14]Setembro'!$C$30</f>
        <v>35.2</v>
      </c>
      <c r="AB19" s="3">
        <f>'[14]Setembro'!$C$31</f>
        <v>35.9</v>
      </c>
      <c r="AC19" s="3">
        <f>'[14]Setembro'!$C$32</f>
        <v>35.1</v>
      </c>
      <c r="AD19" s="3">
        <f>'[14]Setembro'!$C$33</f>
        <v>25.5</v>
      </c>
      <c r="AE19" s="3">
        <f>'[14]Setembro'!$C$34</f>
        <v>27</v>
      </c>
      <c r="AF19" s="17">
        <f t="shared" si="3"/>
        <v>37.3</v>
      </c>
      <c r="AG19" s="28">
        <f t="shared" si="4"/>
        <v>31.4</v>
      </c>
    </row>
    <row r="20" spans="1:33" ht="16.5" customHeight="1">
      <c r="A20" s="10" t="s">
        <v>15</v>
      </c>
      <c r="B20" s="3">
        <f>'[15]Setembro'!$C$5</f>
        <v>30.9</v>
      </c>
      <c r="C20" s="3">
        <f>'[15]Setembro'!$C$6</f>
        <v>31.7</v>
      </c>
      <c r="D20" s="3">
        <f>'[15]Setembro'!$C$7</f>
        <v>36.2</v>
      </c>
      <c r="E20" s="3">
        <f>'[15]Setembro'!$C$8</f>
        <v>26.1</v>
      </c>
      <c r="F20" s="3">
        <f>'[15]Setembro'!$C$9</f>
        <v>28</v>
      </c>
      <c r="G20" s="3">
        <f>'[15]Setembro'!$C$10</f>
        <v>23.9</v>
      </c>
      <c r="H20" s="3">
        <f>'[15]Setembro'!$C$11</f>
        <v>31</v>
      </c>
      <c r="I20" s="3">
        <f>'[15]Setembro'!$C$12</f>
        <v>26.7</v>
      </c>
      <c r="J20" s="3">
        <f>'[15]Setembro'!$C$13</f>
        <v>14.1</v>
      </c>
      <c r="K20" s="3">
        <f>'[15]Setembro'!$C$14</f>
        <v>14</v>
      </c>
      <c r="L20" s="3">
        <f>'[15]Setembro'!$C$15</f>
        <v>15.2</v>
      </c>
      <c r="M20" s="3">
        <f>'[15]Setembro'!$C$16</f>
        <v>17.8</v>
      </c>
      <c r="N20" s="3">
        <f>'[15]Setembro'!$C$17</f>
        <v>23.3</v>
      </c>
      <c r="O20" s="3">
        <f>'[15]Setembro'!$C$18</f>
        <v>30.5</v>
      </c>
      <c r="P20" s="3">
        <f>'[15]Setembro'!$C$19</f>
        <v>32.3</v>
      </c>
      <c r="Q20" s="3">
        <f>'[15]Setembro'!$C$20</f>
        <v>32.8</v>
      </c>
      <c r="R20" s="3">
        <f>'[15]Setembro'!$C$21</f>
        <v>32.4</v>
      </c>
      <c r="S20" s="3">
        <f>'[15]Setembro'!$C$22</f>
        <v>30.6</v>
      </c>
      <c r="T20" s="3">
        <f>'[15]Setembro'!$C$23</f>
        <v>19.7</v>
      </c>
      <c r="U20" s="3">
        <f>'[15]Setembro'!$C$24</f>
        <v>24.4</v>
      </c>
      <c r="V20" s="3">
        <f>'[15]Setembro'!$C$25</f>
        <v>23.8</v>
      </c>
      <c r="W20" s="3">
        <f>'[15]Setembro'!$C$26</f>
        <v>28.6</v>
      </c>
      <c r="X20" s="3">
        <f>'[15]Setembro'!$C$27</f>
        <v>22.4</v>
      </c>
      <c r="Y20" s="3">
        <f>'[15]Setembro'!$C$28</f>
        <v>20.8</v>
      </c>
      <c r="Z20" s="3">
        <f>'[15]Setembro'!$C$29</f>
        <v>27.1</v>
      </c>
      <c r="AA20" s="3">
        <f>'[15]Setembro'!$C$30</f>
        <v>32.1</v>
      </c>
      <c r="AB20" s="3">
        <f>'[15]Setembro'!$C$31</f>
        <v>33.6</v>
      </c>
      <c r="AC20" s="3">
        <f>'[15]Setembro'!$C$32</f>
        <v>28.1</v>
      </c>
      <c r="AD20" s="3">
        <f>'[15]Setembro'!$C$33</f>
        <v>12.7</v>
      </c>
      <c r="AE20" s="3">
        <f>'[15]Setembro'!$C$34</f>
        <v>20</v>
      </c>
      <c r="AF20" s="17">
        <f t="shared" si="3"/>
        <v>36.2</v>
      </c>
      <c r="AG20" s="28">
        <f t="shared" si="4"/>
        <v>25.693333333333335</v>
      </c>
    </row>
    <row r="21" spans="1:33" ht="16.5" customHeight="1">
      <c r="A21" s="10" t="s">
        <v>16</v>
      </c>
      <c r="B21" s="3">
        <f>'[16]Setembro'!$C$5</f>
        <v>37.4</v>
      </c>
      <c r="C21" s="3">
        <f>'[16]Setembro'!$C$6</f>
        <v>37.4</v>
      </c>
      <c r="D21" s="3">
        <f>'[16]Setembro'!$C$7</f>
        <v>36.2</v>
      </c>
      <c r="E21" s="3">
        <f>'[16]Setembro'!$C$8</f>
        <v>29.8</v>
      </c>
      <c r="F21" s="3">
        <f>'[16]Setembro'!$C$9</f>
        <v>30.4</v>
      </c>
      <c r="G21" s="3">
        <f>'[16]Setembro'!$C$10</f>
        <v>36.1</v>
      </c>
      <c r="H21" s="3">
        <f>'[16]Setembro'!$C$11</f>
        <v>38.8</v>
      </c>
      <c r="I21" s="3">
        <f>'[16]Setembro'!$C$12</f>
        <v>34.1</v>
      </c>
      <c r="J21" s="3">
        <f>'[16]Setembro'!$C$13</f>
        <v>17.6</v>
      </c>
      <c r="K21" s="3">
        <f>'[16]Setembro'!$C$14</f>
        <v>18.1</v>
      </c>
      <c r="L21" s="3">
        <f>'[16]Setembro'!$C$15</f>
        <v>21</v>
      </c>
      <c r="M21" s="3">
        <f>'[16]Setembro'!$C$16</f>
        <v>27.1</v>
      </c>
      <c r="N21" s="3">
        <f>'[16]Setembro'!$C$17</f>
        <v>29.1</v>
      </c>
      <c r="O21" s="3">
        <f>'[16]Setembro'!$C$18</f>
        <v>36.1</v>
      </c>
      <c r="P21" s="3">
        <f>'[16]Setembro'!$C$19</f>
        <v>38</v>
      </c>
      <c r="Q21" s="3">
        <f>'[16]Setembro'!$C$20</f>
        <v>39.9</v>
      </c>
      <c r="R21" s="3">
        <f>'[16]Setembro'!$C$21</f>
        <v>36.7</v>
      </c>
      <c r="S21" s="3">
        <f>'[16]Setembro'!$C$22</f>
        <v>33.7</v>
      </c>
      <c r="T21" s="3">
        <f>'[16]Setembro'!$C$23</f>
        <v>26.2</v>
      </c>
      <c r="U21" s="3">
        <f>'[16]Setembro'!$C$24</f>
        <v>30.2</v>
      </c>
      <c r="V21" s="3">
        <f>'[16]Setembro'!$C$25</f>
        <v>30.3</v>
      </c>
      <c r="W21" s="3">
        <f>'[16]Setembro'!$C$26</f>
        <v>35.2</v>
      </c>
      <c r="X21" s="3">
        <f>'[16]Setembro'!$C$27</f>
        <v>31.3</v>
      </c>
      <c r="Y21" s="3">
        <f>'[16]Setembro'!$C$28</f>
        <v>23.6</v>
      </c>
      <c r="Z21" s="3">
        <f>'[16]Setembro'!$C$29</f>
        <v>32.2</v>
      </c>
      <c r="AA21" s="3">
        <f>'[16]Setembro'!$C$30</f>
        <v>38.5</v>
      </c>
      <c r="AB21" s="3">
        <f>'[16]Setembro'!$C$31</f>
        <v>40.4</v>
      </c>
      <c r="AC21" s="3">
        <f>'[16]Setembro'!$C$32</f>
        <v>36.8</v>
      </c>
      <c r="AD21" s="3">
        <f>'[16]Setembro'!$C$33</f>
        <v>21.4</v>
      </c>
      <c r="AE21" s="3">
        <f>'[16]Setembro'!$C$34</f>
        <v>24.3</v>
      </c>
      <c r="AF21" s="17">
        <f t="shared" si="3"/>
        <v>40.4</v>
      </c>
      <c r="AG21" s="28">
        <f t="shared" si="4"/>
        <v>31.596666666666675</v>
      </c>
    </row>
    <row r="22" spans="1:33" ht="16.5" customHeight="1">
      <c r="A22" s="10" t="s">
        <v>17</v>
      </c>
      <c r="B22" s="3">
        <f>'[17]Setembro'!$C$5</f>
        <v>34.1</v>
      </c>
      <c r="C22" s="3">
        <f>'[17]Setembro'!$C$6</f>
        <v>34.6</v>
      </c>
      <c r="D22" s="3">
        <f>'[17]Setembro'!$C$7</f>
        <v>34.8</v>
      </c>
      <c r="E22" s="3">
        <f>'[17]Setembro'!$C$8</f>
        <v>31.7</v>
      </c>
      <c r="F22" s="3">
        <f>'[17]Setembro'!$C$9</f>
        <v>29.7</v>
      </c>
      <c r="G22" s="3">
        <f>'[17]Setembro'!$C$10</f>
        <v>24.1</v>
      </c>
      <c r="H22" s="3">
        <f>'[17]Setembro'!$C$11</f>
        <v>33.4</v>
      </c>
      <c r="I22" s="3">
        <f>'[17]Setembro'!$C$12</f>
        <v>32.2</v>
      </c>
      <c r="J22" s="3">
        <f>'[17]Setembro'!$C$13</f>
        <v>24.6</v>
      </c>
      <c r="K22" s="3">
        <f>'[17]Setembro'!$C$14</f>
        <v>20.4</v>
      </c>
      <c r="L22" s="3">
        <f>'[17]Setembro'!$C$15</f>
        <v>26.4</v>
      </c>
      <c r="M22" s="3">
        <f>'[17]Setembro'!$C$16</f>
        <v>23.4</v>
      </c>
      <c r="N22" s="3">
        <f>'[17]Setembro'!$C$17</f>
        <v>27</v>
      </c>
      <c r="O22" s="3">
        <f>'[17]Setembro'!$C$18</f>
        <v>33</v>
      </c>
      <c r="P22" s="3">
        <f>'[17]Setembro'!$C$19</f>
        <v>34.5</v>
      </c>
      <c r="Q22" s="3">
        <f>'[17]Setembro'!$C$20</f>
        <v>36</v>
      </c>
      <c r="R22" s="3">
        <f>'[17]Setembro'!$C$21</f>
        <v>34.8</v>
      </c>
      <c r="S22" s="3">
        <f>'[17]Setembro'!$C$22</f>
        <v>35.2</v>
      </c>
      <c r="T22" s="3">
        <f>'[17]Setembro'!$C$23</f>
        <v>25.7</v>
      </c>
      <c r="U22" s="3">
        <f>'[17]Setembro'!$C$24</f>
        <v>25.6</v>
      </c>
      <c r="V22" s="3">
        <f>'[17]Setembro'!$C$25</f>
        <v>21.2</v>
      </c>
      <c r="W22" s="3">
        <f>'[17]Setembro'!$C$26</f>
        <v>27.5</v>
      </c>
      <c r="X22" s="3">
        <f>'[17]Setembro'!$C$27</f>
        <v>23</v>
      </c>
      <c r="Y22" s="3">
        <f>'[17]Setembro'!$C$28</f>
        <v>22.7</v>
      </c>
      <c r="Z22" s="3">
        <f>'[17]Setembro'!$C$29</f>
        <v>28.7</v>
      </c>
      <c r="AA22" s="3">
        <f>'[17]Setembro'!$C$30</f>
        <v>34.5</v>
      </c>
      <c r="AB22" s="3">
        <f>'[17]Setembro'!$C$31</f>
        <v>35.7</v>
      </c>
      <c r="AC22" s="3">
        <f>'[17]Setembro'!$C$32</f>
        <v>28.2</v>
      </c>
      <c r="AD22" s="3">
        <f>'[17]Setembro'!$C$33</f>
        <v>23.3</v>
      </c>
      <c r="AE22" s="3">
        <f>'[17]Setembro'!$C$34</f>
        <v>25.3</v>
      </c>
      <c r="AF22" s="17">
        <f t="shared" si="3"/>
        <v>36</v>
      </c>
      <c r="AG22" s="28">
        <f t="shared" si="4"/>
        <v>29.04333333333334</v>
      </c>
    </row>
    <row r="23" spans="1:33" ht="16.5" customHeight="1">
      <c r="A23" s="10" t="s">
        <v>18</v>
      </c>
      <c r="B23" s="3">
        <f>'[18]Setembro'!$C$5</f>
        <v>33.2</v>
      </c>
      <c r="C23" s="3">
        <f>'[18]Setembro'!$C$6</f>
        <v>34.3</v>
      </c>
      <c r="D23" s="3">
        <f>'[18]Setembro'!$C$7</f>
        <v>33.9</v>
      </c>
      <c r="E23" s="3">
        <f>'[18]Setembro'!$C$8</f>
        <v>32.1</v>
      </c>
      <c r="F23" s="3">
        <f>'[18]Setembro'!$C$9</f>
        <v>30.9</v>
      </c>
      <c r="G23" s="3">
        <f>'[18]Setembro'!$C$10</f>
        <v>26.5</v>
      </c>
      <c r="H23" s="3">
        <f>'[18]Setembro'!$C$11</f>
        <v>31.9</v>
      </c>
      <c r="I23" s="3">
        <f>'[18]Setembro'!$C$12</f>
        <v>32.1</v>
      </c>
      <c r="J23" s="3">
        <f>'[18]Setembro'!$C$13</f>
        <v>25.7</v>
      </c>
      <c r="K23" s="3">
        <f>'[18]Setembro'!$C$14</f>
        <v>27.2</v>
      </c>
      <c r="L23" s="3">
        <f>'[18]Setembro'!$C$15</f>
        <v>27</v>
      </c>
      <c r="M23" s="3">
        <f>'[18]Setembro'!$C$16</f>
        <v>28.1</v>
      </c>
      <c r="N23" s="3">
        <f>'[18]Setembro'!$C$17</f>
        <v>29</v>
      </c>
      <c r="O23" s="3">
        <f>'[18]Setembro'!$C$18</f>
        <v>31.6</v>
      </c>
      <c r="P23" s="3">
        <f>'[18]Setembro'!$C$19</f>
        <v>34.7</v>
      </c>
      <c r="Q23" s="3">
        <f>'[18]Setembro'!$C$20</f>
        <v>35.6</v>
      </c>
      <c r="R23" s="3">
        <f>'[18]Setembro'!$C$21</f>
        <v>35.2</v>
      </c>
      <c r="S23" s="3">
        <f>'[18]Setembro'!$C$22</f>
        <v>34.8</v>
      </c>
      <c r="T23" s="3">
        <f>'[18]Setembro'!$C$23</f>
        <v>26.5</v>
      </c>
      <c r="U23" s="3">
        <f>'[18]Setembro'!$C$24</f>
        <v>27.2</v>
      </c>
      <c r="V23" s="3">
        <f>'[18]Setembro'!$C$25</f>
        <v>25.6</v>
      </c>
      <c r="W23" s="3">
        <f>'[18]Setembro'!$C$26</f>
        <v>25.4</v>
      </c>
      <c r="X23" s="3">
        <f>'[18]Setembro'!$C$27</f>
        <v>22.5</v>
      </c>
      <c r="Y23" s="3">
        <f>'[18]Setembro'!$C$28</f>
        <v>22.4</v>
      </c>
      <c r="Z23" s="3">
        <f>'[18]Setembro'!$C$29</f>
        <v>30.1</v>
      </c>
      <c r="AA23" s="3">
        <f>'[18]Setembro'!$C$30</f>
        <v>34.2</v>
      </c>
      <c r="AB23" s="3">
        <f>'[18]Setembro'!$C$31</f>
        <v>33.5</v>
      </c>
      <c r="AC23" s="3">
        <f>'[18]Setembro'!$C$32</f>
        <v>30.2</v>
      </c>
      <c r="AD23" s="3">
        <f>'[18]Setembro'!$C$33</f>
        <v>24.6</v>
      </c>
      <c r="AE23" s="3">
        <f>'[18]Setembro'!$C$34</f>
        <v>28.5</v>
      </c>
      <c r="AF23" s="17">
        <f t="shared" si="3"/>
        <v>35.6</v>
      </c>
      <c r="AG23" s="28">
        <f t="shared" si="4"/>
        <v>29.816666666666674</v>
      </c>
    </row>
    <row r="24" spans="1:33" ht="16.5" customHeight="1">
      <c r="A24" s="10" t="s">
        <v>19</v>
      </c>
      <c r="B24" s="3">
        <f>'[19]Setembro'!$C$5</f>
        <v>33.6</v>
      </c>
      <c r="C24" s="3">
        <f>'[19]Setembro'!$C$6</f>
        <v>34.2</v>
      </c>
      <c r="D24" s="3">
        <f>'[19]Setembro'!$C$7</f>
        <v>27.4</v>
      </c>
      <c r="E24" s="3">
        <f>'[19]Setembro'!$C$8</f>
        <v>23.2</v>
      </c>
      <c r="F24" s="3">
        <f>'[19]Setembro'!$C$9</f>
        <v>27.5</v>
      </c>
      <c r="G24" s="3">
        <f>'[19]Setembro'!$C$10</f>
        <v>25.7</v>
      </c>
      <c r="H24" s="3">
        <f>'[19]Setembro'!$C$11</f>
        <v>33.4</v>
      </c>
      <c r="I24" s="3">
        <f>'[19]Setembro'!$C$12</f>
        <v>27.4</v>
      </c>
      <c r="J24" s="3">
        <f>'[19]Setembro'!$C$13</f>
        <v>13.4</v>
      </c>
      <c r="K24" s="3">
        <f>'[19]Setembro'!$C$14</f>
        <v>14.2</v>
      </c>
      <c r="L24" s="3">
        <f>'[19]Setembro'!$C$15</f>
        <v>16.5</v>
      </c>
      <c r="M24" s="3">
        <f>'[19]Setembro'!$C$16</f>
        <v>20.6</v>
      </c>
      <c r="N24" s="3">
        <f>'[19]Setembro'!$C$17</f>
        <v>22.9</v>
      </c>
      <c r="O24" s="3">
        <f>'[19]Setembro'!$C$18</f>
        <v>28.2</v>
      </c>
      <c r="P24" s="3">
        <f>'[19]Setembro'!$C$19</f>
        <v>32.2</v>
      </c>
      <c r="Q24" s="3">
        <f>'[19]Setembro'!$C$20</f>
        <v>26.6</v>
      </c>
      <c r="R24" s="3">
        <f>'[19]Setembro'!$C$21</f>
        <v>31.8</v>
      </c>
      <c r="S24" s="3">
        <f>'[19]Setembro'!$C$22</f>
        <v>29.1</v>
      </c>
      <c r="T24" s="3">
        <f>'[19]Setembro'!$C$23</f>
        <v>23.9</v>
      </c>
      <c r="U24" s="3">
        <f>'[19]Setembro'!$C$24</f>
        <v>24.1</v>
      </c>
      <c r="V24" s="3">
        <f>'[19]Setembro'!$C$25</f>
        <v>25.8</v>
      </c>
      <c r="W24" s="3">
        <f>'[19]Setembro'!$C$26</f>
        <v>30.3</v>
      </c>
      <c r="X24" s="3">
        <f>'[19]Setembro'!$C$27</f>
        <v>22.5</v>
      </c>
      <c r="Y24" s="3">
        <f>'[19]Setembro'!$C$28</f>
        <v>21.8</v>
      </c>
      <c r="Z24" s="3">
        <f>'[19]Setembro'!$C$29</f>
        <v>26.6</v>
      </c>
      <c r="AA24" s="3">
        <f>'[19]Setembro'!$C$30</f>
        <v>32.7</v>
      </c>
      <c r="AB24" s="3">
        <f>'[19]Setembro'!$C$31</f>
        <v>35.7</v>
      </c>
      <c r="AC24" s="3">
        <f>'[19]Setembro'!$C$32</f>
        <v>29.1</v>
      </c>
      <c r="AD24" s="3">
        <f>'[19]Setembro'!$C$33</f>
        <v>17.1</v>
      </c>
      <c r="AE24" s="3">
        <f>'[19]Setembro'!$C$34</f>
        <v>21.3</v>
      </c>
      <c r="AF24" s="17">
        <f t="shared" si="3"/>
        <v>35.7</v>
      </c>
      <c r="AG24" s="28">
        <f t="shared" si="4"/>
        <v>25.96</v>
      </c>
    </row>
    <row r="25" spans="1:33" ht="16.5" customHeight="1">
      <c r="A25" s="10" t="s">
        <v>31</v>
      </c>
      <c r="B25" s="3">
        <f>'[20]Setembro'!$C$5</f>
        <v>32.9</v>
      </c>
      <c r="C25" s="3">
        <f>'[20]Setembro'!$C$6</f>
        <v>33.1</v>
      </c>
      <c r="D25" s="3">
        <f>'[20]Setembro'!$C$7</f>
        <v>34.1</v>
      </c>
      <c r="E25" s="3">
        <f>'[20]Setembro'!$C$8</f>
        <v>31.6</v>
      </c>
      <c r="F25" s="3">
        <f>'[20]Setembro'!$C$9</f>
        <v>29.8</v>
      </c>
      <c r="G25" s="3">
        <f>'[20]Setembro'!$C$10</f>
        <v>26.1</v>
      </c>
      <c r="H25" s="3">
        <f>'[20]Setembro'!$C$11</f>
        <v>32.5</v>
      </c>
      <c r="I25" s="3">
        <f>'[20]Setembro'!$C$12</f>
        <v>33.1</v>
      </c>
      <c r="J25" s="3">
        <f>'[20]Setembro'!$C$13</f>
        <v>23.2</v>
      </c>
      <c r="K25" s="3">
        <f>'[20]Setembro'!$C$14</f>
        <v>22.6</v>
      </c>
      <c r="L25" s="3">
        <f>'[20]Setembro'!$C$15</f>
        <v>26.5</v>
      </c>
      <c r="M25" s="3">
        <f>'[20]Setembro'!$C$16</f>
        <v>24.2</v>
      </c>
      <c r="N25" s="3">
        <f>'[20]Setembro'!$C$17</f>
        <v>27.3</v>
      </c>
      <c r="O25" s="3">
        <f>'[20]Setembro'!$C$18</f>
        <v>33.1</v>
      </c>
      <c r="P25" s="3">
        <f>'[20]Setembro'!$C$19</f>
        <v>34.5</v>
      </c>
      <c r="Q25" s="3">
        <f>'[20]Setembro'!$C$20</f>
        <v>36.4</v>
      </c>
      <c r="R25" s="3">
        <f>'[20]Setembro'!$C$21</f>
        <v>34.9</v>
      </c>
      <c r="S25" s="3">
        <f>'[20]Setembro'!$C$22</f>
        <v>34.9</v>
      </c>
      <c r="T25" s="3">
        <f>'[20]Setembro'!$C$23</f>
        <v>23.8</v>
      </c>
      <c r="U25" s="3">
        <f>'[20]Setembro'!$C$24</f>
        <v>24.3</v>
      </c>
      <c r="V25" s="3">
        <f>'[20]Setembro'!$C$25</f>
        <v>19.8</v>
      </c>
      <c r="W25" s="3">
        <f>'[20]Setembro'!$C$26</f>
        <v>25.6</v>
      </c>
      <c r="X25" s="3">
        <f>'[20]Setembro'!$C$27</f>
        <v>23.6</v>
      </c>
      <c r="Y25" s="3">
        <f>'[20]Setembro'!$C$28</f>
        <v>22.9</v>
      </c>
      <c r="Z25" s="3">
        <f>'[20]Setembro'!$C$29</f>
        <v>28.8</v>
      </c>
      <c r="AA25" s="3">
        <f>'[20]Setembro'!$C$30</f>
        <v>34.2</v>
      </c>
      <c r="AB25" s="3">
        <f>'[20]Setembro'!$C$31</f>
        <v>34.6</v>
      </c>
      <c r="AC25" s="3">
        <f>'[20]Setembro'!$C$32</f>
        <v>30</v>
      </c>
      <c r="AD25" s="3">
        <f>'[20]Setembro'!$C$33</f>
        <v>24.2</v>
      </c>
      <c r="AE25" s="3">
        <f>'[20]Setembro'!$C$34</f>
        <v>25.2</v>
      </c>
      <c r="AF25" s="17">
        <f t="shared" si="3"/>
        <v>36.4</v>
      </c>
      <c r="AG25" s="28">
        <f t="shared" si="4"/>
        <v>28.926666666666666</v>
      </c>
    </row>
    <row r="26" spans="1:33" ht="16.5" customHeight="1">
      <c r="A26" s="10" t="s">
        <v>20</v>
      </c>
      <c r="B26" s="3" t="str">
        <f>'[21]Setembro'!$C$5</f>
        <v>**</v>
      </c>
      <c r="C26" s="3" t="str">
        <f>'[21]Setembro'!$C$6</f>
        <v>**</v>
      </c>
      <c r="D26" s="3" t="str">
        <f>'[21]Setembro'!$C$7</f>
        <v>**</v>
      </c>
      <c r="E26" s="3" t="str">
        <f>'[21]Setembro'!$C$8</f>
        <v>**</v>
      </c>
      <c r="F26" s="3" t="str">
        <f>'[21]Setembro'!$C$9</f>
        <v>**</v>
      </c>
      <c r="G26" s="3" t="str">
        <f>'[21]Setembro'!$C$10</f>
        <v>**</v>
      </c>
      <c r="H26" s="3" t="str">
        <f>'[21]Setembro'!$C$11</f>
        <v>**</v>
      </c>
      <c r="I26" s="3" t="str">
        <f>'[21]Setembro'!$C$12</f>
        <v>**</v>
      </c>
      <c r="J26" s="3" t="str">
        <f>'[21]Setembro'!$C$13</f>
        <v>**</v>
      </c>
      <c r="K26" s="3" t="str">
        <f>'[21]Setembro'!$C$14</f>
        <v>**</v>
      </c>
      <c r="L26" s="3" t="str">
        <f>'[21]Setembro'!$C$15</f>
        <v>**</v>
      </c>
      <c r="M26" s="3" t="str">
        <f>'[21]Setembro'!$C$16</f>
        <v>**</v>
      </c>
      <c r="N26" s="3" t="str">
        <f>'[21]Setembro'!$C$17</f>
        <v>**</v>
      </c>
      <c r="O26" s="3" t="str">
        <f>'[21]Setembro'!$C$18</f>
        <v>**</v>
      </c>
      <c r="P26" s="3" t="str">
        <f>'[21]Setembro'!$C$19</f>
        <v>**</v>
      </c>
      <c r="Q26" s="3" t="str">
        <f>'[21]Setembro'!$C$20</f>
        <v>**</v>
      </c>
      <c r="R26" s="3" t="str">
        <f>'[21]Setembro'!$C$21</f>
        <v>**</v>
      </c>
      <c r="S26" s="3" t="str">
        <f>'[21]Setembro'!$C$22</f>
        <v>**</v>
      </c>
      <c r="T26" s="3" t="str">
        <f>'[21]Setembro'!$C$23</f>
        <v>**</v>
      </c>
      <c r="U26" s="3" t="str">
        <f>'[21]Setembro'!$C$24</f>
        <v>**</v>
      </c>
      <c r="V26" s="3" t="str">
        <f>'[21]Setembro'!$C$25</f>
        <v>**</v>
      </c>
      <c r="W26" s="3" t="str">
        <f>'[21]Setembro'!$C$26</f>
        <v>**</v>
      </c>
      <c r="X26" s="3" t="str">
        <f>'[21]Setembro'!$C$27</f>
        <v>**</v>
      </c>
      <c r="Y26" s="3" t="str">
        <f>'[21]Setembro'!$C$28</f>
        <v>**</v>
      </c>
      <c r="Z26" s="3" t="str">
        <f>'[21]Setembro'!$C$29</f>
        <v>**</v>
      </c>
      <c r="AA26" s="3" t="str">
        <f>'[21]Setembro'!$C$30</f>
        <v>**</v>
      </c>
      <c r="AB26" s="3" t="str">
        <f>'[21]Setembro'!$C$31</f>
        <v>**</v>
      </c>
      <c r="AC26" s="3" t="str">
        <f>'[21]Setembro'!$C$32</f>
        <v>**</v>
      </c>
      <c r="AD26" s="3" t="str">
        <f>'[21]Setembro'!$C$33</f>
        <v>**</v>
      </c>
      <c r="AE26" s="3" t="str">
        <f>'[21]Setembro'!$C$34</f>
        <v>**</v>
      </c>
      <c r="AF26" s="17" t="s">
        <v>32</v>
      </c>
      <c r="AG26" s="28" t="s">
        <v>32</v>
      </c>
    </row>
    <row r="27" spans="1:33" s="5" customFormat="1" ht="16.5" customHeight="1">
      <c r="A27" s="14" t="s">
        <v>34</v>
      </c>
      <c r="B27" s="22">
        <f>MAX(B5:B26)</f>
        <v>37.4</v>
      </c>
      <c r="C27" s="22">
        <f aca="true" t="shared" si="5" ref="C27:O27">MAX(C5:C26)</f>
        <v>37.4</v>
      </c>
      <c r="D27" s="22">
        <f t="shared" si="5"/>
        <v>37.4</v>
      </c>
      <c r="E27" s="22">
        <f t="shared" si="5"/>
        <v>37</v>
      </c>
      <c r="F27" s="22">
        <f t="shared" si="5"/>
        <v>35.6</v>
      </c>
      <c r="G27" s="22">
        <f t="shared" si="5"/>
        <v>36.8</v>
      </c>
      <c r="H27" s="22">
        <f t="shared" si="5"/>
        <v>38.8</v>
      </c>
      <c r="I27" s="22">
        <f t="shared" si="5"/>
        <v>37.4</v>
      </c>
      <c r="J27" s="22">
        <f t="shared" si="5"/>
        <v>33.1</v>
      </c>
      <c r="K27" s="22">
        <f t="shared" si="5"/>
        <v>27.7</v>
      </c>
      <c r="L27" s="22">
        <f t="shared" si="5"/>
        <v>30.8</v>
      </c>
      <c r="M27" s="22">
        <f>MAX(M5:M26)</f>
        <v>32.9</v>
      </c>
      <c r="N27" s="22">
        <f t="shared" si="5"/>
        <v>35.1</v>
      </c>
      <c r="O27" s="22">
        <f t="shared" si="5"/>
        <v>37.5</v>
      </c>
      <c r="P27" s="22">
        <f aca="true" t="shared" si="6" ref="P27:U27">MAX(P5:P26)</f>
        <v>39</v>
      </c>
      <c r="Q27" s="22">
        <f t="shared" si="6"/>
        <v>40.3</v>
      </c>
      <c r="R27" s="22">
        <f t="shared" si="6"/>
        <v>40.2</v>
      </c>
      <c r="S27" s="22">
        <f t="shared" si="6"/>
        <v>38.4</v>
      </c>
      <c r="T27" s="22">
        <f t="shared" si="6"/>
        <v>31.8</v>
      </c>
      <c r="U27" s="22">
        <f t="shared" si="6"/>
        <v>33.6</v>
      </c>
      <c r="V27" s="22">
        <f aca="true" t="shared" si="7" ref="V27:AE27">MAX(V5:V26)</f>
        <v>30.5</v>
      </c>
      <c r="W27" s="22">
        <f t="shared" si="7"/>
        <v>35.2</v>
      </c>
      <c r="X27" s="22">
        <f t="shared" si="7"/>
        <v>31.3</v>
      </c>
      <c r="Y27" s="22">
        <f t="shared" si="7"/>
        <v>27.7</v>
      </c>
      <c r="Z27" s="22">
        <f t="shared" si="7"/>
        <v>34.8</v>
      </c>
      <c r="AA27" s="22">
        <f t="shared" si="7"/>
        <v>38.5</v>
      </c>
      <c r="AB27" s="22">
        <f t="shared" si="7"/>
        <v>40.6</v>
      </c>
      <c r="AC27" s="22">
        <f t="shared" si="7"/>
        <v>36.8</v>
      </c>
      <c r="AD27" s="22">
        <f t="shared" si="7"/>
        <v>26.1</v>
      </c>
      <c r="AE27" s="22">
        <f t="shared" si="7"/>
        <v>30.5</v>
      </c>
      <c r="AF27" s="18">
        <f>MAX(AF5:AF26)</f>
        <v>40.6</v>
      </c>
      <c r="AG27" s="31">
        <f>AVERAGE(AG5:AG26)</f>
        <v>29.694761904761908</v>
      </c>
    </row>
    <row r="28" spans="1:33" ht="12.75">
      <c r="A28" s="52" t="s">
        <v>46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28"/>
      <c r="AG28" s="38"/>
    </row>
    <row r="29" ht="12.75">
      <c r="A29" s="51" t="s">
        <v>47</v>
      </c>
    </row>
  </sheetData>
  <sheetProtection password="C6EC" sheet="1" objects="1" scenarios="1"/>
  <mergeCells count="33">
    <mergeCell ref="E3:E4"/>
    <mergeCell ref="F3:F4"/>
    <mergeCell ref="A2:A4"/>
    <mergeCell ref="B3:B4"/>
    <mergeCell ref="C3:C4"/>
    <mergeCell ref="D3:D4"/>
    <mergeCell ref="K3:K4"/>
    <mergeCell ref="L3:L4"/>
    <mergeCell ref="M3:M4"/>
    <mergeCell ref="N3:N4"/>
    <mergeCell ref="G3:G4"/>
    <mergeCell ref="H3:H4"/>
    <mergeCell ref="I3:I4"/>
    <mergeCell ref="J3:J4"/>
    <mergeCell ref="Z3:Z4"/>
    <mergeCell ref="S3:S4"/>
    <mergeCell ref="T3:T4"/>
    <mergeCell ref="U3:U4"/>
    <mergeCell ref="V3:V4"/>
    <mergeCell ref="O3:O4"/>
    <mergeCell ref="P3:P4"/>
    <mergeCell ref="Q3:Q4"/>
    <mergeCell ref="R3:R4"/>
    <mergeCell ref="AE3:AE4"/>
    <mergeCell ref="B2:AG2"/>
    <mergeCell ref="A1:AG1"/>
    <mergeCell ref="AA3:AA4"/>
    <mergeCell ref="AB3:AB4"/>
    <mergeCell ref="AC3:AC4"/>
    <mergeCell ref="AD3:AD4"/>
    <mergeCell ref="W3:W4"/>
    <mergeCell ref="X3:X4"/>
    <mergeCell ref="Y3:Y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C1">
      <selection activeCell="AG4" sqref="AG4"/>
    </sheetView>
  </sheetViews>
  <sheetFormatPr defaultColWidth="9.140625" defaultRowHeight="12.75"/>
  <cols>
    <col min="1" max="1" width="19.140625" style="2" customWidth="1"/>
    <col min="2" max="30" width="5.421875" style="2" bestFit="1" customWidth="1"/>
    <col min="31" max="31" width="5.57421875" style="2" customWidth="1"/>
    <col min="32" max="32" width="6.8515625" style="19" bestFit="1" customWidth="1"/>
    <col min="33" max="33" width="6.57421875" style="1" bestFit="1" customWidth="1"/>
  </cols>
  <sheetData>
    <row r="1" spans="1:33" ht="19.5" customHeight="1" thickBo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s="4" customFormat="1" ht="19.5" customHeight="1">
      <c r="A2" s="63" t="s">
        <v>21</v>
      </c>
      <c r="B2" s="60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s="5" customFormat="1" ht="19.5" customHeight="1">
      <c r="A3" s="64"/>
      <c r="B3" s="58">
        <v>1</v>
      </c>
      <c r="C3" s="58">
        <f>SUM(B3+1)</f>
        <v>2</v>
      </c>
      <c r="D3" s="58">
        <f aca="true" t="shared" si="0" ref="D3:AD3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35" t="s">
        <v>43</v>
      </c>
      <c r="AG3" s="37" t="s">
        <v>41</v>
      </c>
    </row>
    <row r="4" spans="1:33" s="5" customFormat="1" ht="19.5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34" t="s">
        <v>40</v>
      </c>
      <c r="AG4" s="34" t="s">
        <v>40</v>
      </c>
    </row>
    <row r="5" spans="1:33" ht="16.5" customHeight="1" thickTop="1">
      <c r="A5" s="9" t="s">
        <v>0</v>
      </c>
      <c r="B5" s="3">
        <f>'[1]Setembro'!$D$5</f>
        <v>15.5</v>
      </c>
      <c r="C5" s="3">
        <f>'[1]Setembro'!$D$6</f>
        <v>17</v>
      </c>
      <c r="D5" s="3">
        <f>'[1]Setembro'!$D$7</f>
        <v>22.1</v>
      </c>
      <c r="E5" s="3">
        <f>'[1]Setembro'!$D$8</f>
        <v>19.8</v>
      </c>
      <c r="F5" s="3">
        <f>'[1]Setembro'!$D$9</f>
        <v>15.4</v>
      </c>
      <c r="G5" s="3">
        <f>'[1]Setembro'!$D$10</f>
        <v>17.7</v>
      </c>
      <c r="H5" s="3">
        <f>'[1]Setembro'!$D$11</f>
        <v>16.2</v>
      </c>
      <c r="I5" s="3">
        <f>'[1]Setembro'!$D$12</f>
        <v>13.9</v>
      </c>
      <c r="J5" s="3">
        <f>'[1]Setembro'!$D$13</f>
        <v>10.9</v>
      </c>
      <c r="K5" s="3">
        <f>'[1]Setembro'!$D$14</f>
        <v>10.6</v>
      </c>
      <c r="L5" s="3">
        <f>'[1]Setembro'!$D$15</f>
        <v>12.2</v>
      </c>
      <c r="M5" s="3">
        <f>'[1]Setembro'!$D$16</f>
        <v>12.8</v>
      </c>
      <c r="N5" s="3">
        <f>'[1]Setembro'!$D$17</f>
        <v>10.9</v>
      </c>
      <c r="O5" s="3">
        <f>'[1]Setembro'!$D$18</f>
        <v>11.6</v>
      </c>
      <c r="P5" s="3">
        <f>'[1]Setembro'!$D$19</f>
        <v>16.4</v>
      </c>
      <c r="Q5" s="3">
        <f>'[1]Setembro'!$D$20</f>
        <v>19.8</v>
      </c>
      <c r="R5" s="3">
        <f>'[1]Setembro'!$D$21</f>
        <v>19.1</v>
      </c>
      <c r="S5" s="3">
        <f>'[1]Setembro'!$D$22</f>
        <v>19.2</v>
      </c>
      <c r="T5" s="3">
        <f>'[1]Setembro'!$D$23</f>
        <v>13.8</v>
      </c>
      <c r="U5" s="3">
        <f>'[1]Setembro'!$D$24</f>
        <v>8.1</v>
      </c>
      <c r="V5" s="3">
        <f>'[1]Setembro'!$D$25</f>
        <v>15.9</v>
      </c>
      <c r="W5" s="3">
        <f>'[1]Setembro'!$D$26</f>
        <v>16.4</v>
      </c>
      <c r="X5" s="3">
        <f>'[1]Setembro'!$D$27</f>
        <v>13.2</v>
      </c>
      <c r="Y5" s="3">
        <f>'[1]Setembro'!$D$28</f>
        <v>8.4</v>
      </c>
      <c r="Z5" s="3">
        <f>'[1]Setembro'!$D$29</f>
        <v>13.7</v>
      </c>
      <c r="AA5" s="3">
        <f>'[1]Setembro'!$D$30</f>
        <v>17.4</v>
      </c>
      <c r="AB5" s="3">
        <f>'[1]Setembro'!$D$31</f>
        <v>19.2</v>
      </c>
      <c r="AC5" s="3">
        <f>'[1]Setembro'!$D$32</f>
        <v>13</v>
      </c>
      <c r="AD5" s="3">
        <f>'[1]Setembro'!$D$33</f>
        <v>11.3</v>
      </c>
      <c r="AE5" s="3">
        <f>'[1]Setembro'!$D$34</f>
        <v>11.5</v>
      </c>
      <c r="AF5" s="17">
        <f aca="true" t="shared" si="1" ref="AF5:AF12">MIN(B5:AE5)</f>
        <v>8.1</v>
      </c>
      <c r="AG5" s="28">
        <f aca="true" t="shared" si="2" ref="AG5:AG12">AVERAGE(B5:AE5)</f>
        <v>14.766666666666664</v>
      </c>
    </row>
    <row r="6" spans="1:33" ht="16.5" customHeight="1">
      <c r="A6" s="10" t="s">
        <v>1</v>
      </c>
      <c r="B6" s="3">
        <f>'[2]Setembro'!$D$5</f>
        <v>19.8</v>
      </c>
      <c r="C6" s="3">
        <f>'[2]Setembro'!$D$6</f>
        <v>20.5</v>
      </c>
      <c r="D6" s="3">
        <f>'[2]Setembro'!$D$7</f>
        <v>21.5</v>
      </c>
      <c r="E6" s="3">
        <f>'[2]Setembro'!$D$8</f>
        <v>23</v>
      </c>
      <c r="F6" s="3">
        <f>'[2]Setembro'!$D$9</f>
        <v>20.7</v>
      </c>
      <c r="G6" s="3">
        <f>'[2]Setembro'!$D$10</f>
        <v>19.5</v>
      </c>
      <c r="H6" s="3">
        <f>'[2]Setembro'!$D$11</f>
        <v>20.4</v>
      </c>
      <c r="I6" s="3">
        <f>'[2]Setembro'!$D$12</f>
        <v>19.7</v>
      </c>
      <c r="J6" s="3">
        <f>'[2]Setembro'!$D$13</f>
        <v>16.2</v>
      </c>
      <c r="K6" s="3">
        <f>'[2]Setembro'!$D$14</f>
        <v>15.4</v>
      </c>
      <c r="L6" s="3">
        <f>'[2]Setembro'!$D$15</f>
        <v>16.6</v>
      </c>
      <c r="M6" s="3">
        <f>'[2]Setembro'!$D$16</f>
        <v>16.4</v>
      </c>
      <c r="N6" s="3">
        <f>'[2]Setembro'!$D$17</f>
        <v>15.6</v>
      </c>
      <c r="O6" s="3">
        <f>'[2]Setembro'!$D$18</f>
        <v>17.8</v>
      </c>
      <c r="P6" s="3">
        <f>'[2]Setembro'!$D$19</f>
        <v>21.3</v>
      </c>
      <c r="Q6" s="3">
        <f>'[2]Setembro'!$D$20</f>
        <v>24.3</v>
      </c>
      <c r="R6" s="3">
        <f>'[2]Setembro'!$D$21</f>
        <v>23.9</v>
      </c>
      <c r="S6" s="3">
        <f>'[2]Setembro'!$D$22</f>
        <v>21.6</v>
      </c>
      <c r="T6" s="3">
        <f>'[2]Setembro'!$D$23</f>
        <v>19.3</v>
      </c>
      <c r="U6" s="3">
        <f>'[2]Setembro'!$D$24</f>
        <v>16.3</v>
      </c>
      <c r="V6" s="3">
        <f>'[2]Setembro'!$D$25</f>
        <v>18.7</v>
      </c>
      <c r="W6" s="3">
        <f>'[2]Setembro'!$D$26</f>
        <v>19.4</v>
      </c>
      <c r="X6" s="3">
        <f>'[2]Setembro'!$D$27</f>
        <v>18.1</v>
      </c>
      <c r="Y6" s="3">
        <f>'[2]Setembro'!$D$28</f>
        <v>15.4</v>
      </c>
      <c r="Z6" s="3">
        <f>'[2]Setembro'!$D$29</f>
        <v>16.2</v>
      </c>
      <c r="AA6" s="3">
        <f>'[2]Setembro'!$D$30</f>
        <v>19.1</v>
      </c>
      <c r="AB6" s="3">
        <f>'[2]Setembro'!$D$31</f>
        <v>22.3</v>
      </c>
      <c r="AC6" s="3">
        <f>'[2]Setembro'!$D$32</f>
        <v>16.3</v>
      </c>
      <c r="AD6" s="3">
        <f>'[2]Setembro'!$D$33</f>
        <v>14.5</v>
      </c>
      <c r="AE6" s="3">
        <f>'[2]Setembro'!$D$34</f>
        <v>14.8</v>
      </c>
      <c r="AF6" s="17">
        <f t="shared" si="1"/>
        <v>14.5</v>
      </c>
      <c r="AG6" s="28">
        <f t="shared" si="2"/>
        <v>18.819999999999997</v>
      </c>
    </row>
    <row r="7" spans="1:33" ht="16.5" customHeight="1">
      <c r="A7" s="10" t="s">
        <v>2</v>
      </c>
      <c r="B7" s="3">
        <f>'[3]Setembro'!$D$5</f>
        <v>21.3</v>
      </c>
      <c r="C7" s="3">
        <f>'[3]Setembro'!$D$6</f>
        <v>20.4</v>
      </c>
      <c r="D7" s="3">
        <f>'[3]Setembro'!$D$7</f>
        <v>22.1</v>
      </c>
      <c r="E7" s="3">
        <f>'[3]Setembro'!$D$8</f>
        <v>20.5</v>
      </c>
      <c r="F7" s="3">
        <f>'[3]Setembro'!$D$9</f>
        <v>19.8</v>
      </c>
      <c r="G7" s="3">
        <f>'[3]Setembro'!$D$10</f>
        <v>16.9</v>
      </c>
      <c r="H7" s="3">
        <f>'[3]Setembro'!$D$11</f>
        <v>20.4</v>
      </c>
      <c r="I7" s="3">
        <f>'[3]Setembro'!$D$12</f>
        <v>22.6</v>
      </c>
      <c r="J7" s="3">
        <f>'[3]Setembro'!$D$13</f>
        <v>15.6</v>
      </c>
      <c r="K7" s="3">
        <f>'[3]Setembro'!$D$14</f>
        <v>14.3</v>
      </c>
      <c r="L7" s="3">
        <f>'[3]Setembro'!$D$15</f>
        <v>14.8</v>
      </c>
      <c r="M7" s="3">
        <f>'[3]Setembro'!$D$16</f>
        <v>14.5</v>
      </c>
      <c r="N7" s="3">
        <f>'[3]Setembro'!$D$17</f>
        <v>14.9</v>
      </c>
      <c r="O7" s="3">
        <f>'[3]Setembro'!$D$18</f>
        <v>16</v>
      </c>
      <c r="P7" s="3">
        <f>'[3]Setembro'!$D$19</f>
        <v>22.3</v>
      </c>
      <c r="Q7" s="3">
        <f>'[3]Setembro'!$D$20</f>
        <v>24.6</v>
      </c>
      <c r="R7" s="3">
        <f>'[3]Setembro'!$D$21</f>
        <v>24</v>
      </c>
      <c r="S7" s="3">
        <f>'[3]Setembro'!$D$22</f>
        <v>23.4</v>
      </c>
      <c r="T7" s="3">
        <f>'[3]Setembro'!$D$23</f>
        <v>16.7</v>
      </c>
      <c r="U7" s="3">
        <f>'[3]Setembro'!$D$24</f>
        <v>15.9</v>
      </c>
      <c r="V7" s="3">
        <f>'[3]Setembro'!$D$25</f>
        <v>16.6</v>
      </c>
      <c r="W7" s="3">
        <f>'[3]Setembro'!$D$26</f>
        <v>19.2</v>
      </c>
      <c r="X7" s="3">
        <f>'[3]Setembro'!$D$27</f>
        <v>15</v>
      </c>
      <c r="Y7" s="3">
        <f>'[3]Setembro'!$D$28</f>
        <v>12.7</v>
      </c>
      <c r="Z7" s="3">
        <f>'[3]Setembro'!$D$29</f>
        <v>14.5</v>
      </c>
      <c r="AA7" s="3">
        <f>'[3]Setembro'!$D$30</f>
        <v>20.9</v>
      </c>
      <c r="AB7" s="3">
        <f>'[3]Setembro'!$D$31</f>
        <v>24.7</v>
      </c>
      <c r="AC7" s="3">
        <f>'[3]Setembro'!$D$32</f>
        <v>15.6</v>
      </c>
      <c r="AD7" s="3">
        <f>'[3]Setembro'!$D$33</f>
        <v>13.1</v>
      </c>
      <c r="AE7" s="3">
        <f>'[3]Setembro'!$D$34</f>
        <v>12.5</v>
      </c>
      <c r="AF7" s="17">
        <f t="shared" si="1"/>
        <v>12.5</v>
      </c>
      <c r="AG7" s="28">
        <f t="shared" si="2"/>
        <v>18.19333333333333</v>
      </c>
    </row>
    <row r="8" spans="1:33" ht="16.5" customHeight="1">
      <c r="A8" s="10" t="s">
        <v>3</v>
      </c>
      <c r="B8" s="3">
        <f>'[4]Setembro'!$D$5</f>
        <v>19.4</v>
      </c>
      <c r="C8" s="3">
        <f>'[4]Setembro'!$D$6</f>
        <v>21.6</v>
      </c>
      <c r="D8" s="3">
        <f>'[4]Setembro'!$D$7</f>
        <v>20.3</v>
      </c>
      <c r="E8" s="3">
        <f>'[4]Setembro'!$D$8</f>
        <v>21.2</v>
      </c>
      <c r="F8" s="3">
        <f>'[4]Setembro'!$D$9</f>
        <v>19.5</v>
      </c>
      <c r="G8" s="3">
        <f>'[4]Setembro'!$D$10</f>
        <v>18.6</v>
      </c>
      <c r="H8" s="3">
        <f>'[4]Setembro'!$D$11</f>
        <v>18.2</v>
      </c>
      <c r="I8" s="3">
        <f>'[4]Setembro'!$D$12</f>
        <v>23.1</v>
      </c>
      <c r="J8" s="3">
        <f>'[4]Setembro'!$D$13</f>
        <v>21.4</v>
      </c>
      <c r="K8" s="3">
        <f>'[4]Setembro'!$D$14</f>
        <v>20.5</v>
      </c>
      <c r="L8" s="3">
        <f>'[4]Setembro'!$D$15</f>
        <v>20.8</v>
      </c>
      <c r="M8" s="3">
        <f>'[4]Setembro'!$D$16</f>
        <v>19.1</v>
      </c>
      <c r="N8" s="3">
        <f>'[4]Setembro'!$D$17</f>
        <v>19.5</v>
      </c>
      <c r="O8" s="3">
        <f>'[4]Setembro'!$D$18</f>
        <v>20.7</v>
      </c>
      <c r="P8" s="3">
        <f>'[4]Setembro'!$D$19</f>
        <v>22.5</v>
      </c>
      <c r="Q8" s="3">
        <f>'[4]Setembro'!$D$20</f>
        <v>22.5</v>
      </c>
      <c r="R8" s="3">
        <f>'[4]Setembro'!$D$21</f>
        <v>22.3</v>
      </c>
      <c r="S8" s="3">
        <f>'[4]Setembro'!$D$22</f>
        <v>20.1</v>
      </c>
      <c r="T8" s="3">
        <f>'[4]Setembro'!$D$23</f>
        <v>21.2</v>
      </c>
      <c r="U8" s="3">
        <f>'[4]Setembro'!$D$24</f>
        <v>21.2</v>
      </c>
      <c r="V8" s="3">
        <f>'[4]Setembro'!$D$25</f>
        <v>19.9</v>
      </c>
      <c r="W8" s="3">
        <f>'[4]Setembro'!$D$26</f>
        <v>19.9</v>
      </c>
      <c r="X8" s="3">
        <f>'[4]Setembro'!$D$27</f>
        <v>22.1</v>
      </c>
      <c r="Y8" s="3">
        <f>'[4]Setembro'!$D$28</f>
        <v>16.9</v>
      </c>
      <c r="Z8" s="3">
        <f>'[4]Setembro'!$D$29</f>
        <v>17.4</v>
      </c>
      <c r="AA8" s="3">
        <f>'[4]Setembro'!$D$30</f>
        <v>20</v>
      </c>
      <c r="AB8" s="3">
        <f>'[4]Setembro'!$D$31</f>
        <v>23.4</v>
      </c>
      <c r="AC8" s="3">
        <f>'[4]Setembro'!$D$32</f>
        <v>22.6</v>
      </c>
      <c r="AD8" s="3">
        <f>'[4]Setembro'!$D$33</f>
        <v>18.6</v>
      </c>
      <c r="AE8" s="3">
        <f>'[4]Setembro'!$D$34</f>
        <v>18.8</v>
      </c>
      <c r="AF8" s="17">
        <f t="shared" si="1"/>
        <v>16.9</v>
      </c>
      <c r="AG8" s="28">
        <f t="shared" si="2"/>
        <v>20.443333333333328</v>
      </c>
    </row>
    <row r="9" spans="1:33" ht="16.5" customHeight="1">
      <c r="A9" s="10" t="s">
        <v>4</v>
      </c>
      <c r="B9" s="3">
        <f>'[5]Setembro'!$D$5</f>
        <v>18.2</v>
      </c>
      <c r="C9" s="3">
        <f>'[5]Setembro'!$D$6</f>
        <v>19.8</v>
      </c>
      <c r="D9" s="3">
        <f>'[5]Setembro'!$D$7</f>
        <v>19.3</v>
      </c>
      <c r="E9" s="3">
        <f>'[5]Setembro'!$D$8</f>
        <v>19.4</v>
      </c>
      <c r="F9" s="3">
        <f>'[5]Setembro'!$D$9</f>
        <v>18.2</v>
      </c>
      <c r="G9" s="3">
        <f>'[5]Setembro'!$D$10</f>
        <v>16.7</v>
      </c>
      <c r="H9" s="3">
        <f>'[5]Setembro'!$D$11</f>
        <v>16.4</v>
      </c>
      <c r="I9" s="3">
        <f>'[5]Setembro'!$D$12</f>
        <v>20.9</v>
      </c>
      <c r="J9" s="3">
        <f>'[5]Setembro'!$D$13</f>
        <v>21.2</v>
      </c>
      <c r="K9" s="3">
        <f>'[5]Setembro'!$D$14</f>
        <v>17.3</v>
      </c>
      <c r="L9" s="3">
        <f>'[5]Setembro'!$D$15</f>
        <v>17.3</v>
      </c>
      <c r="M9" s="3">
        <f>'[5]Setembro'!$D$16</f>
        <v>18</v>
      </c>
      <c r="N9" s="3">
        <f>'[5]Setembro'!$D$17</f>
        <v>16.7</v>
      </c>
      <c r="O9" s="3">
        <f>'[5]Setembro'!$D$18</f>
        <v>18.8</v>
      </c>
      <c r="P9" s="3">
        <f>'[5]Setembro'!$D$19</f>
        <v>20.6</v>
      </c>
      <c r="Q9" s="3">
        <f>'[5]Setembro'!$D$20</f>
        <v>20.9</v>
      </c>
      <c r="R9" s="3">
        <f>'[5]Setembro'!$D$21</f>
        <v>20.3</v>
      </c>
      <c r="S9" s="3">
        <f>'[5]Setembro'!$D$22</f>
        <v>20.7</v>
      </c>
      <c r="T9" s="3">
        <f>'[5]Setembro'!$D$23</f>
        <v>19.7</v>
      </c>
      <c r="U9" s="3">
        <f>'[5]Setembro'!$D$24</f>
        <v>19.4</v>
      </c>
      <c r="V9" s="3">
        <f>'[5]Setembro'!$D$25</f>
        <v>19.6</v>
      </c>
      <c r="W9" s="3">
        <f>'[5]Setembro'!$D$26</f>
        <v>18.5</v>
      </c>
      <c r="X9" s="3">
        <f>'[5]Setembro'!$D$27</f>
        <v>18.6</v>
      </c>
      <c r="Y9" s="3">
        <f>'[5]Setembro'!$D$28</f>
        <v>13.6</v>
      </c>
      <c r="Z9" s="3">
        <f>'[5]Setembro'!$D$29</f>
        <v>15.4</v>
      </c>
      <c r="AA9" s="3">
        <f>'[5]Setembro'!$D$30</f>
        <v>18.6</v>
      </c>
      <c r="AB9" s="3">
        <f>'[5]Setembro'!$D$31</f>
        <v>21.1</v>
      </c>
      <c r="AC9" s="3">
        <f>'[5]Setembro'!$D$32</f>
        <v>21.2</v>
      </c>
      <c r="AD9" s="3">
        <f>'[5]Setembro'!$D$33</f>
        <v>14.9</v>
      </c>
      <c r="AE9" s="3">
        <f>'[5]Setembro'!$D$34</f>
        <v>15</v>
      </c>
      <c r="AF9" s="17">
        <f t="shared" si="1"/>
        <v>13.6</v>
      </c>
      <c r="AG9" s="28">
        <f t="shared" si="2"/>
        <v>18.543333333333337</v>
      </c>
    </row>
    <row r="10" spans="1:33" ht="16.5" customHeight="1">
      <c r="A10" s="10" t="s">
        <v>5</v>
      </c>
      <c r="B10" s="3">
        <f>'[6]Setembro'!$D$5</f>
        <v>24.7</v>
      </c>
      <c r="C10" s="3">
        <f>'[6]Setembro'!$D$6</f>
        <v>25.3</v>
      </c>
      <c r="D10" s="15">
        <f>'[6]Setembro'!$D$7</f>
        <v>26.9</v>
      </c>
      <c r="E10" s="15">
        <f>'[6]Setembro'!$D$8</f>
        <v>25.3</v>
      </c>
      <c r="F10" s="15">
        <f>'[6]Setembro'!$D$9</f>
        <v>21.8</v>
      </c>
      <c r="G10" s="15">
        <f>'[6]Setembro'!$D$10</f>
        <v>24.2</v>
      </c>
      <c r="H10" s="15">
        <f>'[6]Setembro'!$D$11</f>
        <v>26.2</v>
      </c>
      <c r="I10" s="15">
        <f>'[6]Setembro'!$D$12</f>
        <v>23.8</v>
      </c>
      <c r="J10" s="15">
        <f>'[6]Setembro'!$D$13</f>
        <v>15.6</v>
      </c>
      <c r="K10" s="15">
        <f>'[6]Setembro'!$D$14</f>
        <v>14.2</v>
      </c>
      <c r="L10" s="15">
        <f>'[6]Setembro'!$D$15</f>
        <v>16.5</v>
      </c>
      <c r="M10" s="15">
        <f>'[6]Setembro'!$D$16</f>
        <v>19.2</v>
      </c>
      <c r="N10" s="15">
        <f>'[6]Setembro'!$D$17</f>
        <v>17.8</v>
      </c>
      <c r="O10" s="15">
        <f>'[6]Setembro'!$D$18</f>
        <v>20</v>
      </c>
      <c r="P10" s="3">
        <f>'[6]Setembro'!$D$19</f>
        <v>26.6</v>
      </c>
      <c r="Q10" s="3">
        <f>'[6]Setembro'!$D$20</f>
        <v>24.1</v>
      </c>
      <c r="R10" s="3">
        <f>'[6]Setembro'!$D$21</f>
        <v>24.9</v>
      </c>
      <c r="S10" s="3">
        <f>'[6]Setembro'!$D$22</f>
        <v>26.5</v>
      </c>
      <c r="T10" s="3">
        <f>'[6]Setembro'!$D$23</f>
        <v>21.3</v>
      </c>
      <c r="U10" s="3">
        <f>'[6]Setembro'!$D$24</f>
        <v>17.1</v>
      </c>
      <c r="V10" s="3">
        <f>'[6]Setembro'!$D$25</f>
        <v>21</v>
      </c>
      <c r="W10" s="3">
        <f>'[6]Setembro'!$D$26</f>
        <v>22.9</v>
      </c>
      <c r="X10" s="3">
        <f>'[6]Setembro'!$D$27</f>
        <v>17.3</v>
      </c>
      <c r="Y10" s="3">
        <f>'[6]Setembro'!$D$28</f>
        <v>16.1</v>
      </c>
      <c r="Z10" s="3">
        <f>'[6]Setembro'!$D$29</f>
        <v>18</v>
      </c>
      <c r="AA10" s="3">
        <f>'[6]Setembro'!$D$30</f>
        <v>24.7</v>
      </c>
      <c r="AB10" s="3">
        <f>'[6]Setembro'!$D$31</f>
        <v>26.4</v>
      </c>
      <c r="AC10" s="3">
        <f>'[6]Setembro'!$D$32</f>
        <v>16.6</v>
      </c>
      <c r="AD10" s="3">
        <f>'[6]Setembro'!$D$33</f>
        <v>13.1</v>
      </c>
      <c r="AE10" s="3">
        <f>'[6]Setembro'!$D$34</f>
        <v>16.5</v>
      </c>
      <c r="AF10" s="17">
        <f t="shared" si="1"/>
        <v>13.1</v>
      </c>
      <c r="AG10" s="28">
        <f t="shared" si="2"/>
        <v>21.15333333333334</v>
      </c>
    </row>
    <row r="11" spans="1:33" ht="16.5" customHeight="1">
      <c r="A11" s="10" t="s">
        <v>6</v>
      </c>
      <c r="B11" s="15">
        <f>'[7]Setembro'!$D$5</f>
        <v>18.3</v>
      </c>
      <c r="C11" s="15">
        <f>'[7]Setembro'!$D$6</f>
        <v>19.3</v>
      </c>
      <c r="D11" s="15">
        <f>'[7]Setembro'!$D$7</f>
        <v>20.7</v>
      </c>
      <c r="E11" s="15">
        <f>'[7]Setembro'!$D$8</f>
        <v>20.6</v>
      </c>
      <c r="F11" s="15">
        <f>'[7]Setembro'!$D$9</f>
        <v>21.2</v>
      </c>
      <c r="G11" s="15">
        <f>'[7]Setembro'!$D$10</f>
        <v>19.2</v>
      </c>
      <c r="H11" s="15">
        <f>'[7]Setembro'!$D$11</f>
        <v>18.7</v>
      </c>
      <c r="I11" s="15">
        <f>'[7]Setembro'!$D$12</f>
        <v>22.4</v>
      </c>
      <c r="J11" s="15">
        <f>'[7]Setembro'!$D$13</f>
        <v>21.4</v>
      </c>
      <c r="K11" s="15">
        <f>'[7]Setembro'!$D$14</f>
        <v>20.5</v>
      </c>
      <c r="L11" s="15">
        <f>'[7]Setembro'!$D$15</f>
        <v>20.6</v>
      </c>
      <c r="M11" s="15">
        <f>'[7]Setembro'!$D$16</f>
        <v>18.6</v>
      </c>
      <c r="N11" s="15">
        <f>'[7]Setembro'!$D$17</f>
        <v>18.5</v>
      </c>
      <c r="O11" s="15">
        <f>'[7]Setembro'!$D$18</f>
        <v>20</v>
      </c>
      <c r="P11" s="15">
        <f>'[7]Setembro'!$D$19</f>
        <v>19.7</v>
      </c>
      <c r="Q11" s="15">
        <f>'[7]Setembro'!$D$20</f>
        <v>21.8</v>
      </c>
      <c r="R11" s="15">
        <f>'[7]Setembro'!$D$21</f>
        <v>22.1</v>
      </c>
      <c r="S11" s="15">
        <f>'[7]Setembro'!$D$22</f>
        <v>21.5</v>
      </c>
      <c r="T11" s="15">
        <f>'[7]Setembro'!$D$23</f>
        <v>22.4</v>
      </c>
      <c r="U11" s="15">
        <f>'[7]Setembro'!$D$24</f>
        <v>20.3</v>
      </c>
      <c r="V11" s="15">
        <f>'[7]Setembro'!$D$25</f>
        <v>21.6</v>
      </c>
      <c r="W11" s="15">
        <f>'[7]Setembro'!$D$26</f>
        <v>22</v>
      </c>
      <c r="X11" s="15">
        <f>'[7]Setembro'!$D$27</f>
        <v>18.1</v>
      </c>
      <c r="Y11" s="15">
        <f>'[7]Setembro'!$D$28</f>
        <v>17.9</v>
      </c>
      <c r="Z11" s="15">
        <f>'[7]Setembro'!$D$29</f>
        <v>17.1</v>
      </c>
      <c r="AA11" s="15">
        <f>'[7]Setembro'!$D$30</f>
        <v>19.6</v>
      </c>
      <c r="AB11" s="15">
        <f>'[7]Setembro'!$D$31</f>
        <v>22.4</v>
      </c>
      <c r="AC11" s="15">
        <f>'[7]Setembro'!$D$32</f>
        <v>23.3</v>
      </c>
      <c r="AD11" s="15">
        <f>'[7]Setembro'!$D$33</f>
        <v>16.2</v>
      </c>
      <c r="AE11" s="15">
        <f>'[7]Setembro'!$D$34</f>
        <v>16.3</v>
      </c>
      <c r="AF11" s="17">
        <f t="shared" si="1"/>
        <v>16.2</v>
      </c>
      <c r="AG11" s="28">
        <f t="shared" si="2"/>
        <v>20.076666666666664</v>
      </c>
    </row>
    <row r="12" spans="1:33" ht="16.5" customHeight="1">
      <c r="A12" s="10" t="s">
        <v>7</v>
      </c>
      <c r="B12" s="15">
        <f>'[8]Setembro'!$D$5</f>
        <v>18.8</v>
      </c>
      <c r="C12" s="15">
        <f>'[8]Setembro'!$D$6</f>
        <v>20.3</v>
      </c>
      <c r="D12" s="15">
        <f>'[8]Setembro'!$D$7</f>
        <v>21.2</v>
      </c>
      <c r="E12" s="15">
        <f>'[8]Setembro'!$D$8</f>
        <v>17.4</v>
      </c>
      <c r="F12" s="15">
        <f>'[8]Setembro'!$D$9</f>
        <v>18.5</v>
      </c>
      <c r="G12" s="15">
        <f>'[8]Setembro'!$D$10</f>
        <v>17.9</v>
      </c>
      <c r="H12" s="15">
        <f>'[8]Setembro'!$D$11</f>
        <v>17</v>
      </c>
      <c r="I12" s="15">
        <f>'[8]Setembro'!$D$12</f>
        <v>14.9</v>
      </c>
      <c r="J12" s="15">
        <f>'[8]Setembro'!$D$13</f>
        <v>13.3</v>
      </c>
      <c r="K12" s="15">
        <f>'[8]Setembro'!$D$14</f>
        <v>11.7</v>
      </c>
      <c r="L12" s="15">
        <f>'[8]Setembro'!$D$15</f>
        <v>12.7</v>
      </c>
      <c r="M12" s="15">
        <f>'[8]Setembro'!$D$16</f>
        <v>13.6</v>
      </c>
      <c r="N12" s="15">
        <f>'[8]Setembro'!$D$17</f>
        <v>13</v>
      </c>
      <c r="O12" s="15">
        <f>'[8]Setembro'!$D$18</f>
        <v>14.7</v>
      </c>
      <c r="P12" s="15">
        <f>'[8]Setembro'!$D$19</f>
        <v>21.4</v>
      </c>
      <c r="Q12" s="15">
        <f>'[8]Setembro'!$D$20</f>
        <v>22</v>
      </c>
      <c r="R12" s="15">
        <f>'[8]Setembro'!$D$21</f>
        <v>21.2</v>
      </c>
      <c r="S12" s="15">
        <f>'[8]Setembro'!$D$22</f>
        <v>21.9</v>
      </c>
      <c r="T12" s="15">
        <f>'[8]Setembro'!$D$23</f>
        <v>14.9</v>
      </c>
      <c r="U12" s="15">
        <f>'[8]Setembro'!$D$24</f>
        <v>12.1</v>
      </c>
      <c r="V12" s="15">
        <f>'[8]Setembro'!$D$25</f>
        <v>15.7</v>
      </c>
      <c r="W12" s="15">
        <f>'[8]Setembro'!$D$26</f>
        <v>16.5</v>
      </c>
      <c r="X12" s="15">
        <f>'[8]Setembro'!$D$27</f>
        <v>13.4</v>
      </c>
      <c r="Y12" s="15">
        <f>'[8]Setembro'!$D$28</f>
        <v>9.7</v>
      </c>
      <c r="Z12" s="15">
        <f>'[8]Setembro'!$D$29</f>
        <v>15.7</v>
      </c>
      <c r="AA12" s="15">
        <f>'[8]Setembro'!$D$30</f>
        <v>19</v>
      </c>
      <c r="AB12" s="15">
        <f>'[8]Setembro'!$D$31</f>
        <v>20.7</v>
      </c>
      <c r="AC12" s="15">
        <f>'[8]Setembro'!$D$32</f>
        <v>14.1</v>
      </c>
      <c r="AD12" s="15">
        <f>'[8]Setembro'!$D$33</f>
        <v>11.8</v>
      </c>
      <c r="AE12" s="15">
        <f>'[8]Setembro'!$D$34</f>
        <v>11.7</v>
      </c>
      <c r="AF12" s="17">
        <f t="shared" si="1"/>
        <v>9.7</v>
      </c>
      <c r="AG12" s="28">
        <f t="shared" si="2"/>
        <v>16.226666666666663</v>
      </c>
    </row>
    <row r="13" spans="1:33" ht="16.5" customHeight="1">
      <c r="A13" s="10" t="s">
        <v>8</v>
      </c>
      <c r="B13" s="15" t="str">
        <f>'[9]Setembro'!$D$5</f>
        <v>**</v>
      </c>
      <c r="C13" s="15" t="str">
        <f>'[9]Setembro'!$D$6</f>
        <v>**</v>
      </c>
      <c r="D13" s="15" t="str">
        <f>'[9]Setembro'!$D$7</f>
        <v>**</v>
      </c>
      <c r="E13" s="15" t="str">
        <f>'[9]Setembro'!$D$8</f>
        <v>**</v>
      </c>
      <c r="F13" s="15" t="str">
        <f>'[9]Setembro'!$D$9</f>
        <v>**</v>
      </c>
      <c r="G13" s="15" t="str">
        <f>'[9]Setembro'!$D$10</f>
        <v>**</v>
      </c>
      <c r="H13" s="15" t="str">
        <f>'[9]Setembro'!$D$11</f>
        <v>**</v>
      </c>
      <c r="I13" s="15" t="str">
        <f>'[9]Setembro'!$D$12</f>
        <v>**</v>
      </c>
      <c r="J13" s="15" t="str">
        <f>'[9]Setembro'!$D$13</f>
        <v>**</v>
      </c>
      <c r="K13" s="15" t="str">
        <f>'[9]Setembro'!$D$14</f>
        <v>**</v>
      </c>
      <c r="L13" s="15" t="str">
        <f>'[9]Setembro'!$D$15</f>
        <v>**</v>
      </c>
      <c r="M13" s="15" t="str">
        <f>'[9]Setembro'!$D$16</f>
        <v>**</v>
      </c>
      <c r="N13" s="15" t="str">
        <f>'[9]Setembro'!$D$17</f>
        <v>**</v>
      </c>
      <c r="O13" s="15" t="str">
        <f>'[9]Setembro'!$D$18</f>
        <v>**</v>
      </c>
      <c r="P13" s="15" t="str">
        <f>'[9]Setembro'!$D$19</f>
        <v>**</v>
      </c>
      <c r="Q13" s="15" t="str">
        <f>'[9]Setembro'!$D$20</f>
        <v>**</v>
      </c>
      <c r="R13" s="15" t="str">
        <f>'[9]Setembro'!$D$21</f>
        <v>**</v>
      </c>
      <c r="S13" s="15" t="str">
        <f>'[9]Setembro'!$D$22</f>
        <v>**</v>
      </c>
      <c r="T13" s="15" t="str">
        <f>'[9]Setembro'!$D$23</f>
        <v>**</v>
      </c>
      <c r="U13" s="15" t="str">
        <f>'[9]Setembro'!$D$24</f>
        <v>**</v>
      </c>
      <c r="V13" s="15" t="str">
        <f>'[9]Setembro'!$D$25</f>
        <v>**</v>
      </c>
      <c r="W13" s="15" t="str">
        <f>'[9]Setembro'!$D$26</f>
        <v>**</v>
      </c>
      <c r="X13" s="15" t="str">
        <f>'[9]Setembro'!$D$27</f>
        <v>**</v>
      </c>
      <c r="Y13" s="15" t="str">
        <f>'[9]Setembro'!$D$28</f>
        <v>**</v>
      </c>
      <c r="Z13" s="15" t="str">
        <f>'[9]Setembro'!$D$29</f>
        <v>**</v>
      </c>
      <c r="AA13" s="15" t="str">
        <f>'[9]Setembro'!$D$30</f>
        <v>**</v>
      </c>
      <c r="AB13" s="15" t="str">
        <f>'[9]Setembro'!$D$31</f>
        <v>**</v>
      </c>
      <c r="AC13" s="15" t="str">
        <f>'[9]Setembro'!$D$32</f>
        <v>**</v>
      </c>
      <c r="AD13" s="15" t="str">
        <f>'[9]Setembro'!$D$33</f>
        <v>**</v>
      </c>
      <c r="AE13" s="15" t="str">
        <f>'[9]Setembro'!$D$34</f>
        <v>**</v>
      </c>
      <c r="AF13" s="17" t="s">
        <v>32</v>
      </c>
      <c r="AG13" s="28" t="s">
        <v>32</v>
      </c>
    </row>
    <row r="14" spans="1:33" ht="16.5" customHeight="1">
      <c r="A14" s="10" t="s">
        <v>9</v>
      </c>
      <c r="B14" s="15">
        <f>'[22]Setembro'!$D$5</f>
        <v>20</v>
      </c>
      <c r="C14" s="15">
        <f>'[22]Setembro'!$D$6</f>
        <v>20.7</v>
      </c>
      <c r="D14" s="15">
        <f>'[22]Setembro'!$D$7</f>
        <v>22</v>
      </c>
      <c r="E14" s="15">
        <f>'[22]Setembro'!$D$8</f>
        <v>20.1</v>
      </c>
      <c r="F14" s="15">
        <f>'[22]Setembro'!$D$9</f>
        <v>19.4</v>
      </c>
      <c r="G14" s="15">
        <f>'[22]Setembro'!$D$10</f>
        <v>18</v>
      </c>
      <c r="H14" s="15">
        <f>'[22]Setembro'!$D$11</f>
        <v>17.3</v>
      </c>
      <c r="I14" s="15">
        <f>'[22]Setembro'!$D$12</f>
        <v>16.7</v>
      </c>
      <c r="J14" s="15">
        <f>'[22]Setembro'!$D$13</f>
        <v>14.5</v>
      </c>
      <c r="K14" s="15">
        <f>'[22]Setembro'!$D$14</f>
        <v>12.8</v>
      </c>
      <c r="L14" s="15">
        <f>'[22]Setembro'!$D$15</f>
        <v>13.6</v>
      </c>
      <c r="M14" s="15">
        <f>'[22]Setembro'!$D$16</f>
        <v>14.9</v>
      </c>
      <c r="N14" s="15">
        <f>'[22]Setembro'!$D$17</f>
        <v>14.6</v>
      </c>
      <c r="O14" s="15">
        <f>'[22]Setembro'!$D$18</f>
        <v>16.7</v>
      </c>
      <c r="P14" s="15">
        <f>'[22]Setembro'!$D$19</f>
        <v>20.5</v>
      </c>
      <c r="Q14" s="15">
        <f>'[22]Setembro'!$D$20</f>
        <v>21.2</v>
      </c>
      <c r="R14" s="15">
        <f>'[22]Setembro'!$D$21</f>
        <v>21.9</v>
      </c>
      <c r="S14" s="15">
        <f>'[22]Setembro'!$D$22</f>
        <v>20.8</v>
      </c>
      <c r="T14" s="15">
        <f>'[22]Setembro'!$D$23</f>
        <v>16.3</v>
      </c>
      <c r="U14" s="15">
        <f>'[22]Setembro'!$D$24</f>
        <v>13.6</v>
      </c>
      <c r="V14" s="15">
        <f>'[22]Setembro'!$D$25</f>
        <v>14.7</v>
      </c>
      <c r="W14" s="15">
        <f>'[22]Setembro'!$D$26</f>
        <v>16.9</v>
      </c>
      <c r="X14" s="15">
        <f>'[22]Setembro'!$D$27</f>
        <v>14.8</v>
      </c>
      <c r="Y14" s="15">
        <f>'[22]Setembro'!$D$28</f>
        <v>12.3</v>
      </c>
      <c r="Z14" s="15">
        <f>'[22]Setembro'!$D$29</f>
        <v>16.1</v>
      </c>
      <c r="AA14" s="15">
        <f>'[22]Setembro'!$D$30</f>
        <v>18.8</v>
      </c>
      <c r="AB14" s="15">
        <f>'[22]Setembro'!$D$31</f>
        <v>22.9</v>
      </c>
      <c r="AC14" s="15">
        <f>'[22]Setembro'!$D$32</f>
        <v>17.2</v>
      </c>
      <c r="AD14" s="15">
        <f>'[22]Setembro'!$D$33</f>
        <v>13.1</v>
      </c>
      <c r="AE14" s="15">
        <f>'[22]Setembro'!$D$34</f>
        <v>13.2</v>
      </c>
      <c r="AF14" s="17">
        <f>MIN(B14:AE14)</f>
        <v>12.3</v>
      </c>
      <c r="AG14" s="28">
        <f>AVERAGE(B14:AE14)</f>
        <v>17.186666666666667</v>
      </c>
    </row>
    <row r="15" spans="1:33" ht="16.5" customHeight="1">
      <c r="A15" s="10" t="s">
        <v>10</v>
      </c>
      <c r="B15" s="15">
        <f>'[10]Setembro'!$D$5</f>
        <v>19.7</v>
      </c>
      <c r="C15" s="15">
        <f>'[10]Setembro'!$D$6</f>
        <v>19.6</v>
      </c>
      <c r="D15" s="15">
        <f>'[10]Setembro'!$D$7</f>
        <v>21.8</v>
      </c>
      <c r="E15" s="15">
        <f>'[10]Setembro'!$D$8</f>
        <v>20.6</v>
      </c>
      <c r="F15" s="15">
        <f>'[10]Setembro'!$D$9</f>
        <v>17.4</v>
      </c>
      <c r="G15" s="15">
        <f>'[10]Setembro'!$D$10</f>
        <v>17.4</v>
      </c>
      <c r="H15" s="15">
        <f>'[10]Setembro'!$D$11</f>
        <v>18.6</v>
      </c>
      <c r="I15" s="15">
        <f>'[10]Setembro'!$D$12</f>
        <v>15.2</v>
      </c>
      <c r="J15" s="15">
        <f>'[10]Setembro'!$D$13</f>
        <v>13.1</v>
      </c>
      <c r="K15" s="15">
        <f>'[10]Setembro'!$D$14</f>
        <v>11.9</v>
      </c>
      <c r="L15" s="15">
        <f>'[10]Setembro'!$D$15</f>
        <v>13</v>
      </c>
      <c r="M15" s="15">
        <f>'[10]Setembro'!$D$16</f>
        <v>14.1</v>
      </c>
      <c r="N15" s="15">
        <f>'[10]Setembro'!$D$17</f>
        <v>12.4</v>
      </c>
      <c r="O15" s="15">
        <f>'[10]Setembro'!$D$18</f>
        <v>13.6</v>
      </c>
      <c r="P15" s="15">
        <f>'[10]Setembro'!$D$19</f>
        <v>19.7</v>
      </c>
      <c r="Q15" s="15">
        <f>'[10]Setembro'!$D$20</f>
        <v>22</v>
      </c>
      <c r="R15" s="15">
        <f>'[10]Setembro'!$D$21</f>
        <v>20.7</v>
      </c>
      <c r="S15" s="15">
        <f>'[10]Setembro'!$D$22</f>
        <v>20.6</v>
      </c>
      <c r="T15" s="15">
        <f>'[10]Setembro'!$D$23</f>
        <v>15.3</v>
      </c>
      <c r="U15" s="15">
        <f>'[10]Setembro'!$D$24</f>
        <v>10.8</v>
      </c>
      <c r="V15" s="15">
        <f>'[10]Setembro'!$D$25</f>
        <v>14.8</v>
      </c>
      <c r="W15" s="15">
        <f>'[10]Setembro'!$D$26</f>
        <v>17.8</v>
      </c>
      <c r="X15" s="15">
        <f>'[10]Setembro'!$D$27</f>
        <v>14.3</v>
      </c>
      <c r="Y15" s="15">
        <f>'[10]Setembro'!$D$28</f>
        <v>10.7</v>
      </c>
      <c r="Z15" s="15">
        <f>'[10]Setembro'!$D$29</f>
        <v>14.8</v>
      </c>
      <c r="AA15" s="15">
        <f>'[10]Setembro'!$D$30</f>
        <v>17.6</v>
      </c>
      <c r="AB15" s="15">
        <f>'[10]Setembro'!$D$31</f>
        <v>24</v>
      </c>
      <c r="AC15" s="15">
        <f>'[10]Setembro'!$D$32</f>
        <v>15</v>
      </c>
      <c r="AD15" s="15">
        <f>'[10]Setembro'!$D$33</f>
        <v>12.6</v>
      </c>
      <c r="AE15" s="15">
        <f>'[10]Setembro'!$D$34</f>
        <v>12.4</v>
      </c>
      <c r="AF15" s="17">
        <f aca="true" t="shared" si="3" ref="AF15:AF25">MIN(B15:AE15)</f>
        <v>10.7</v>
      </c>
      <c r="AG15" s="28">
        <f aca="true" t="shared" si="4" ref="AG15:AG25">AVERAGE(B15:AE15)</f>
        <v>16.383333333333336</v>
      </c>
    </row>
    <row r="16" spans="1:33" ht="16.5" customHeight="1">
      <c r="A16" s="10" t="s">
        <v>11</v>
      </c>
      <c r="B16" s="15">
        <f>'[11]Setembro'!$D$5</f>
        <v>15.5</v>
      </c>
      <c r="C16" s="15">
        <f>'[11]Setembro'!$D$6</f>
        <v>17.4</v>
      </c>
      <c r="D16" s="15">
        <f>'[11]Setembro'!$D$7</f>
        <v>19.3</v>
      </c>
      <c r="E16" s="15">
        <f>'[11]Setembro'!$D$8</f>
        <v>20.7</v>
      </c>
      <c r="F16" s="15">
        <f>'[11]Setembro'!$D$9</f>
        <v>20.2</v>
      </c>
      <c r="G16" s="15">
        <f>'[11]Setembro'!$D$10</f>
        <v>18.1</v>
      </c>
      <c r="H16" s="15">
        <f>'[11]Setembro'!$D$11</f>
        <v>17</v>
      </c>
      <c r="I16" s="15">
        <f>'[11]Setembro'!$D$12</f>
        <v>16.3</v>
      </c>
      <c r="J16" s="15">
        <f>'[11]Setembro'!$D$13</f>
        <v>14.2</v>
      </c>
      <c r="K16" s="15">
        <f>'[11]Setembro'!$D$14</f>
        <v>12.6</v>
      </c>
      <c r="L16" s="15">
        <f>'[11]Setembro'!$D$15</f>
        <v>14.2</v>
      </c>
      <c r="M16" s="15">
        <f>'[11]Setembro'!$D$16</f>
        <v>14.6</v>
      </c>
      <c r="N16" s="15">
        <f>'[11]Setembro'!$D$17</f>
        <v>14</v>
      </c>
      <c r="O16" s="15">
        <f>'[11]Setembro'!$D$18</f>
        <v>13.3</v>
      </c>
      <c r="P16" s="15">
        <f>'[11]Setembro'!$D$19</f>
        <v>17</v>
      </c>
      <c r="Q16" s="15">
        <f>'[11]Setembro'!$D$20</f>
        <v>18.2</v>
      </c>
      <c r="R16" s="15">
        <f>'[11]Setembro'!$D$21</f>
        <v>21.1</v>
      </c>
      <c r="S16" s="15">
        <f>'[11]Setembro'!$D$22</f>
        <v>17.7</v>
      </c>
      <c r="T16" s="15">
        <f>'[11]Setembro'!$D$23</f>
        <v>15.9</v>
      </c>
      <c r="U16" s="15">
        <f>'[11]Setembro'!$D$24</f>
        <v>12.6</v>
      </c>
      <c r="V16" s="15">
        <f>'[11]Setembro'!$D$25</f>
        <v>14.8</v>
      </c>
      <c r="W16" s="15">
        <f>'[11]Setembro'!$D$26</f>
        <v>16.8</v>
      </c>
      <c r="X16" s="15">
        <f>'[11]Setembro'!$D$27</f>
        <v>14.6</v>
      </c>
      <c r="Y16" s="15">
        <f>'[11]Setembro'!$D$28</f>
        <v>11</v>
      </c>
      <c r="Z16" s="15">
        <f>'[11]Setembro'!$D$29</f>
        <v>13.9</v>
      </c>
      <c r="AA16" s="15">
        <f>'[11]Setembro'!$D$30</f>
        <v>16.7</v>
      </c>
      <c r="AB16" s="15">
        <f>'[11]Setembro'!$D$31</f>
        <v>19.1</v>
      </c>
      <c r="AC16" s="15">
        <f>'[11]Setembro'!$D$32</f>
        <v>14.6</v>
      </c>
      <c r="AD16" s="15">
        <f>'[11]Setembro'!$D$33</f>
        <v>13.2</v>
      </c>
      <c r="AE16" s="15">
        <f>'[11]Setembro'!$D$34</f>
        <v>12.8</v>
      </c>
      <c r="AF16" s="17">
        <f t="shared" si="3"/>
        <v>11</v>
      </c>
      <c r="AG16" s="28">
        <f t="shared" si="4"/>
        <v>15.913333333333336</v>
      </c>
    </row>
    <row r="17" spans="1:33" ht="16.5" customHeight="1">
      <c r="A17" s="10" t="s">
        <v>12</v>
      </c>
      <c r="B17" s="15">
        <f>'[12]Setembro'!$D$5</f>
        <v>19.3</v>
      </c>
      <c r="C17" s="15">
        <f>'[12]Setembro'!$D$6</f>
        <v>20.5</v>
      </c>
      <c r="D17" s="15">
        <f>'[12]Setembro'!$D$7</f>
        <v>20.7</v>
      </c>
      <c r="E17" s="15">
        <f>'[12]Setembro'!$D$8</f>
        <v>22.5</v>
      </c>
      <c r="F17" s="15">
        <f>'[12]Setembro'!$D$9</f>
        <v>20</v>
      </c>
      <c r="G17" s="15">
        <f>'[12]Setembro'!$D$10</f>
        <v>20.3</v>
      </c>
      <c r="H17" s="15">
        <f>'[12]Setembro'!$D$11</f>
        <v>20</v>
      </c>
      <c r="I17" s="15">
        <f>'[12]Setembro'!$D$12</f>
        <v>18.9</v>
      </c>
      <c r="J17" s="15">
        <f>'[12]Setembro'!$D$13</f>
        <v>16.1</v>
      </c>
      <c r="K17" s="15">
        <f>'[12]Setembro'!$D$14</f>
        <v>14.3</v>
      </c>
      <c r="L17" s="15">
        <f>'[12]Setembro'!$D$15</f>
        <v>16.9</v>
      </c>
      <c r="M17" s="15">
        <f>'[12]Setembro'!$D$16</f>
        <v>16.9</v>
      </c>
      <c r="N17" s="15">
        <f>'[12]Setembro'!$D$17</f>
        <v>15.5</v>
      </c>
      <c r="O17" s="15">
        <f>'[12]Setembro'!$D$18</f>
        <v>16.9</v>
      </c>
      <c r="P17" s="15">
        <f>'[12]Setembro'!$D$19</f>
        <v>19.3</v>
      </c>
      <c r="Q17" s="15">
        <f>'[12]Setembro'!$D$20</f>
        <v>23.2</v>
      </c>
      <c r="R17" s="15">
        <f>'[12]Setembro'!$D$21</f>
        <v>23.9</v>
      </c>
      <c r="S17" s="15">
        <f>'[12]Setembro'!$D$22</f>
        <v>20.8</v>
      </c>
      <c r="T17" s="15">
        <f>'[12]Setembro'!$D$23</f>
        <v>18</v>
      </c>
      <c r="U17" s="15">
        <f>'[12]Setembro'!$D$24</f>
        <v>15.9</v>
      </c>
      <c r="V17" s="15">
        <f>'[12]Setembro'!$D$25</f>
        <v>19.4</v>
      </c>
      <c r="W17" s="15">
        <f>'[12]Setembro'!$D$26</f>
        <v>19.3</v>
      </c>
      <c r="X17" s="15">
        <f>'[12]Setembro'!$D$27</f>
        <v>16.5</v>
      </c>
      <c r="Y17" s="15">
        <f>'[12]Setembro'!$D$28</f>
        <v>15.1</v>
      </c>
      <c r="Z17" s="15">
        <f>'[12]Setembro'!$D$29</f>
        <v>16.1</v>
      </c>
      <c r="AA17" s="15">
        <f>'[12]Setembro'!$D$30</f>
        <v>19</v>
      </c>
      <c r="AB17" s="15">
        <f>'[12]Setembro'!$D$31</f>
        <v>21</v>
      </c>
      <c r="AC17" s="15">
        <f>'[12]Setembro'!$D$32</f>
        <v>16.2</v>
      </c>
      <c r="AD17" s="15">
        <f>'[12]Setembro'!$D$33</f>
        <v>15</v>
      </c>
      <c r="AE17" s="15">
        <f>'[12]Setembro'!$D$34</f>
        <v>15.3</v>
      </c>
      <c r="AF17" s="17">
        <f t="shared" si="3"/>
        <v>14.3</v>
      </c>
      <c r="AG17" s="28">
        <f t="shared" si="4"/>
        <v>18.426666666666666</v>
      </c>
    </row>
    <row r="18" spans="1:33" ht="16.5" customHeight="1">
      <c r="A18" s="10" t="s">
        <v>13</v>
      </c>
      <c r="B18" s="15">
        <f>'[13]Setembro'!$D$5</f>
        <v>20.5</v>
      </c>
      <c r="C18" s="15">
        <f>'[13]Setembro'!$D$6</f>
        <v>22.3</v>
      </c>
      <c r="D18" s="15">
        <f>'[13]Setembro'!$D$7</f>
        <v>21.4</v>
      </c>
      <c r="E18" s="15">
        <f>'[13]Setembro'!$D$8</f>
        <v>21.5</v>
      </c>
      <c r="F18" s="15">
        <f>'[13]Setembro'!$D$9</f>
        <v>20.1</v>
      </c>
      <c r="G18" s="15">
        <f>'[13]Setembro'!$D$10</f>
        <v>21.9</v>
      </c>
      <c r="H18" s="15">
        <f>'[13]Setembro'!$D$11</f>
        <v>22.7</v>
      </c>
      <c r="I18" s="15">
        <f>'[13]Setembro'!$D$12</f>
        <v>22.8</v>
      </c>
      <c r="J18" s="15">
        <f>'[13]Setembro'!$D$13</f>
        <v>15.2</v>
      </c>
      <c r="K18" s="15">
        <f>'[13]Setembro'!$D$14</f>
        <v>14.4</v>
      </c>
      <c r="L18" s="15">
        <f>'[13]Setembro'!$D$15</f>
        <v>16.3</v>
      </c>
      <c r="M18" s="15">
        <f>'[13]Setembro'!$D$16</f>
        <v>17.4</v>
      </c>
      <c r="N18" s="15">
        <f>'[13]Setembro'!$D$17</f>
        <v>16.9</v>
      </c>
      <c r="O18" s="15">
        <f>'[13]Setembro'!$D$18</f>
        <v>16</v>
      </c>
      <c r="P18" s="15">
        <f>'[13]Setembro'!$D$19</f>
        <v>18.7</v>
      </c>
      <c r="Q18" s="15">
        <f>'[13]Setembro'!$D$20</f>
        <v>20.9</v>
      </c>
      <c r="R18" s="15">
        <f>'[13]Setembro'!$D$21</f>
        <v>19.7</v>
      </c>
      <c r="S18" s="15">
        <f>'[13]Setembro'!$D$22</f>
        <v>21.9</v>
      </c>
      <c r="T18" s="15">
        <f>'[13]Setembro'!$D$23</f>
        <v>20.8</v>
      </c>
      <c r="U18" s="15">
        <f>'[13]Setembro'!$D$24</f>
        <v>16.3</v>
      </c>
      <c r="V18" s="15">
        <f>'[13]Setembro'!$D$25</f>
        <v>20.5</v>
      </c>
      <c r="W18" s="15">
        <f>'[13]Setembro'!$D$26</f>
        <v>20.9</v>
      </c>
      <c r="X18" s="15">
        <f>'[13]Setembro'!$D$27</f>
        <v>18</v>
      </c>
      <c r="Y18" s="15">
        <f>'[13]Setembro'!$D$28</f>
        <v>15.1</v>
      </c>
      <c r="Z18" s="15">
        <f>'[13]Setembro'!$D$29</f>
        <v>13.9</v>
      </c>
      <c r="AA18" s="15">
        <f>'[13]Setembro'!$D$30</f>
        <v>19.8</v>
      </c>
      <c r="AB18" s="15">
        <f>'[13]Setembro'!$D$31</f>
        <v>24.3</v>
      </c>
      <c r="AC18" s="15">
        <f>'[13]Setembro'!$D$32</f>
        <v>17</v>
      </c>
      <c r="AD18" s="15">
        <f>'[13]Setembro'!$D$33</f>
        <v>14.2</v>
      </c>
      <c r="AE18" s="15">
        <f>'[13]Setembro'!$D$34</f>
        <v>15.9</v>
      </c>
      <c r="AF18" s="17">
        <f t="shared" si="3"/>
        <v>13.9</v>
      </c>
      <c r="AG18" s="28">
        <f t="shared" si="4"/>
        <v>18.91</v>
      </c>
    </row>
    <row r="19" spans="1:33" ht="16.5" customHeight="1">
      <c r="A19" s="10" t="s">
        <v>14</v>
      </c>
      <c r="B19" s="15">
        <f>'[14]Setembro'!$D$5</f>
        <v>20.8</v>
      </c>
      <c r="C19" s="15">
        <f>'[14]Setembro'!$D$6</f>
        <v>21.5</v>
      </c>
      <c r="D19" s="15">
        <f>'[14]Setembro'!$D$7</f>
        <v>20.5</v>
      </c>
      <c r="E19" s="15">
        <f>'[14]Setembro'!$D$8</f>
        <v>21.2</v>
      </c>
      <c r="F19" s="15">
        <f>'[14]Setembro'!$D$9</f>
        <v>20</v>
      </c>
      <c r="G19" s="15">
        <f>'[14]Setembro'!$D$10</f>
        <v>19.4</v>
      </c>
      <c r="H19" s="15">
        <f>'[14]Setembro'!$D$11</f>
        <v>17.8</v>
      </c>
      <c r="I19" s="15">
        <f>'[14]Setembro'!$D$12</f>
        <v>23.3</v>
      </c>
      <c r="J19" s="15">
        <f>'[14]Setembro'!$D$13</f>
        <v>20.6</v>
      </c>
      <c r="K19" s="15">
        <f>'[14]Setembro'!$D$14</f>
        <v>19.6</v>
      </c>
      <c r="L19" s="15">
        <f>'[14]Setembro'!$D$15</f>
        <v>20</v>
      </c>
      <c r="M19" s="15">
        <f>'[14]Setembro'!$D$16</f>
        <v>18.2</v>
      </c>
      <c r="N19" s="15">
        <f>'[14]Setembro'!$D$17</f>
        <v>18</v>
      </c>
      <c r="O19" s="15">
        <f>'[14]Setembro'!$D$18</f>
        <v>19.7</v>
      </c>
      <c r="P19" s="15">
        <f>'[14]Setembro'!$D$19</f>
        <v>22.4</v>
      </c>
      <c r="Q19" s="15">
        <f>'[14]Setembro'!$D$20</f>
        <v>19.1</v>
      </c>
      <c r="R19" s="15">
        <f>'[14]Setembro'!$D$21</f>
        <v>19.3</v>
      </c>
      <c r="S19" s="15">
        <f>'[14]Setembro'!$D$22</f>
        <v>18.6</v>
      </c>
      <c r="T19" s="15">
        <f>'[14]Setembro'!$D$23</f>
        <v>21.2</v>
      </c>
      <c r="U19" s="15">
        <f>'[14]Setembro'!$D$24</f>
        <v>19.8</v>
      </c>
      <c r="V19" s="15">
        <f>'[14]Setembro'!$D$25</f>
        <v>20.5</v>
      </c>
      <c r="W19" s="15">
        <f>'[14]Setembro'!$D$26</f>
        <v>20.6</v>
      </c>
      <c r="X19" s="15">
        <f>'[14]Setembro'!$D$27</f>
        <v>20.7</v>
      </c>
      <c r="Y19" s="15">
        <f>'[14]Setembro'!$D$28</f>
        <v>16.4</v>
      </c>
      <c r="Z19" s="15">
        <f>'[14]Setembro'!$D$29</f>
        <v>15.1</v>
      </c>
      <c r="AA19" s="15">
        <f>'[14]Setembro'!$D$30</f>
        <v>19.1</v>
      </c>
      <c r="AB19" s="15">
        <f>'[14]Setembro'!$D$31</f>
        <v>21.8</v>
      </c>
      <c r="AC19" s="15">
        <f>'[14]Setembro'!$D$32</f>
        <v>23.6</v>
      </c>
      <c r="AD19" s="15">
        <f>'[14]Setembro'!$D$33</f>
        <v>18</v>
      </c>
      <c r="AE19" s="15">
        <f>'[14]Setembro'!$D$34</f>
        <v>17.3</v>
      </c>
      <c r="AF19" s="17">
        <f t="shared" si="3"/>
        <v>15.1</v>
      </c>
      <c r="AG19" s="28">
        <f t="shared" si="4"/>
        <v>19.80333333333333</v>
      </c>
    </row>
    <row r="20" spans="1:33" ht="16.5" customHeight="1">
      <c r="A20" s="10" t="s">
        <v>15</v>
      </c>
      <c r="B20" s="15">
        <f>'[15]Setembro'!$D$5</f>
        <v>20</v>
      </c>
      <c r="C20" s="15">
        <f>'[15]Setembro'!$D$6</f>
        <v>20.3</v>
      </c>
      <c r="D20" s="15">
        <f>'[15]Setembro'!$D$7</f>
        <v>27</v>
      </c>
      <c r="E20" s="15">
        <f>'[15]Setembro'!$D$8</f>
        <v>17.8</v>
      </c>
      <c r="F20" s="15">
        <f>'[15]Setembro'!$D$9</f>
        <v>15.8</v>
      </c>
      <c r="G20" s="15">
        <f>'[15]Setembro'!$D$10</f>
        <v>16.5</v>
      </c>
      <c r="H20" s="15">
        <f>'[15]Setembro'!$D$11</f>
        <v>16.4</v>
      </c>
      <c r="I20" s="15">
        <f>'[15]Setembro'!$D$12</f>
        <v>11.7</v>
      </c>
      <c r="J20" s="15">
        <f>'[15]Setembro'!$D$13</f>
        <v>9.9</v>
      </c>
      <c r="K20" s="15">
        <f>'[15]Setembro'!$D$14</f>
        <v>9.1</v>
      </c>
      <c r="L20" s="15">
        <f>'[15]Setembro'!$D$15</f>
        <v>11.1</v>
      </c>
      <c r="M20" s="15">
        <f>'[15]Setembro'!$D$16</f>
        <v>11.9</v>
      </c>
      <c r="N20" s="15">
        <f>'[15]Setembro'!$D$17</f>
        <v>12.8</v>
      </c>
      <c r="O20" s="15">
        <f>'[15]Setembro'!$D$18</f>
        <v>12.3</v>
      </c>
      <c r="P20" s="15">
        <f>'[15]Setembro'!$D$19</f>
        <v>18.1</v>
      </c>
      <c r="Q20" s="15">
        <f>'[15]Setembro'!$D$20</f>
        <v>19.9</v>
      </c>
      <c r="R20" s="15">
        <f>'[15]Setembro'!$D$21</f>
        <v>18.9</v>
      </c>
      <c r="S20" s="15">
        <f>'[15]Setembro'!$D$22</f>
        <v>19.8</v>
      </c>
      <c r="T20" s="15">
        <f>'[15]Setembro'!$D$23</f>
        <v>13</v>
      </c>
      <c r="U20" s="15">
        <f>'[15]Setembro'!$D$24</f>
        <v>11.6</v>
      </c>
      <c r="V20" s="15">
        <f>'[15]Setembro'!$D$25</f>
        <v>14.2</v>
      </c>
      <c r="W20" s="15">
        <f>'[15]Setembro'!$D$26</f>
        <v>15.6</v>
      </c>
      <c r="X20" s="15">
        <f>'[15]Setembro'!$D$27</f>
        <v>11.1</v>
      </c>
      <c r="Y20" s="15">
        <f>'[15]Setembro'!$D$28</f>
        <v>8.6</v>
      </c>
      <c r="Z20" s="15">
        <f>'[15]Setembro'!$D$29</f>
        <v>13.9</v>
      </c>
      <c r="AA20" s="15">
        <f>'[15]Setembro'!$D$30</f>
        <v>17</v>
      </c>
      <c r="AB20" s="15">
        <f>'[15]Setembro'!$D$31</f>
        <v>22.1</v>
      </c>
      <c r="AC20" s="15">
        <f>'[15]Setembro'!$D$32</f>
        <v>10.8</v>
      </c>
      <c r="AD20" s="15">
        <f>'[15]Setembro'!$D$33</f>
        <v>9.1</v>
      </c>
      <c r="AE20" s="15">
        <f>'[15]Setembro'!$D$34</f>
        <v>10.2</v>
      </c>
      <c r="AF20" s="17">
        <f t="shared" si="3"/>
        <v>8.6</v>
      </c>
      <c r="AG20" s="28">
        <f t="shared" si="4"/>
        <v>14.883333333333336</v>
      </c>
    </row>
    <row r="21" spans="1:33" ht="16.5" customHeight="1">
      <c r="A21" s="10" t="s">
        <v>16</v>
      </c>
      <c r="B21" s="15">
        <f>'[16]Setembro'!$D$5</f>
        <v>23.8</v>
      </c>
      <c r="C21" s="15">
        <f>'[16]Setembro'!$D$6</f>
        <v>25.4</v>
      </c>
      <c r="D21" s="15">
        <f>'[16]Setembro'!$D$7</f>
        <v>27</v>
      </c>
      <c r="E21" s="15">
        <f>'[16]Setembro'!$D$8</f>
        <v>21.5</v>
      </c>
      <c r="F21" s="15">
        <f>'[16]Setembro'!$D$9</f>
        <v>18.6</v>
      </c>
      <c r="G21" s="15">
        <f>'[16]Setembro'!$D$10</f>
        <v>19.6</v>
      </c>
      <c r="H21" s="15">
        <f>'[16]Setembro'!$D$11</f>
        <v>26.4</v>
      </c>
      <c r="I21" s="15">
        <f>'[16]Setembro'!$D$12</f>
        <v>17</v>
      </c>
      <c r="J21" s="15">
        <f>'[16]Setembro'!$D$13</f>
        <v>15</v>
      </c>
      <c r="K21" s="15">
        <f>'[16]Setembro'!$D$14</f>
        <v>12.6</v>
      </c>
      <c r="L21" s="15">
        <f>'[16]Setembro'!$D$15</f>
        <v>15</v>
      </c>
      <c r="M21" s="15">
        <f>'[16]Setembro'!$D$16</f>
        <v>16.4</v>
      </c>
      <c r="N21" s="15">
        <f>'[16]Setembro'!$D$17</f>
        <v>15.5</v>
      </c>
      <c r="O21" s="15">
        <f>'[16]Setembro'!$D$18</f>
        <v>15.2</v>
      </c>
      <c r="P21" s="15">
        <f>'[16]Setembro'!$D$19</f>
        <v>21.8</v>
      </c>
      <c r="Q21" s="15">
        <f>'[16]Setembro'!$D$20</f>
        <v>24</v>
      </c>
      <c r="R21" s="15">
        <f>'[16]Setembro'!$D$21</f>
        <v>23.5</v>
      </c>
      <c r="S21" s="15">
        <f>'[16]Setembro'!$D$22</f>
        <v>23.8</v>
      </c>
      <c r="T21" s="15">
        <f>'[16]Setembro'!$D$23</f>
        <v>16.7</v>
      </c>
      <c r="U21" s="15">
        <f>'[16]Setembro'!$D$24</f>
        <v>12</v>
      </c>
      <c r="V21" s="15">
        <f>'[16]Setembro'!$D$25</f>
        <v>19</v>
      </c>
      <c r="W21" s="15">
        <f>'[16]Setembro'!$D$26</f>
        <v>21.1</v>
      </c>
      <c r="X21" s="15">
        <f>'[16]Setembro'!$D$27</f>
        <v>14.7</v>
      </c>
      <c r="Y21" s="15">
        <f>'[16]Setembro'!$D$28</f>
        <v>10.5</v>
      </c>
      <c r="Z21" s="15">
        <f>'[16]Setembro'!$D$29</f>
        <v>16.5</v>
      </c>
      <c r="AA21" s="15">
        <f>'[16]Setembro'!$D$30</f>
        <v>24.3</v>
      </c>
      <c r="AB21" s="15">
        <f>'[16]Setembro'!$D$31</f>
        <v>29.4</v>
      </c>
      <c r="AC21" s="15">
        <f>'[16]Setembro'!$D$32</f>
        <v>13.1</v>
      </c>
      <c r="AD21" s="15">
        <f>'[16]Setembro'!$D$33</f>
        <v>11.4</v>
      </c>
      <c r="AE21" s="15">
        <f>'[16]Setembro'!$D$34</f>
        <v>14.5</v>
      </c>
      <c r="AF21" s="17">
        <f t="shared" si="3"/>
        <v>10.5</v>
      </c>
      <c r="AG21" s="28">
        <f t="shared" si="4"/>
        <v>18.843333333333337</v>
      </c>
    </row>
    <row r="22" spans="1:33" ht="16.5" customHeight="1">
      <c r="A22" s="10" t="s">
        <v>17</v>
      </c>
      <c r="B22" s="15">
        <f>'[17]Setembro'!$D$5</f>
        <v>17.8</v>
      </c>
      <c r="C22" s="15">
        <f>'[17]Setembro'!$D$6</f>
        <v>18.2</v>
      </c>
      <c r="D22" s="15">
        <f>'[17]Setembro'!$D$7</f>
        <v>20.6</v>
      </c>
      <c r="E22" s="15">
        <f>'[17]Setembro'!$D$8</f>
        <v>21.1</v>
      </c>
      <c r="F22" s="15">
        <f>'[17]Setembro'!$D$9</f>
        <v>19.9</v>
      </c>
      <c r="G22" s="15">
        <f>'[17]Setembro'!$D$10</f>
        <v>18.4</v>
      </c>
      <c r="H22" s="15">
        <f>'[17]Setembro'!$D$11</f>
        <v>18</v>
      </c>
      <c r="I22" s="15">
        <f>'[17]Setembro'!$D$12</f>
        <v>17.2</v>
      </c>
      <c r="J22" s="15">
        <f>'[17]Setembro'!$D$13</f>
        <v>15.1</v>
      </c>
      <c r="K22" s="15">
        <f>'[17]Setembro'!$D$14</f>
        <v>13.2</v>
      </c>
      <c r="L22" s="15">
        <f>'[17]Setembro'!$D$15</f>
        <v>14.8</v>
      </c>
      <c r="M22" s="15">
        <f>'[17]Setembro'!$D$16</f>
        <v>14.8</v>
      </c>
      <c r="N22" s="15">
        <f>'[17]Setembro'!$D$17</f>
        <v>14.7</v>
      </c>
      <c r="O22" s="15">
        <f>'[17]Setembro'!$D$18</f>
        <v>14.6</v>
      </c>
      <c r="P22" s="15">
        <f>'[17]Setembro'!$D$19</f>
        <v>20</v>
      </c>
      <c r="Q22" s="15">
        <f>'[17]Setembro'!$D$20</f>
        <v>21.6</v>
      </c>
      <c r="R22" s="15">
        <f>'[17]Setembro'!$D$21</f>
        <v>19.3</v>
      </c>
      <c r="S22" s="15">
        <f>'[17]Setembro'!$D$22</f>
        <v>21.5</v>
      </c>
      <c r="T22" s="15">
        <f>'[17]Setembro'!$D$23</f>
        <v>16.8</v>
      </c>
      <c r="U22" s="15">
        <f>'[17]Setembro'!$D$24</f>
        <v>13.7</v>
      </c>
      <c r="V22" s="15">
        <f>'[17]Setembro'!$D$25</f>
        <v>14.9</v>
      </c>
      <c r="W22" s="15">
        <f>'[17]Setembro'!$D$26</f>
        <v>16.6</v>
      </c>
      <c r="X22" s="15">
        <f>'[17]Setembro'!$D$27</f>
        <v>15.1</v>
      </c>
      <c r="Y22" s="15">
        <f>'[17]Setembro'!$D$28</f>
        <v>12.7</v>
      </c>
      <c r="Z22" s="15">
        <f>'[17]Setembro'!$D$29</f>
        <v>15.5</v>
      </c>
      <c r="AA22" s="15">
        <f>'[17]Setembro'!$D$30</f>
        <v>17.5</v>
      </c>
      <c r="AB22" s="15">
        <f>'[17]Setembro'!$D$31</f>
        <v>20.3</v>
      </c>
      <c r="AC22" s="15">
        <f>'[17]Setembro'!$D$32</f>
        <v>15.8</v>
      </c>
      <c r="AD22" s="15">
        <f>'[17]Setembro'!$D$33</f>
        <v>13.6</v>
      </c>
      <c r="AE22" s="15">
        <f>'[17]Setembro'!$D$34</f>
        <v>13</v>
      </c>
      <c r="AF22" s="17">
        <f t="shared" si="3"/>
        <v>12.7</v>
      </c>
      <c r="AG22" s="28">
        <f t="shared" si="4"/>
        <v>16.87666666666667</v>
      </c>
    </row>
    <row r="23" spans="1:33" ht="16.5" customHeight="1">
      <c r="A23" s="10" t="s">
        <v>18</v>
      </c>
      <c r="B23" s="15">
        <f>'[18]Setembro'!$D$5</f>
        <v>19.2</v>
      </c>
      <c r="C23" s="15">
        <f>'[18]Setembro'!$D$6</f>
        <v>19.2</v>
      </c>
      <c r="D23" s="15">
        <f>'[18]Setembro'!$D$7</f>
        <v>19.7</v>
      </c>
      <c r="E23" s="15">
        <f>'[18]Setembro'!$D$8</f>
        <v>19.5</v>
      </c>
      <c r="F23" s="15">
        <f>'[18]Setembro'!$D$9</f>
        <v>19.2</v>
      </c>
      <c r="G23" s="15">
        <f>'[18]Setembro'!$D$10</f>
        <v>18.2</v>
      </c>
      <c r="H23" s="15">
        <f>'[18]Setembro'!$D$11</f>
        <v>17</v>
      </c>
      <c r="I23" s="15">
        <f>'[18]Setembro'!$D$12</f>
        <v>21.2</v>
      </c>
      <c r="J23" s="15">
        <f>'[18]Setembro'!$D$13</f>
        <v>18.1</v>
      </c>
      <c r="K23" s="15">
        <f>'[18]Setembro'!$D$14</f>
        <v>16.1</v>
      </c>
      <c r="L23" s="15">
        <f>'[18]Setembro'!$D$15</f>
        <v>15.8</v>
      </c>
      <c r="M23" s="15">
        <f>'[18]Setembro'!$D$16</f>
        <v>16.2</v>
      </c>
      <c r="N23" s="15">
        <f>'[18]Setembro'!$D$17</f>
        <v>15.6</v>
      </c>
      <c r="O23" s="15">
        <f>'[18]Setembro'!$D$18</f>
        <v>18.3</v>
      </c>
      <c r="P23" s="15">
        <f>'[18]Setembro'!$D$19</f>
        <v>20</v>
      </c>
      <c r="Q23" s="15">
        <f>'[18]Setembro'!$D$20</f>
        <v>21.5</v>
      </c>
      <c r="R23" s="15">
        <f>'[18]Setembro'!$D$21</f>
        <v>21.5</v>
      </c>
      <c r="S23" s="15">
        <f>'[18]Setembro'!$D$22</f>
        <v>20.4</v>
      </c>
      <c r="T23" s="15">
        <f>'[18]Setembro'!$D$23</f>
        <v>19.3</v>
      </c>
      <c r="U23" s="15">
        <f>'[18]Setembro'!$D$24</f>
        <v>18.2</v>
      </c>
      <c r="V23" s="15">
        <f>'[18]Setembro'!$D$25</f>
        <v>18.4</v>
      </c>
      <c r="W23" s="15">
        <f>'[18]Setembro'!$D$26</f>
        <v>19.4</v>
      </c>
      <c r="X23" s="15">
        <f>'[18]Setembro'!$D$27</f>
        <v>16.9</v>
      </c>
      <c r="Y23" s="15">
        <f>'[18]Setembro'!$D$28</f>
        <v>13.6</v>
      </c>
      <c r="Z23" s="15">
        <f>'[18]Setembro'!$D$29</f>
        <v>14.9</v>
      </c>
      <c r="AA23" s="15">
        <f>'[18]Setembro'!$D$30</f>
        <v>18.8</v>
      </c>
      <c r="AB23" s="15">
        <f>'[18]Setembro'!$D$31</f>
        <v>21.4</v>
      </c>
      <c r="AC23" s="15">
        <f>'[18]Setembro'!$D$32</f>
        <v>19.3</v>
      </c>
      <c r="AD23" s="15">
        <f>'[18]Setembro'!$D$33</f>
        <v>12.6</v>
      </c>
      <c r="AE23" s="15">
        <f>'[18]Setembro'!$D$34</f>
        <v>12.9</v>
      </c>
      <c r="AF23" s="17">
        <f t="shared" si="3"/>
        <v>12.6</v>
      </c>
      <c r="AG23" s="28">
        <f t="shared" si="4"/>
        <v>18.079999999999995</v>
      </c>
    </row>
    <row r="24" spans="1:33" ht="16.5" customHeight="1">
      <c r="A24" s="10" t="s">
        <v>19</v>
      </c>
      <c r="B24" s="15">
        <f>'[19]Setembro'!$D$5</f>
        <v>19.6</v>
      </c>
      <c r="C24" s="15">
        <f>'[19]Setembro'!$D$6</f>
        <v>20</v>
      </c>
      <c r="D24" s="15">
        <f>'[19]Setembro'!$D$7</f>
        <v>19.2</v>
      </c>
      <c r="E24" s="15">
        <f>'[19]Setembro'!$D$8</f>
        <v>18.4</v>
      </c>
      <c r="F24" s="15">
        <f>'[19]Setembro'!$D$9</f>
        <v>15.6</v>
      </c>
      <c r="G24" s="15">
        <f>'[19]Setembro'!$D$10</f>
        <v>17.9</v>
      </c>
      <c r="H24" s="15">
        <f>'[19]Setembro'!$D$11</f>
        <v>17.8</v>
      </c>
      <c r="I24" s="15">
        <f>'[19]Setembro'!$D$12</f>
        <v>13.3</v>
      </c>
      <c r="J24" s="15">
        <f>'[19]Setembro'!$D$13</f>
        <v>10.8</v>
      </c>
      <c r="K24" s="15">
        <f>'[19]Setembro'!$D$14</f>
        <v>10.5</v>
      </c>
      <c r="L24" s="15">
        <f>'[19]Setembro'!$D$15</f>
        <v>11.7</v>
      </c>
      <c r="M24" s="15">
        <f>'[19]Setembro'!$D$16</f>
        <v>12.5</v>
      </c>
      <c r="N24" s="15">
        <f>'[19]Setembro'!$D$17</f>
        <v>11.2</v>
      </c>
      <c r="O24" s="15">
        <f>'[19]Setembro'!$D$18</f>
        <v>12.5</v>
      </c>
      <c r="P24" s="15">
        <f>'[19]Setembro'!$D$19</f>
        <v>18.8</v>
      </c>
      <c r="Q24" s="15">
        <f>'[19]Setembro'!$D$20</f>
        <v>20.7</v>
      </c>
      <c r="R24" s="15">
        <f>'[19]Setembro'!$D$21</f>
        <v>19.3</v>
      </c>
      <c r="S24" s="15">
        <f>'[19]Setembro'!$D$22</f>
        <v>19.7</v>
      </c>
      <c r="T24" s="15">
        <f>'[19]Setembro'!$D$23</f>
        <v>13.2</v>
      </c>
      <c r="U24" s="15">
        <f>'[19]Setembro'!$D$24</f>
        <v>9.9</v>
      </c>
      <c r="V24" s="15">
        <f>'[19]Setembro'!$D$25</f>
        <v>14.4</v>
      </c>
      <c r="W24" s="15">
        <f>'[19]Setembro'!$D$26</f>
        <v>16.7</v>
      </c>
      <c r="X24" s="15">
        <f>'[19]Setembro'!$D$27</f>
        <v>13</v>
      </c>
      <c r="Y24" s="15">
        <f>'[19]Setembro'!$D$28</f>
        <v>10.6</v>
      </c>
      <c r="Z24" s="15">
        <f>'[19]Setembro'!$D$29</f>
        <v>13</v>
      </c>
      <c r="AA24" s="15">
        <f>'[19]Setembro'!$D$30</f>
        <v>19</v>
      </c>
      <c r="AB24" s="15">
        <f>'[19]Setembro'!$D$31</f>
        <v>21.4</v>
      </c>
      <c r="AC24" s="15">
        <f>'[19]Setembro'!$D$32</f>
        <v>13.1</v>
      </c>
      <c r="AD24" s="15">
        <f>'[19]Setembro'!$D$33</f>
        <v>10.9</v>
      </c>
      <c r="AE24" s="15">
        <f>'[19]Setembro'!$D$34</f>
        <v>11.3</v>
      </c>
      <c r="AF24" s="17">
        <f t="shared" si="3"/>
        <v>9.9</v>
      </c>
      <c r="AG24" s="28">
        <f t="shared" si="4"/>
        <v>15.199999999999998</v>
      </c>
    </row>
    <row r="25" spans="1:33" ht="16.5" customHeight="1">
      <c r="A25" s="10" t="s">
        <v>31</v>
      </c>
      <c r="B25" s="15">
        <f>'[20]Setembro'!$D$5</f>
        <v>21.4</v>
      </c>
      <c r="C25" s="15">
        <f>'[20]Setembro'!$D$6</f>
        <v>20.8</v>
      </c>
      <c r="D25" s="15">
        <f>'[20]Setembro'!$D$7</f>
        <v>22.4</v>
      </c>
      <c r="E25" s="15">
        <f>'[20]Setembro'!$D$8</f>
        <v>19.5</v>
      </c>
      <c r="F25" s="15">
        <f>'[20]Setembro'!$D$9</f>
        <v>19.6</v>
      </c>
      <c r="G25" s="15">
        <f>'[20]Setembro'!$D$10</f>
        <v>17</v>
      </c>
      <c r="H25" s="15">
        <f>'[20]Setembro'!$D$11</f>
        <v>19.2</v>
      </c>
      <c r="I25" s="15">
        <f>'[20]Setembro'!$D$12</f>
        <v>18.6</v>
      </c>
      <c r="J25" s="15">
        <f>'[20]Setembro'!$D$13</f>
        <v>14.5</v>
      </c>
      <c r="K25" s="15">
        <f>'[20]Setembro'!$D$14</f>
        <v>12.8</v>
      </c>
      <c r="L25" s="15">
        <f>'[20]Setembro'!$D$15</f>
        <v>14.1</v>
      </c>
      <c r="M25" s="15">
        <f>'[20]Setembro'!$D$16</f>
        <v>14.4</v>
      </c>
      <c r="N25" s="15">
        <f>'[20]Setembro'!$D$17</f>
        <v>13.4</v>
      </c>
      <c r="O25" s="15">
        <f>'[20]Setembro'!$D$18</f>
        <v>15.3</v>
      </c>
      <c r="P25" s="15">
        <f>'[20]Setembro'!$D$19</f>
        <v>21.8</v>
      </c>
      <c r="Q25" s="15">
        <f>'[20]Setembro'!$D$20</f>
        <v>24.2</v>
      </c>
      <c r="R25" s="15">
        <f>'[20]Setembro'!$D$21</f>
        <v>20.2</v>
      </c>
      <c r="S25" s="15">
        <f>'[20]Setembro'!$D$22</f>
        <v>21.3</v>
      </c>
      <c r="T25" s="15">
        <f>'[20]Setembro'!$D$23</f>
        <v>15.5</v>
      </c>
      <c r="U25" s="15">
        <f>'[20]Setembro'!$D$24</f>
        <v>14.2</v>
      </c>
      <c r="V25" s="15">
        <f>'[20]Setembro'!$D$25</f>
        <v>14.7</v>
      </c>
      <c r="W25" s="15">
        <f>'[20]Setembro'!$D$26</f>
        <v>18.4</v>
      </c>
      <c r="X25" s="15">
        <f>'[20]Setembro'!$D$27</f>
        <v>15.1</v>
      </c>
      <c r="Y25" s="15">
        <f>'[20]Setembro'!$D$28</f>
        <v>12.5</v>
      </c>
      <c r="Z25" s="15">
        <f>'[20]Setembro'!$D$29</f>
        <v>13.8</v>
      </c>
      <c r="AA25" s="15">
        <f>'[20]Setembro'!$D$30</f>
        <v>18.4</v>
      </c>
      <c r="AB25" s="15">
        <f>'[20]Setembro'!$D$31</f>
        <v>21.4</v>
      </c>
      <c r="AC25" s="15">
        <f>'[20]Setembro'!$D$32</f>
        <v>14.8</v>
      </c>
      <c r="AD25" s="15">
        <f>'[20]Setembro'!$D$33</f>
        <v>13</v>
      </c>
      <c r="AE25" s="15">
        <f>'[20]Setembro'!$D$34</f>
        <v>13</v>
      </c>
      <c r="AF25" s="17">
        <f t="shared" si="3"/>
        <v>12.5</v>
      </c>
      <c r="AG25" s="28">
        <f t="shared" si="4"/>
        <v>17.176666666666666</v>
      </c>
    </row>
    <row r="26" spans="1:33" ht="16.5" customHeight="1">
      <c r="A26" s="10" t="s">
        <v>20</v>
      </c>
      <c r="B26" s="15" t="str">
        <f>'[21]Setembro'!$D$5</f>
        <v>**</v>
      </c>
      <c r="C26" s="15" t="str">
        <f>'[21]Setembro'!$D$6</f>
        <v>**</v>
      </c>
      <c r="D26" s="15" t="str">
        <f>'[21]Setembro'!$D$7</f>
        <v>**</v>
      </c>
      <c r="E26" s="15" t="str">
        <f>'[21]Setembro'!$D$8</f>
        <v>**</v>
      </c>
      <c r="F26" s="15" t="str">
        <f>'[21]Setembro'!$D$9</f>
        <v>**</v>
      </c>
      <c r="G26" s="15" t="str">
        <f>'[21]Setembro'!$D$10</f>
        <v>**</v>
      </c>
      <c r="H26" s="15" t="str">
        <f>'[21]Setembro'!$D$11</f>
        <v>**</v>
      </c>
      <c r="I26" s="15" t="str">
        <f>'[21]Setembro'!$D$12</f>
        <v>**</v>
      </c>
      <c r="J26" s="15" t="str">
        <f>'[21]Setembro'!$D$13</f>
        <v>**</v>
      </c>
      <c r="K26" s="15" t="str">
        <f>'[21]Setembro'!$D$14</f>
        <v>**</v>
      </c>
      <c r="L26" s="15" t="str">
        <f>'[21]Setembro'!$D$15</f>
        <v>**</v>
      </c>
      <c r="M26" s="15" t="str">
        <f>'[21]Setembro'!$D$16</f>
        <v>**</v>
      </c>
      <c r="N26" s="15" t="str">
        <f>'[21]Setembro'!$D$17</f>
        <v>**</v>
      </c>
      <c r="O26" s="15" t="str">
        <f>'[21]Setembro'!$D$18</f>
        <v>**</v>
      </c>
      <c r="P26" s="15" t="str">
        <f>'[21]Setembro'!$D$19</f>
        <v>**</v>
      </c>
      <c r="Q26" s="15" t="str">
        <f>'[21]Setembro'!$D$20</f>
        <v>**</v>
      </c>
      <c r="R26" s="15" t="str">
        <f>'[21]Setembro'!$D$21</f>
        <v>**</v>
      </c>
      <c r="S26" s="15" t="str">
        <f>'[21]Setembro'!$D$22</f>
        <v>**</v>
      </c>
      <c r="T26" s="15" t="str">
        <f>'[21]Setembro'!$D$23</f>
        <v>**</v>
      </c>
      <c r="U26" s="15" t="str">
        <f>'[21]Setembro'!$D$24</f>
        <v>**</v>
      </c>
      <c r="V26" s="15" t="str">
        <f>'[21]Setembro'!$D$25</f>
        <v>**</v>
      </c>
      <c r="W26" s="15" t="str">
        <f>'[21]Setembro'!$D$26</f>
        <v>**</v>
      </c>
      <c r="X26" s="15" t="str">
        <f>'[21]Setembro'!$D$27</f>
        <v>**</v>
      </c>
      <c r="Y26" s="15" t="str">
        <f>'[21]Setembro'!$D$28</f>
        <v>**</v>
      </c>
      <c r="Z26" s="15" t="str">
        <f>'[21]Setembro'!$D$29</f>
        <v>**</v>
      </c>
      <c r="AA26" s="15" t="str">
        <f>'[21]Setembro'!$D$30</f>
        <v>**</v>
      </c>
      <c r="AB26" s="15" t="str">
        <f>'[21]Setembro'!$D$31</f>
        <v>**</v>
      </c>
      <c r="AC26" s="15" t="str">
        <f>'[21]Setembro'!$D$32</f>
        <v>**</v>
      </c>
      <c r="AD26" s="15" t="str">
        <f>'[21]Setembro'!$D$33</f>
        <v>**</v>
      </c>
      <c r="AE26" s="15" t="str">
        <f>'[21]Setembro'!$D$34</f>
        <v>**</v>
      </c>
      <c r="AF26" s="17" t="s">
        <v>32</v>
      </c>
      <c r="AG26" s="28" t="s">
        <v>32</v>
      </c>
    </row>
    <row r="27" spans="1:33" s="5" customFormat="1" ht="16.5" customHeight="1">
      <c r="A27" s="14" t="s">
        <v>36</v>
      </c>
      <c r="B27" s="22">
        <f aca="true" t="shared" si="5" ref="B27:O27">MIN(B5:B26)</f>
        <v>15.5</v>
      </c>
      <c r="C27" s="22">
        <f t="shared" si="5"/>
        <v>17</v>
      </c>
      <c r="D27" s="22">
        <f t="shared" si="5"/>
        <v>19.2</v>
      </c>
      <c r="E27" s="22">
        <f>MIN(E5:E26)</f>
        <v>17.4</v>
      </c>
      <c r="F27" s="22">
        <f t="shared" si="5"/>
        <v>15.4</v>
      </c>
      <c r="G27" s="22">
        <f t="shared" si="5"/>
        <v>16.5</v>
      </c>
      <c r="H27" s="22">
        <f t="shared" si="5"/>
        <v>16.2</v>
      </c>
      <c r="I27" s="22">
        <f t="shared" si="5"/>
        <v>11.7</v>
      </c>
      <c r="J27" s="22">
        <f t="shared" si="5"/>
        <v>9.9</v>
      </c>
      <c r="K27" s="22">
        <f t="shared" si="5"/>
        <v>9.1</v>
      </c>
      <c r="L27" s="22">
        <f t="shared" si="5"/>
        <v>11.1</v>
      </c>
      <c r="M27" s="22">
        <f t="shared" si="5"/>
        <v>11.9</v>
      </c>
      <c r="N27" s="22">
        <f>MIN(N5:N26)</f>
        <v>10.9</v>
      </c>
      <c r="O27" s="22">
        <f t="shared" si="5"/>
        <v>11.6</v>
      </c>
      <c r="P27" s="22">
        <f aca="true" t="shared" si="6" ref="P27:U27">MIN(P5:P26)</f>
        <v>16.4</v>
      </c>
      <c r="Q27" s="22">
        <f t="shared" si="6"/>
        <v>18.2</v>
      </c>
      <c r="R27" s="22">
        <f t="shared" si="6"/>
        <v>18.9</v>
      </c>
      <c r="S27" s="22">
        <f t="shared" si="6"/>
        <v>17.7</v>
      </c>
      <c r="T27" s="22">
        <f t="shared" si="6"/>
        <v>13</v>
      </c>
      <c r="U27" s="22">
        <f t="shared" si="6"/>
        <v>8.1</v>
      </c>
      <c r="V27" s="22">
        <f aca="true" t="shared" si="7" ref="V27:AE27">MIN(V5:V26)</f>
        <v>14.2</v>
      </c>
      <c r="W27" s="22">
        <f t="shared" si="7"/>
        <v>15.6</v>
      </c>
      <c r="X27" s="22">
        <f t="shared" si="7"/>
        <v>11.1</v>
      </c>
      <c r="Y27" s="22">
        <f t="shared" si="7"/>
        <v>8.4</v>
      </c>
      <c r="Z27" s="22">
        <f t="shared" si="7"/>
        <v>13</v>
      </c>
      <c r="AA27" s="22">
        <f t="shared" si="7"/>
        <v>16.7</v>
      </c>
      <c r="AB27" s="22">
        <f t="shared" si="7"/>
        <v>19.1</v>
      </c>
      <c r="AC27" s="22">
        <f t="shared" si="7"/>
        <v>10.8</v>
      </c>
      <c r="AD27" s="22">
        <f t="shared" si="7"/>
        <v>9.1</v>
      </c>
      <c r="AE27" s="22">
        <f t="shared" si="7"/>
        <v>10.2</v>
      </c>
      <c r="AF27" s="18">
        <f>MIN(AF5:AF26)</f>
        <v>8.1</v>
      </c>
      <c r="AG27" s="31">
        <f>AVERAGE(AG5:AG26)</f>
        <v>17.795333333333332</v>
      </c>
    </row>
    <row r="28" ht="12.75">
      <c r="A28" s="52" t="s">
        <v>46</v>
      </c>
    </row>
    <row r="29" ht="12.75">
      <c r="A29" s="51" t="s">
        <v>47</v>
      </c>
    </row>
  </sheetData>
  <sheetProtection password="C6EC" sheet="1" objects="1" scenarios="1"/>
  <mergeCells count="33">
    <mergeCell ref="F3:F4"/>
    <mergeCell ref="G3:G4"/>
    <mergeCell ref="H3:H4"/>
    <mergeCell ref="I3:I4"/>
    <mergeCell ref="J3:J4"/>
    <mergeCell ref="K3:K4"/>
    <mergeCell ref="L3:L4"/>
    <mergeCell ref="M3:M4"/>
    <mergeCell ref="A2:A4"/>
    <mergeCell ref="B2:AG2"/>
    <mergeCell ref="B3:B4"/>
    <mergeCell ref="C3:C4"/>
    <mergeCell ref="D3:D4"/>
    <mergeCell ref="E3:E4"/>
    <mergeCell ref="Z3:Z4"/>
    <mergeCell ref="S3:S4"/>
    <mergeCell ref="T3:T4"/>
    <mergeCell ref="U3:U4"/>
    <mergeCell ref="V3:V4"/>
    <mergeCell ref="N3:N4"/>
    <mergeCell ref="O3:O4"/>
    <mergeCell ref="P3:P4"/>
    <mergeCell ref="Q3:Q4"/>
    <mergeCell ref="AE3:AE4"/>
    <mergeCell ref="A1:AG1"/>
    <mergeCell ref="AA3:AA4"/>
    <mergeCell ref="AB3:AB4"/>
    <mergeCell ref="AC3:AC4"/>
    <mergeCell ref="AD3:AD4"/>
    <mergeCell ref="W3:W4"/>
    <mergeCell ref="X3:X4"/>
    <mergeCell ref="Y3:Y4"/>
    <mergeCell ref="R3:R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2">
      <selection activeCell="AF27" sqref="AF27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8515625" style="19" bestFit="1" customWidth="1"/>
    <col min="33" max="33" width="9.140625" style="1" customWidth="1"/>
  </cols>
  <sheetData>
    <row r="1" spans="1:32" ht="19.5" customHeight="1" thickBot="1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3" s="4" customFormat="1" ht="19.5" customHeight="1">
      <c r="A2" s="63" t="s">
        <v>21</v>
      </c>
      <c r="B2" s="60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12"/>
    </row>
    <row r="3" spans="1:33" s="5" customFormat="1" ht="19.5" customHeight="1">
      <c r="A3" s="64"/>
      <c r="B3" s="58">
        <v>1</v>
      </c>
      <c r="C3" s="58">
        <f>SUM(B3+1)</f>
        <v>2</v>
      </c>
      <c r="D3" s="58">
        <f aca="true" t="shared" si="0" ref="D3:AD3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35" t="s">
        <v>41</v>
      </c>
      <c r="AG3" s="13"/>
    </row>
    <row r="4" spans="1:33" s="5" customFormat="1" ht="19.5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34" t="s">
        <v>40</v>
      </c>
      <c r="AG4" s="13"/>
    </row>
    <row r="5" spans="1:32" ht="16.5" customHeight="1" thickTop="1">
      <c r="A5" s="9" t="s">
        <v>0</v>
      </c>
      <c r="B5" s="3">
        <f>'[1]Setembro'!$E$5</f>
        <v>65.16666666666667</v>
      </c>
      <c r="C5" s="3">
        <f>'[1]Setembro'!$E$6</f>
        <v>63.458333333333336</v>
      </c>
      <c r="D5" s="3">
        <f>'[1]Setembro'!$E$7</f>
        <v>66.45833333333333</v>
      </c>
      <c r="E5" s="3">
        <f>'[1]Setembro'!$E$8</f>
        <v>86.20833333333333</v>
      </c>
      <c r="F5" s="3">
        <f>'[1]Setembro'!$E$9</f>
        <v>83.875</v>
      </c>
      <c r="G5" s="3">
        <f>'[1]Setembro'!$E$10</f>
        <v>86.79166666666667</v>
      </c>
      <c r="H5" s="3">
        <f>'[1]Setembro'!$E$11</f>
        <v>72.54166666666667</v>
      </c>
      <c r="I5" s="3">
        <f>'[1]Setembro'!$E$12</f>
        <v>77.66666666666667</v>
      </c>
      <c r="J5" s="3">
        <f>'[1]Setembro'!$E$13</f>
        <v>87.70833333333333</v>
      </c>
      <c r="K5" s="3">
        <f>'[1]Setembro'!$E$14</f>
        <v>84.91666666666667</v>
      </c>
      <c r="L5" s="3">
        <f>'[1]Setembro'!$E$15</f>
        <v>89.04166666666667</v>
      </c>
      <c r="M5" s="3">
        <f>'[1]Setembro'!$E$16</f>
        <v>86.66666666666667</v>
      </c>
      <c r="N5" s="3">
        <f>'[1]Setembro'!$E$17</f>
        <v>72.79166666666667</v>
      </c>
      <c r="O5" s="3">
        <f>'[1]Setembro'!$E$18</f>
        <v>67.8695652173913</v>
      </c>
      <c r="P5" s="3">
        <f>'[1]Setembro'!$E$19</f>
        <v>68.12</v>
      </c>
      <c r="Q5" s="3">
        <f>'[1]Setembro'!$E$20</f>
        <v>75.75</v>
      </c>
      <c r="R5" s="3">
        <f>'[1]Setembro'!$E$21</f>
        <v>68.5</v>
      </c>
      <c r="S5" s="3">
        <f>'[1]Setembro'!$E$22</f>
        <v>74.625</v>
      </c>
      <c r="T5" s="3">
        <f>'[1]Setembro'!$E$23</f>
        <v>76.20833333333333</v>
      </c>
      <c r="U5" s="3">
        <f>'[1]Setembro'!$E$24</f>
        <v>59</v>
      </c>
      <c r="V5" s="3">
        <f>'[1]Setembro'!$E$25</f>
        <v>61.541666666666664</v>
      </c>
      <c r="W5" s="3">
        <f>'[1]Setembro'!$E$26</f>
        <v>79.20833333333333</v>
      </c>
      <c r="X5" s="3">
        <f>'[1]Setembro'!$E$27</f>
        <v>90.66666666666667</v>
      </c>
      <c r="Y5" s="3">
        <f>'[1]Setembro'!$E$28</f>
        <v>75.95833333333333</v>
      </c>
      <c r="Z5" s="3">
        <f>'[1]Setembro'!$E$29</f>
        <v>70.16666666666667</v>
      </c>
      <c r="AA5" s="3">
        <f>'[1]Setembro'!$E$30</f>
        <v>66.875</v>
      </c>
      <c r="AB5" s="3">
        <f>'[1]Setembro'!$E$31</f>
        <v>60</v>
      </c>
      <c r="AC5" s="3">
        <f>'[1]Setembro'!$E$32</f>
        <v>76.95833333333333</v>
      </c>
      <c r="AD5" s="3">
        <f>'[1]Setembro'!$E$33</f>
        <v>83.66666666666667</v>
      </c>
      <c r="AE5" s="3">
        <f>'[1]Setembro'!$E$34</f>
        <v>73.33333333333333</v>
      </c>
      <c r="AF5" s="17">
        <f aca="true" t="shared" si="1" ref="AF5:AF14">AVERAGE(B5:AE5)</f>
        <v>75.05798550724639</v>
      </c>
    </row>
    <row r="6" spans="1:32" ht="16.5" customHeight="1">
      <c r="A6" s="10" t="s">
        <v>1</v>
      </c>
      <c r="B6" s="3">
        <f>'[2]Setembro'!$E$5</f>
        <v>67.04166666666667</v>
      </c>
      <c r="C6" s="3">
        <f>'[2]Setembro'!$E$6</f>
        <v>67.75</v>
      </c>
      <c r="D6" s="3">
        <f>'[2]Setembro'!$E$7</f>
        <v>63.541666666666664</v>
      </c>
      <c r="E6" s="3">
        <f>'[2]Setembro'!$E$8</f>
        <v>71.75</v>
      </c>
      <c r="F6" s="3">
        <f>'[2]Setembro'!$E$9</f>
        <v>72.79166666666667</v>
      </c>
      <c r="G6" s="3">
        <f>'[2]Setembro'!$E$10</f>
        <v>76.5</v>
      </c>
      <c r="H6" s="3">
        <f>'[2]Setembro'!$E$11</f>
        <v>59.541666666666664</v>
      </c>
      <c r="I6" s="3">
        <f>'[2]Setembro'!$E$12</f>
        <v>54.333333333333336</v>
      </c>
      <c r="J6" s="3">
        <f>'[2]Setembro'!$E$13</f>
        <v>75.41666666666667</v>
      </c>
      <c r="K6" s="3">
        <f>'[2]Setembro'!$E$14</f>
        <v>69.875</v>
      </c>
      <c r="L6" s="3">
        <f>'[2]Setembro'!$E$15</f>
        <v>69.125</v>
      </c>
      <c r="M6" s="3">
        <f>'[2]Setembro'!$E$16</f>
        <v>72.91666666666667</v>
      </c>
      <c r="N6" s="3">
        <f>'[2]Setembro'!$E$17</f>
        <v>67.91666666666667</v>
      </c>
      <c r="O6" s="3">
        <f>'[2]Setembro'!$E$18</f>
        <v>59.583333333333336</v>
      </c>
      <c r="P6" s="3">
        <f>'[2]Setembro'!$E$19</f>
        <v>59.458333333333336</v>
      </c>
      <c r="Q6" s="3">
        <f>'[2]Setembro'!$E$20</f>
        <v>50.125</v>
      </c>
      <c r="R6" s="3">
        <f>'[2]Setembro'!$E$21</f>
        <v>57.208333333333336</v>
      </c>
      <c r="S6" s="3">
        <f>'[2]Setembro'!$E$22</f>
        <v>68.95833333333333</v>
      </c>
      <c r="T6" s="3">
        <f>'[2]Setembro'!$E$23</f>
        <v>83.45833333333333</v>
      </c>
      <c r="U6" s="3">
        <f>'[2]Setembro'!$E$24</f>
        <v>73.08333333333333</v>
      </c>
      <c r="V6" s="3">
        <f>'[2]Setembro'!$E$25</f>
        <v>81.5</v>
      </c>
      <c r="W6" s="3">
        <f>'[2]Setembro'!$E$26</f>
        <v>87.61111111111111</v>
      </c>
      <c r="X6" s="3">
        <f>'[2]Setembro'!$E$27</f>
        <v>80</v>
      </c>
      <c r="Y6" s="3">
        <f>'[2]Setembro'!$E$28</f>
        <v>62.15384615384615</v>
      </c>
      <c r="Z6" s="3">
        <f>'[2]Setembro'!$E$29</f>
        <v>67.41666666666667</v>
      </c>
      <c r="AA6" s="3">
        <f>'[2]Setembro'!$E$30</f>
        <v>68.29166666666667</v>
      </c>
      <c r="AB6" s="3">
        <f>'[2]Setembro'!$E$31</f>
        <v>61.583333333333336</v>
      </c>
      <c r="AC6" s="3">
        <f>'[2]Setembro'!$E$32</f>
        <v>60.333333333333336</v>
      </c>
      <c r="AD6" s="3">
        <f>'[2]Setembro'!$E$33</f>
        <v>70.41666666666667</v>
      </c>
      <c r="AE6" s="3">
        <f>'[2]Setembro'!$E$34</f>
        <v>68.16666666666667</v>
      </c>
      <c r="AF6" s="17">
        <f t="shared" si="1"/>
        <v>68.26160968660969</v>
      </c>
    </row>
    <row r="7" spans="1:32" ht="16.5" customHeight="1">
      <c r="A7" s="10" t="s">
        <v>2</v>
      </c>
      <c r="B7" s="3">
        <f>'[3]Setembro'!$E$5</f>
        <v>54.208333333333336</v>
      </c>
      <c r="C7" s="3">
        <f>'[3]Setembro'!$E$6</f>
        <v>57.125</v>
      </c>
      <c r="D7" s="3">
        <f>'[3]Setembro'!$E$7</f>
        <v>62.041666666666664</v>
      </c>
      <c r="E7" s="3">
        <f>'[3]Setembro'!$E$8</f>
        <v>68</v>
      </c>
      <c r="F7" s="3">
        <f>'[3]Setembro'!$E$9</f>
        <v>74.20833333333333</v>
      </c>
      <c r="G7" s="3">
        <f>'[3]Setembro'!$E$10</f>
        <v>79.83333333333333</v>
      </c>
      <c r="H7" s="3">
        <f>'[3]Setembro'!$E$11</f>
        <v>57.875</v>
      </c>
      <c r="I7" s="3">
        <f>'[3]Setembro'!$E$12</f>
        <v>55.041666666666664</v>
      </c>
      <c r="J7" s="3">
        <f>'[3]Setembro'!$E$13</f>
        <v>84.29166666666667</v>
      </c>
      <c r="K7" s="3">
        <f>'[3]Setembro'!$E$14</f>
        <v>76.79166666666667</v>
      </c>
      <c r="L7" s="3">
        <f>'[3]Setembro'!$E$15</f>
        <v>76.08333333333333</v>
      </c>
      <c r="M7" s="3">
        <f>'[3]Setembro'!$E$16</f>
        <v>83.16666666666667</v>
      </c>
      <c r="N7" s="3">
        <f>'[3]Setembro'!$E$17</f>
        <v>74.54166666666667</v>
      </c>
      <c r="O7" s="3">
        <f>'[3]Setembro'!$E$18</f>
        <v>63.416666666666664</v>
      </c>
      <c r="P7" s="3">
        <f>'[3]Setembro'!$E$19</f>
        <v>55.458333333333336</v>
      </c>
      <c r="Q7" s="3">
        <f>'[3]Setembro'!$E$20</f>
        <v>48.47826086956522</v>
      </c>
      <c r="R7" s="3">
        <f>'[3]Setembro'!$E$21</f>
        <v>48.541666666666664</v>
      </c>
      <c r="S7" s="3">
        <f>'[3]Setembro'!$E$22</f>
        <v>52.083333333333336</v>
      </c>
      <c r="T7" s="3">
        <f>'[3]Setembro'!$E$23</f>
        <v>88.625</v>
      </c>
      <c r="U7" s="3">
        <f>'[3]Setembro'!$E$24</f>
        <v>69.95833333333333</v>
      </c>
      <c r="V7" s="3">
        <f>'[3]Setembro'!$E$25</f>
        <v>80.29166666666667</v>
      </c>
      <c r="W7" s="3">
        <f>'[3]Setembro'!$E$26</f>
        <v>85.04166666666667</v>
      </c>
      <c r="X7" s="3">
        <f>'[3]Setembro'!$E$27</f>
        <v>86.66666666666667</v>
      </c>
      <c r="Y7" s="3">
        <f>'[3]Setembro'!$E$28</f>
        <v>75.20833333333333</v>
      </c>
      <c r="Z7" s="3">
        <f>'[3]Setembro'!$E$29</f>
        <v>63.125</v>
      </c>
      <c r="AA7" s="3">
        <f>'[3]Setembro'!$E$30</f>
        <v>57.916666666666664</v>
      </c>
      <c r="AB7" s="3">
        <f>'[3]Setembro'!$E$31</f>
        <v>53.833333333333336</v>
      </c>
      <c r="AC7" s="3">
        <f>'[3]Setembro'!$E$32</f>
        <v>62.541666666666664</v>
      </c>
      <c r="AD7" s="3">
        <f>'[3]Setembro'!$E$33</f>
        <v>75.58333333333333</v>
      </c>
      <c r="AE7" s="3">
        <f>'[3]Setembro'!$E$34</f>
        <v>71.375</v>
      </c>
      <c r="AF7" s="17">
        <f t="shared" si="1"/>
        <v>68.04510869565217</v>
      </c>
    </row>
    <row r="8" spans="1:32" ht="16.5" customHeight="1">
      <c r="A8" s="10" t="s">
        <v>3</v>
      </c>
      <c r="B8" s="3">
        <f>'[4]Setembro'!$E$5</f>
        <v>69.3157894736842</v>
      </c>
      <c r="C8" s="3">
        <f>'[4]Setembro'!$E$6</f>
        <v>61.8125</v>
      </c>
      <c r="D8" s="3">
        <f>'[4]Setembro'!$E$7</f>
        <v>64.0625</v>
      </c>
      <c r="E8" s="3">
        <f>'[4]Setembro'!$E$8</f>
        <v>73.4375</v>
      </c>
      <c r="F8" s="3">
        <f>'[4]Setembro'!$E$9</f>
        <v>61.84615384615385</v>
      </c>
      <c r="G8" s="3">
        <f>'[4]Setembro'!$E$10</f>
        <v>78.72222222222223</v>
      </c>
      <c r="H8" s="3">
        <f>'[4]Setembro'!$E$11</f>
        <v>58.13333333333333</v>
      </c>
      <c r="I8" s="3">
        <f>'[4]Setembro'!$E$12</f>
        <v>61.388888888888886</v>
      </c>
      <c r="J8" s="3">
        <f>'[4]Setembro'!$E$13</f>
        <v>69.5</v>
      </c>
      <c r="K8" s="3">
        <f>'[4]Setembro'!$E$14</f>
        <v>77.92857142857143</v>
      </c>
      <c r="L8" s="3">
        <f>'[4]Setembro'!$E$15</f>
        <v>64.07142857142857</v>
      </c>
      <c r="M8" s="3">
        <f>'[4]Setembro'!$E$16</f>
        <v>53.3125</v>
      </c>
      <c r="N8" s="3">
        <f>'[4]Setembro'!$E$17</f>
        <v>63.36842105263158</v>
      </c>
      <c r="O8" s="3">
        <f>'[4]Setembro'!$E$18</f>
        <v>54.473684210526315</v>
      </c>
      <c r="P8" s="3">
        <f>'[4]Setembro'!$E$19</f>
        <v>48.8421052631579</v>
      </c>
      <c r="Q8" s="3">
        <f>'[4]Setembro'!$E$20</f>
        <v>47.45</v>
      </c>
      <c r="R8" s="3">
        <f>'[4]Setembro'!$E$21</f>
        <v>45.15</v>
      </c>
      <c r="S8" s="3">
        <f>'[4]Setembro'!$E$22</f>
        <v>50</v>
      </c>
      <c r="T8" s="3">
        <f>'[4]Setembro'!$E$23</f>
        <v>76.4</v>
      </c>
      <c r="U8" s="3">
        <f>'[4]Setembro'!$E$24</f>
        <v>65.46153846153847</v>
      </c>
      <c r="V8" s="3">
        <f>'[4]Setembro'!$E$25</f>
        <v>77.6470588235294</v>
      </c>
      <c r="W8" s="3">
        <f>'[4]Setembro'!$E$26</f>
        <v>82.55555555555556</v>
      </c>
      <c r="X8" s="3">
        <f>'[4]Setembro'!$E$27</f>
        <v>85.2</v>
      </c>
      <c r="Y8" s="3">
        <f>'[4]Setembro'!$E$28</f>
        <v>70.0909090909091</v>
      </c>
      <c r="Z8" s="3">
        <f>'[4]Setembro'!$E$29</f>
        <v>58.84615384615385</v>
      </c>
      <c r="AA8" s="3">
        <f>'[4]Setembro'!$E$30</f>
        <v>55.526315789473685</v>
      </c>
      <c r="AB8" s="3">
        <f>'[4]Setembro'!$E$31</f>
        <v>52.2</v>
      </c>
      <c r="AC8" s="3">
        <f>'[4]Setembro'!$E$32</f>
        <v>61.8421052631579</v>
      </c>
      <c r="AD8" s="3">
        <f>'[4]Setembro'!$E$33</f>
        <v>72.3076923076923</v>
      </c>
      <c r="AE8" s="3">
        <f>'[4]Setembro'!$E$34</f>
        <v>64.86666666666666</v>
      </c>
      <c r="AF8" s="17">
        <f t="shared" si="1"/>
        <v>64.19198646984253</v>
      </c>
    </row>
    <row r="9" spans="1:32" ht="16.5" customHeight="1">
      <c r="A9" s="10" t="s">
        <v>4</v>
      </c>
      <c r="B9" s="3">
        <f>'[5]Setembro'!$E$5</f>
        <v>69.79166666666667</v>
      </c>
      <c r="C9" s="3">
        <f>'[5]Setembro'!$E$6</f>
        <v>61.291666666666664</v>
      </c>
      <c r="D9" s="3">
        <f>'[5]Setembro'!$E$7</f>
        <v>72.16666666666667</v>
      </c>
      <c r="E9" s="3">
        <f>'[5]Setembro'!$E$8</f>
        <v>76.70833333333333</v>
      </c>
      <c r="F9" s="3">
        <f>'[5]Setembro'!$E$9</f>
        <v>74.45833333333333</v>
      </c>
      <c r="G9" s="3">
        <f>'[5]Setembro'!$E$10</f>
        <v>83.83333333333333</v>
      </c>
      <c r="H9" s="3">
        <f>'[5]Setembro'!$E$11</f>
        <v>73.04166666666667</v>
      </c>
      <c r="I9" s="3">
        <f>'[5]Setembro'!$E$12</f>
        <v>65.41666666666667</v>
      </c>
      <c r="J9" s="3">
        <f>'[5]Setembro'!$E$13</f>
        <v>74.375</v>
      </c>
      <c r="K9" s="3">
        <f>'[5]Setembro'!$E$14</f>
        <v>87.29166666666667</v>
      </c>
      <c r="L9" s="3">
        <f>'[5]Setembro'!$E$15</f>
        <v>84.29411764705883</v>
      </c>
      <c r="M9" s="3">
        <f>'[5]Setembro'!$E$16</f>
        <v>75</v>
      </c>
      <c r="N9" s="3">
        <f>'[5]Setembro'!$E$17</f>
        <v>73.20833333333333</v>
      </c>
      <c r="O9" s="3">
        <f>'[5]Setembro'!$E$18</f>
        <v>61.666666666666664</v>
      </c>
      <c r="P9" s="3">
        <f>'[5]Setembro'!$E$19</f>
        <v>50.458333333333336</v>
      </c>
      <c r="Q9" s="3">
        <f>'[5]Setembro'!$E$20</f>
        <v>44.09090909090909</v>
      </c>
      <c r="R9" s="3">
        <f>'[5]Setembro'!$E$21</f>
        <v>42.916666666666664</v>
      </c>
      <c r="S9" s="3">
        <f>'[5]Setembro'!$E$22</f>
        <v>43.30434782608695</v>
      </c>
      <c r="T9" s="3">
        <f>'[5]Setembro'!$E$23</f>
        <v>73.2</v>
      </c>
      <c r="U9" s="3">
        <f>'[5]Setembro'!$E$24</f>
        <v>71.75</v>
      </c>
      <c r="V9" s="3">
        <f>'[5]Setembro'!$E$25</f>
        <v>76.63636363636364</v>
      </c>
      <c r="W9" s="3">
        <f>'[5]Setembro'!$E$26</f>
        <v>81.72727272727273</v>
      </c>
      <c r="X9" s="3">
        <f>'[5]Setembro'!$E$27</f>
        <v>89.58333333333333</v>
      </c>
      <c r="Y9" s="3">
        <f>'[5]Setembro'!$E$28</f>
        <v>77.81818181818181</v>
      </c>
      <c r="Z9" s="3">
        <f>'[5]Setembro'!$E$29</f>
        <v>71.21739130434783</v>
      </c>
      <c r="AA9" s="3">
        <f>'[5]Setembro'!$E$30</f>
        <v>58.26086956521739</v>
      </c>
      <c r="AB9" s="3">
        <f>'[5]Setembro'!$E$31</f>
        <v>56</v>
      </c>
      <c r="AC9" s="3">
        <f>'[5]Setembro'!$E$32</f>
        <v>63.18181818181818</v>
      </c>
      <c r="AD9" s="3">
        <f>'[5]Setembro'!$E$33</f>
        <v>76.4090909090909</v>
      </c>
      <c r="AE9" s="3">
        <f>'[5]Setembro'!$E$34</f>
        <v>74.14285714285714</v>
      </c>
      <c r="AF9" s="17">
        <f t="shared" si="1"/>
        <v>69.44138510608461</v>
      </c>
    </row>
    <row r="10" spans="1:32" ht="16.5" customHeight="1">
      <c r="A10" s="10" t="s">
        <v>5</v>
      </c>
      <c r="B10" s="3">
        <f>'[6]Setembro'!$E$5</f>
        <v>60.416666666666664</v>
      </c>
      <c r="C10" s="3">
        <f>'[6]Setembro'!$E$6</f>
        <v>60.208333333333336</v>
      </c>
      <c r="D10" s="3">
        <f>'[6]Setembro'!$E$7</f>
        <v>55.541666666666664</v>
      </c>
      <c r="E10" s="3">
        <f>'[6]Setembro'!$E$8</f>
        <v>53.458333333333336</v>
      </c>
      <c r="F10" s="3">
        <f>'[6]Setembro'!$E$9</f>
        <v>66.66666666666667</v>
      </c>
      <c r="G10" s="3">
        <f>'[6]Setembro'!$E$10</f>
        <v>63.833333333333336</v>
      </c>
      <c r="H10" s="3">
        <f>'[6]Setembro'!$E$11</f>
        <v>56.541666666666664</v>
      </c>
      <c r="I10" s="3">
        <f>'[6]Setembro'!$E$12</f>
        <v>51.5</v>
      </c>
      <c r="J10" s="3">
        <f>'[6]Setembro'!$E$13</f>
        <v>65.125</v>
      </c>
      <c r="K10" s="3">
        <f>'[6]Setembro'!$E$14</f>
        <v>60.875</v>
      </c>
      <c r="L10" s="3">
        <f>'[6]Setembro'!$E$15</f>
        <v>52.958333333333336</v>
      </c>
      <c r="M10" s="3">
        <f>'[6]Setembro'!$E$16</f>
        <v>48.421052631578945</v>
      </c>
      <c r="N10" s="3">
        <f>'[6]Setembro'!$E$17</f>
        <v>56</v>
      </c>
      <c r="O10" s="3">
        <f>'[6]Setembro'!$E$18</f>
        <v>48.708333333333336</v>
      </c>
      <c r="P10" s="3">
        <f>'[6]Setembro'!$E$19</f>
        <v>50.125</v>
      </c>
      <c r="Q10" s="3">
        <f>'[6]Setembro'!$E$20</f>
        <v>46.083333333333336</v>
      </c>
      <c r="R10" s="3">
        <f>'[6]Setembro'!$E$21</f>
        <v>44.875</v>
      </c>
      <c r="S10" s="3">
        <f>'[6]Setembro'!$E$22</f>
        <v>54.208333333333336</v>
      </c>
      <c r="T10" s="3">
        <f>'[6]Setembro'!$E$23</f>
        <v>61.041666666666664</v>
      </c>
      <c r="U10" s="3">
        <f>'[6]Setembro'!$E$24</f>
        <v>59.416666666666664</v>
      </c>
      <c r="V10" s="3">
        <f>'[6]Setembro'!$E$25</f>
        <v>65.29166666666667</v>
      </c>
      <c r="W10" s="3">
        <f>'[6]Setembro'!$E$26</f>
        <v>70.29166666666667</v>
      </c>
      <c r="X10" s="3">
        <f>'[6]Setembro'!$E$27</f>
        <v>67.29166666666667</v>
      </c>
      <c r="Y10" s="3">
        <f>'[6]Setembro'!$E$28</f>
        <v>57.25</v>
      </c>
      <c r="Z10" s="3">
        <f>'[6]Setembro'!$E$29</f>
        <v>56.833333333333336</v>
      </c>
      <c r="AA10" s="3">
        <f>'[6]Setembro'!$E$30</f>
        <v>54.791666666666664</v>
      </c>
      <c r="AB10" s="3">
        <f>'[6]Setembro'!$E$31</f>
        <v>52.541666666666664</v>
      </c>
      <c r="AC10" s="3">
        <f>'[6]Setembro'!$E$32</f>
        <v>51.666666666666664</v>
      </c>
      <c r="AD10" s="3">
        <f>'[6]Setembro'!$E$33</f>
        <v>59.666666666666664</v>
      </c>
      <c r="AE10" s="3">
        <f>'[6]Setembro'!$E$34</f>
        <v>48.708333333333336</v>
      </c>
      <c r="AF10" s="17">
        <f t="shared" si="1"/>
        <v>56.67792397660821</v>
      </c>
    </row>
    <row r="11" spans="1:32" ht="16.5" customHeight="1">
      <c r="A11" s="10" t="s">
        <v>6</v>
      </c>
      <c r="B11" s="3">
        <f>'[7]Setembro'!$E$5</f>
        <v>58.666666666666664</v>
      </c>
      <c r="C11" s="3">
        <f>'[7]Setembro'!$E$6</f>
        <v>59.833333333333336</v>
      </c>
      <c r="D11" s="3">
        <f>'[7]Setembro'!$E$7</f>
        <v>59.416666666666664</v>
      </c>
      <c r="E11" s="3">
        <f>'[7]Setembro'!$E$8</f>
        <v>61.916666666666664</v>
      </c>
      <c r="F11" s="3">
        <f>'[7]Setembro'!$E$9</f>
        <v>67.25</v>
      </c>
      <c r="G11" s="3">
        <f>'[7]Setembro'!$E$10</f>
        <v>71.45833333333333</v>
      </c>
      <c r="H11" s="3">
        <f>'[7]Setembro'!$E$11</f>
        <v>65.45833333333333</v>
      </c>
      <c r="I11" s="3">
        <f>'[7]Setembro'!$E$12</f>
        <v>58.041666666666664</v>
      </c>
      <c r="J11" s="3">
        <f>'[7]Setembro'!$E$13</f>
        <v>66.41666666666667</v>
      </c>
      <c r="K11" s="3">
        <f>'[7]Setembro'!$E$14</f>
        <v>68.375</v>
      </c>
      <c r="L11" s="3">
        <f>'[7]Setembro'!$E$15</f>
        <v>65.25</v>
      </c>
      <c r="M11" s="3">
        <f>'[7]Setembro'!$E$16</f>
        <v>64.95833333333333</v>
      </c>
      <c r="N11" s="3">
        <f>'[7]Setembro'!$E$17</f>
        <v>61.333333333333336</v>
      </c>
      <c r="O11" s="3">
        <f>'[7]Setembro'!$E$18</f>
        <v>53.958333333333336</v>
      </c>
      <c r="P11" s="3">
        <f>'[7]Setembro'!$E$19</f>
        <v>50.291666666666664</v>
      </c>
      <c r="Q11" s="3">
        <f>'[7]Setembro'!$E$20</f>
        <v>42.666666666666664</v>
      </c>
      <c r="R11" s="3">
        <f>'[7]Setembro'!$E$21</f>
        <v>41.666666666666664</v>
      </c>
      <c r="S11" s="3">
        <f>'[7]Setembro'!$E$22</f>
        <v>48</v>
      </c>
      <c r="T11" s="3">
        <f>'[7]Setembro'!$E$23</f>
        <v>71.5</v>
      </c>
      <c r="U11" s="3">
        <f>'[7]Setembro'!$E$24</f>
        <v>75.375</v>
      </c>
      <c r="V11" s="3">
        <f>'[7]Setembro'!$E$25</f>
        <v>68.75</v>
      </c>
      <c r="W11" s="3">
        <f>'[7]Setembro'!$E$26</f>
        <v>79.91666666666667</v>
      </c>
      <c r="X11" s="3">
        <f>'[7]Setembro'!$E$27</f>
        <v>89.16666666666667</v>
      </c>
      <c r="Y11" s="3">
        <f>'[7]Setembro'!$E$28</f>
        <v>76.42105263157895</v>
      </c>
      <c r="Z11" s="3">
        <f>'[7]Setembro'!$E$29</f>
        <v>70.29166666666667</v>
      </c>
      <c r="AA11" s="3">
        <f>'[7]Setembro'!$E$30</f>
        <v>61.5</v>
      </c>
      <c r="AB11" s="3">
        <f>'[7]Setembro'!$E$31</f>
        <v>60.25</v>
      </c>
      <c r="AC11" s="3">
        <f>'[7]Setembro'!$E$32</f>
        <v>61</v>
      </c>
      <c r="AD11" s="3">
        <f>'[7]Setembro'!$E$33</f>
        <v>64.25</v>
      </c>
      <c r="AE11" s="3">
        <f>'[7]Setembro'!$E$34</f>
        <v>60.625</v>
      </c>
      <c r="AF11" s="17">
        <f t="shared" si="1"/>
        <v>63.46681286549708</v>
      </c>
    </row>
    <row r="12" spans="1:32" ht="16.5" customHeight="1">
      <c r="A12" s="10" t="s">
        <v>7</v>
      </c>
      <c r="B12" s="3">
        <f>'[8]Setembro'!$E$5</f>
        <v>58.416666666666664</v>
      </c>
      <c r="C12" s="3">
        <f>'[8]Setembro'!$E$6</f>
        <v>60.416666666666664</v>
      </c>
      <c r="D12" s="3">
        <f>'[8]Setembro'!$E$7</f>
        <v>64.125</v>
      </c>
      <c r="E12" s="3">
        <f>'[8]Setembro'!$E$8</f>
        <v>84.54166666666667</v>
      </c>
      <c r="F12" s="3">
        <f>'[8]Setembro'!$E$9</f>
        <v>83.75</v>
      </c>
      <c r="G12" s="3">
        <f>'[8]Setembro'!$E$10</f>
        <v>85.91666666666667</v>
      </c>
      <c r="H12" s="3">
        <f>'[8]Setembro'!$E$11</f>
        <v>71.16666666666667</v>
      </c>
      <c r="I12" s="3">
        <f>'[8]Setembro'!$E$12</f>
        <v>78.91666666666667</v>
      </c>
      <c r="J12" s="3">
        <f>'[8]Setembro'!$E$13</f>
        <v>84.29166666666667</v>
      </c>
      <c r="K12" s="3">
        <f>'[8]Setembro'!$E$14</f>
        <v>84.33333333333333</v>
      </c>
      <c r="L12" s="3">
        <f>'[8]Setembro'!$E$15</f>
        <v>83.83333333333333</v>
      </c>
      <c r="M12" s="3">
        <f>'[8]Setembro'!$E$16</f>
        <v>88.33333333333333</v>
      </c>
      <c r="N12" s="3">
        <f>'[8]Setembro'!$E$17</f>
        <v>71.04166666666667</v>
      </c>
      <c r="O12" s="3">
        <f>'[8]Setembro'!$E$18</f>
        <v>62.25</v>
      </c>
      <c r="P12" s="3">
        <f>'[8]Setembro'!$E$19</f>
        <v>61.291666666666664</v>
      </c>
      <c r="Q12" s="3">
        <f>'[8]Setembro'!$E$20</f>
        <v>59.208333333333336</v>
      </c>
      <c r="R12" s="3">
        <f>'[8]Setembro'!$E$21</f>
        <v>63.041666666666664</v>
      </c>
      <c r="S12" s="3">
        <f>'[8]Setembro'!$E$22</f>
        <v>60.958333333333336</v>
      </c>
      <c r="T12" s="3">
        <f>'[8]Setembro'!$E$23</f>
        <v>84.58333333333333</v>
      </c>
      <c r="U12" s="3">
        <f>'[8]Setembro'!$E$24</f>
        <v>58.166666666666664</v>
      </c>
      <c r="V12" s="3">
        <f>'[8]Setembro'!$E$25</f>
        <v>69.20833333333333</v>
      </c>
      <c r="W12" s="3">
        <f>'[8]Setembro'!$E$26</f>
        <v>88.5</v>
      </c>
      <c r="X12" s="3">
        <f>'[8]Setembro'!$E$27</f>
        <v>91.33333333333333</v>
      </c>
      <c r="Y12" s="3">
        <f>'[8]Setembro'!$E$28</f>
        <v>75</v>
      </c>
      <c r="Z12" s="3">
        <f>'[8]Setembro'!$E$29</f>
        <v>61.708333333333336</v>
      </c>
      <c r="AA12" s="3">
        <f>'[8]Setembro'!$E$30</f>
        <v>63.958333333333336</v>
      </c>
      <c r="AB12" s="3">
        <f>'[8]Setembro'!$E$31</f>
        <v>58.458333333333336</v>
      </c>
      <c r="AC12" s="3">
        <f>'[8]Setembro'!$E$32</f>
        <v>73.5</v>
      </c>
      <c r="AD12" s="3">
        <f>'[8]Setembro'!$E$33</f>
        <v>79.58333333333333</v>
      </c>
      <c r="AE12" s="3">
        <f>'[8]Setembro'!$E$34</f>
        <v>73.45833333333333</v>
      </c>
      <c r="AF12" s="17">
        <f t="shared" si="1"/>
        <v>72.77638888888889</v>
      </c>
    </row>
    <row r="13" spans="1:32" ht="16.5" customHeight="1">
      <c r="A13" s="10" t="s">
        <v>8</v>
      </c>
      <c r="B13" s="3" t="str">
        <f>'[9]Setembro'!$E$5</f>
        <v>**</v>
      </c>
      <c r="C13" s="3" t="str">
        <f>'[9]Setembro'!$E$6</f>
        <v>**</v>
      </c>
      <c r="D13" s="3" t="str">
        <f>'[9]Setembro'!$E$7</f>
        <v>**</v>
      </c>
      <c r="E13" s="3" t="str">
        <f>'[9]Setembro'!$E$8</f>
        <v>**</v>
      </c>
      <c r="F13" s="3" t="str">
        <f>'[9]Setembro'!$E$9</f>
        <v>**</v>
      </c>
      <c r="G13" s="3" t="str">
        <f>'[9]Setembro'!$E$10</f>
        <v>**</v>
      </c>
      <c r="H13" s="3" t="str">
        <f>'[9]Setembro'!$E$11</f>
        <v>**</v>
      </c>
      <c r="I13" s="3" t="str">
        <f>'[9]Setembro'!$E$12</f>
        <v>**</v>
      </c>
      <c r="J13" s="3" t="str">
        <f>'[9]Setembro'!$E$13</f>
        <v>**</v>
      </c>
      <c r="K13" s="3" t="str">
        <f>'[9]Setembro'!$E$14</f>
        <v>**</v>
      </c>
      <c r="L13" s="3" t="str">
        <f>'[9]Setembro'!$E$15</f>
        <v>**</v>
      </c>
      <c r="M13" s="3" t="str">
        <f>'[9]Setembro'!$E$16</f>
        <v>**</v>
      </c>
      <c r="N13" s="3" t="str">
        <f>'[9]Setembro'!$E$17</f>
        <v>**</v>
      </c>
      <c r="O13" s="3" t="str">
        <f>'[9]Setembro'!$E$18</f>
        <v>**</v>
      </c>
      <c r="P13" s="3" t="str">
        <f>'[9]Setembro'!$E$19</f>
        <v>**</v>
      </c>
      <c r="Q13" s="3" t="str">
        <f>'[9]Setembro'!$E$20</f>
        <v>**</v>
      </c>
      <c r="R13" s="3" t="str">
        <f>'[9]Setembro'!$E$21</f>
        <v>**</v>
      </c>
      <c r="S13" s="3" t="str">
        <f>'[9]Setembro'!$E$22</f>
        <v>**</v>
      </c>
      <c r="T13" s="3" t="str">
        <f>'[9]Setembro'!$E$23</f>
        <v>**</v>
      </c>
      <c r="U13" s="3" t="str">
        <f>'[9]Setembro'!$E$24</f>
        <v>**</v>
      </c>
      <c r="V13" s="3" t="str">
        <f>'[9]Setembro'!$E$25</f>
        <v>**</v>
      </c>
      <c r="W13" s="3" t="str">
        <f>'[9]Setembro'!$E$26</f>
        <v>**</v>
      </c>
      <c r="X13" s="3" t="str">
        <f>'[9]Setembro'!$E$27</f>
        <v>**</v>
      </c>
      <c r="Y13" s="3" t="str">
        <f>'[9]Setembro'!$E$28</f>
        <v>**</v>
      </c>
      <c r="Z13" s="3" t="str">
        <f>'[9]Setembro'!$E$29</f>
        <v>**</v>
      </c>
      <c r="AA13" s="3" t="str">
        <f>'[9]Setembro'!$E$30</f>
        <v>**</v>
      </c>
      <c r="AB13" s="3" t="str">
        <f>'[9]Setembro'!$E$31</f>
        <v>**</v>
      </c>
      <c r="AC13" s="3" t="str">
        <f>'[9]Setembro'!$E$32</f>
        <v>**</v>
      </c>
      <c r="AD13" s="3" t="str">
        <f>'[9]Setembro'!$E$33</f>
        <v>**</v>
      </c>
      <c r="AE13" s="3" t="str">
        <f>'[9]Setembro'!$E$34</f>
        <v>**</v>
      </c>
      <c r="AF13" s="17" t="s">
        <v>32</v>
      </c>
    </row>
    <row r="14" spans="1:32" ht="16.5" customHeight="1">
      <c r="A14" s="10" t="s">
        <v>9</v>
      </c>
      <c r="B14" s="3">
        <f>'[22]Setembro'!$E$5</f>
        <v>55.416666666666664</v>
      </c>
      <c r="C14" s="3">
        <f>'[22]Setembro'!$E$6</f>
        <v>57.5</v>
      </c>
      <c r="D14" s="3">
        <f>'[22]Setembro'!$E$7</f>
        <v>74.375</v>
      </c>
      <c r="E14" s="3">
        <f>'[22]Setembro'!$E$8</f>
        <v>87.41666666666667</v>
      </c>
      <c r="F14" s="3">
        <f>'[22]Setembro'!$E$9</f>
        <v>82.45833333333333</v>
      </c>
      <c r="G14" s="3">
        <f>'[22]Setembro'!$E$10</f>
        <v>90.625</v>
      </c>
      <c r="H14" s="3">
        <f>'[22]Setembro'!$E$11</f>
        <v>76.58333333333333</v>
      </c>
      <c r="I14" s="3">
        <f>'[22]Setembro'!$E$12</f>
        <v>73.33333333333333</v>
      </c>
      <c r="J14" s="3">
        <f>'[22]Setembro'!$E$13</f>
        <v>85.54166666666667</v>
      </c>
      <c r="K14" s="3">
        <f>'[22]Setembro'!$E$14</f>
        <v>83.41666666666667</v>
      </c>
      <c r="L14" s="3">
        <f>'[22]Setembro'!$E$15</f>
        <v>80.70833333333333</v>
      </c>
      <c r="M14" s="3">
        <f>'[22]Setembro'!$E$16</f>
        <v>83</v>
      </c>
      <c r="N14" s="3">
        <f>'[22]Setembro'!$E$17</f>
        <v>73.54166666666667</v>
      </c>
      <c r="O14" s="3">
        <f>'[22]Setembro'!$E$18</f>
        <v>61</v>
      </c>
      <c r="P14" s="3">
        <f>'[22]Setembro'!$E$19</f>
        <v>67.41666666666667</v>
      </c>
      <c r="Q14" s="3">
        <f>'[22]Setembro'!$E$20</f>
        <v>63.041666666666664</v>
      </c>
      <c r="R14" s="3">
        <f>'[22]Setembro'!$E$21</f>
        <v>61.75</v>
      </c>
      <c r="S14" s="3">
        <f>'[22]Setembro'!$E$22</f>
        <v>62.833333333333336</v>
      </c>
      <c r="T14" s="3">
        <f>'[22]Setembro'!$E$23</f>
        <v>90.75</v>
      </c>
      <c r="U14" s="3">
        <f>'[22]Setembro'!$E$24</f>
        <v>58.833333333333336</v>
      </c>
      <c r="V14" s="3">
        <f>'[22]Setembro'!$E$25</f>
        <v>76.58333333333333</v>
      </c>
      <c r="W14" s="3">
        <f>'[22]Setembro'!$E$26</f>
        <v>90.15384615384616</v>
      </c>
      <c r="X14" s="3">
        <f>'[22]Setembro'!$E$27</f>
        <v>90</v>
      </c>
      <c r="Y14" s="3">
        <f>'[22]Setembro'!$E$28</f>
        <v>71.38095238095238</v>
      </c>
      <c r="Z14" s="3">
        <f>'[22]Setembro'!$E$29</f>
        <v>65.79166666666667</v>
      </c>
      <c r="AA14" s="3">
        <f>'[22]Setembro'!$E$30</f>
        <v>66.875</v>
      </c>
      <c r="AB14" s="3">
        <f>'[22]Setembro'!$E$31</f>
        <v>60.541666666666664</v>
      </c>
      <c r="AC14" s="3">
        <f>'[22]Setembro'!$E$32</f>
        <v>69.41666666666667</v>
      </c>
      <c r="AD14" s="3">
        <f>'[22]Setembro'!$E$33</f>
        <v>76.125</v>
      </c>
      <c r="AE14" s="3">
        <f>'[22]Setembro'!$E$34</f>
        <v>74.75</v>
      </c>
      <c r="AF14" s="17">
        <f t="shared" si="1"/>
        <v>73.70532661782661</v>
      </c>
    </row>
    <row r="15" spans="1:32" ht="16.5" customHeight="1">
      <c r="A15" s="10" t="s">
        <v>10</v>
      </c>
      <c r="B15" s="3">
        <f>'[10]Setembro'!$E$5</f>
        <v>54.75</v>
      </c>
      <c r="C15" s="3">
        <f>'[10]Setembro'!$E$6</f>
        <v>56.541666666666664</v>
      </c>
      <c r="D15" s="3">
        <f>'[10]Setembro'!$E$7</f>
        <v>69.33333333333333</v>
      </c>
      <c r="E15" s="3">
        <f>'[10]Setembro'!$E$8</f>
        <v>84.375</v>
      </c>
      <c r="F15" s="3">
        <f>'[10]Setembro'!$E$9</f>
        <v>79</v>
      </c>
      <c r="G15" s="3">
        <f>'[10]Setembro'!$E$10</f>
        <v>85.04166666666667</v>
      </c>
      <c r="H15" s="3">
        <f>'[10]Setembro'!$E$11</f>
        <v>68.16666666666667</v>
      </c>
      <c r="I15" s="3">
        <f>'[10]Setembro'!$E$12</f>
        <v>76.58333333333333</v>
      </c>
      <c r="J15" s="3">
        <f>'[10]Setembro'!$E$13</f>
        <v>85.75</v>
      </c>
      <c r="K15" s="3">
        <f>'[10]Setembro'!$E$14</f>
        <v>82.125</v>
      </c>
      <c r="L15" s="3">
        <f>'[10]Setembro'!$E$15</f>
        <v>83.5</v>
      </c>
      <c r="M15" s="3">
        <f>'[10]Setembro'!$E$16</f>
        <v>91.08333333333333</v>
      </c>
      <c r="N15" s="3">
        <f>'[10]Setembro'!$E$17</f>
        <v>76.66666666666667</v>
      </c>
      <c r="O15" s="3">
        <f>'[10]Setembro'!$E$18</f>
        <v>64.29166666666667</v>
      </c>
      <c r="P15" s="3">
        <f>'[10]Setembro'!$E$19</f>
        <v>65.375</v>
      </c>
      <c r="Q15" s="3">
        <f>'[10]Setembro'!$E$20</f>
        <v>63.25</v>
      </c>
      <c r="R15" s="3">
        <f>'[10]Setembro'!$E$21</f>
        <v>64.70833333333333</v>
      </c>
      <c r="S15" s="3">
        <f>'[10]Setembro'!$E$22</f>
        <v>61.666666666666664</v>
      </c>
      <c r="T15" s="3">
        <f>'[10]Setembro'!$E$23</f>
        <v>74.58333333333333</v>
      </c>
      <c r="U15" s="3">
        <f>'[10]Setembro'!$E$24</f>
        <v>55.791666666666664</v>
      </c>
      <c r="V15" s="3">
        <f>'[10]Setembro'!$E$25</f>
        <v>64.75</v>
      </c>
      <c r="W15" s="3">
        <f>'[10]Setembro'!$E$26</f>
        <v>78.45833333333333</v>
      </c>
      <c r="X15" s="3">
        <f>'[10]Setembro'!$E$27</f>
        <v>88.45833333333333</v>
      </c>
      <c r="Y15" s="3">
        <f>'[10]Setembro'!$E$28</f>
        <v>76.91666666666667</v>
      </c>
      <c r="Z15" s="3">
        <f>'[10]Setembro'!$E$29</f>
        <v>64.45833333333333</v>
      </c>
      <c r="AA15" s="3">
        <f>'[10]Setembro'!$E$30</f>
        <v>62.458333333333336</v>
      </c>
      <c r="AB15" s="3">
        <f>'[10]Setembro'!$E$31</f>
        <v>52.375</v>
      </c>
      <c r="AC15" s="3">
        <f>'[10]Setembro'!$E$32</f>
        <v>68.875</v>
      </c>
      <c r="AD15" s="3">
        <f>'[10]Setembro'!$E$33</f>
        <v>78.5</v>
      </c>
      <c r="AE15" s="3">
        <f>'[10]Setembro'!$E$34</f>
        <v>69.04166666666667</v>
      </c>
      <c r="AF15" s="17">
        <f aca="true" t="shared" si="2" ref="AF15:AF25">AVERAGE(B15:AE15)</f>
        <v>71.56249999999999</v>
      </c>
    </row>
    <row r="16" spans="1:32" ht="16.5" customHeight="1">
      <c r="A16" s="10" t="s">
        <v>11</v>
      </c>
      <c r="B16" s="3">
        <f>'[11]Setembro'!$E$5</f>
        <v>67.66666666666667</v>
      </c>
      <c r="C16" s="3">
        <f>'[11]Setembro'!$E$6</f>
        <v>67.91666666666667</v>
      </c>
      <c r="D16" s="3">
        <f>'[11]Setembro'!$E$7</f>
        <v>65.08333333333333</v>
      </c>
      <c r="E16" s="3">
        <f>'[11]Setembro'!$E$8</f>
        <v>79.16666666666667</v>
      </c>
      <c r="F16" s="3">
        <f>'[11]Setembro'!$E$9</f>
        <v>76.375</v>
      </c>
      <c r="G16" s="3">
        <f>'[11]Setembro'!$E$10</f>
        <v>82.83333333333333</v>
      </c>
      <c r="H16" s="3">
        <f>'[11]Setembro'!$E$11</f>
        <v>68.875</v>
      </c>
      <c r="I16" s="3">
        <f>'[11]Setembro'!$E$12</f>
        <v>69.08333333333333</v>
      </c>
      <c r="J16" s="3">
        <f>'[11]Setembro'!$E$13</f>
        <v>78.79166666666667</v>
      </c>
      <c r="K16" s="3">
        <f>'[11]Setembro'!$E$14</f>
        <v>78.04166666666667</v>
      </c>
      <c r="L16" s="3">
        <f>'[11]Setembro'!$E$15</f>
        <v>77.45833333333333</v>
      </c>
      <c r="M16" s="3">
        <f>'[11]Setembro'!$E$16</f>
        <v>80.79166666666667</v>
      </c>
      <c r="N16" s="3">
        <f>'[11]Setembro'!$E$17</f>
        <v>69.79166666666667</v>
      </c>
      <c r="O16" s="3">
        <f>'[11]Setembro'!$E$18</f>
        <v>65.79166666666667</v>
      </c>
      <c r="P16" s="3">
        <f>'[11]Setembro'!$E$19</f>
        <v>66.375</v>
      </c>
      <c r="Q16" s="3">
        <f>'[11]Setembro'!$E$20</f>
        <v>63.666666666666664</v>
      </c>
      <c r="R16" s="3">
        <f>'[11]Setembro'!$E$21</f>
        <v>59.041666666666664</v>
      </c>
      <c r="S16" s="3">
        <f>'[11]Setembro'!$E$22</f>
        <v>75.54166666666667</v>
      </c>
      <c r="T16" s="3">
        <f>'[11]Setembro'!$E$23</f>
        <v>89</v>
      </c>
      <c r="U16" s="3">
        <f>'[11]Setembro'!$E$24</f>
        <v>68</v>
      </c>
      <c r="V16" s="3">
        <f>'[11]Setembro'!$E$25</f>
        <v>81.08333333333333</v>
      </c>
      <c r="W16" s="3">
        <f>'[11]Setembro'!$E$26</f>
        <v>89.77272727272727</v>
      </c>
      <c r="X16" s="3">
        <f>'[11]Setembro'!$E$27</f>
        <v>85.10526315789474</v>
      </c>
      <c r="Y16" s="3">
        <f>'[11]Setembro'!$E$28</f>
        <v>67.64285714285714</v>
      </c>
      <c r="Z16" s="3">
        <f>'[11]Setembro'!$E$29</f>
        <v>66.70833333333333</v>
      </c>
      <c r="AA16" s="3">
        <f>'[11]Setembro'!$E$30</f>
        <v>67.58333333333333</v>
      </c>
      <c r="AB16" s="3">
        <f>'[11]Setembro'!$E$31</f>
        <v>63.666666666666664</v>
      </c>
      <c r="AC16" s="3">
        <f>'[11]Setembro'!$E$32</f>
        <v>69.75</v>
      </c>
      <c r="AD16" s="3">
        <f>'[11]Setembro'!$E$33</f>
        <v>72.08333333333333</v>
      </c>
      <c r="AE16" s="3">
        <f>'[11]Setembro'!$E$34</f>
        <v>70.29166666666667</v>
      </c>
      <c r="AF16" s="17">
        <f t="shared" si="2"/>
        <v>72.76597269689374</v>
      </c>
    </row>
    <row r="17" spans="1:32" ht="16.5" customHeight="1">
      <c r="A17" s="10" t="s">
        <v>12</v>
      </c>
      <c r="B17" s="3">
        <f>'[12]Setembro'!$E$5</f>
        <v>67.875</v>
      </c>
      <c r="C17" s="3">
        <f>'[12]Setembro'!$E$6</f>
        <v>65.58333333333333</v>
      </c>
      <c r="D17" s="3">
        <f>'[12]Setembro'!$E$7</f>
        <v>65.66666666666667</v>
      </c>
      <c r="E17" s="3">
        <f>'[12]Setembro'!$E$8</f>
        <v>75.45833333333333</v>
      </c>
      <c r="F17" s="3">
        <f>'[12]Setembro'!$E$9</f>
        <v>74.58333333333333</v>
      </c>
      <c r="G17" s="3">
        <f>'[12]Setembro'!$E$10</f>
        <v>78.70833333333333</v>
      </c>
      <c r="H17" s="3">
        <f>'[12]Setembro'!$E$11</f>
        <v>63.291666666666664</v>
      </c>
      <c r="I17" s="3">
        <f>'[12]Setembro'!$E$12</f>
        <v>58.833333333333336</v>
      </c>
      <c r="J17" s="3">
        <f>'[12]Setembro'!$E$13</f>
        <v>71.91666666666667</v>
      </c>
      <c r="K17" s="3">
        <f>'[12]Setembro'!$E$14</f>
        <v>66.875</v>
      </c>
      <c r="L17" s="3">
        <f>'[12]Setembro'!$E$15</f>
        <v>65.16666666666667</v>
      </c>
      <c r="M17" s="3">
        <f>'[12]Setembro'!$E$16</f>
        <v>68.66666666666667</v>
      </c>
      <c r="N17" s="3">
        <f>'[12]Setembro'!$E$17</f>
        <v>63.833333333333336</v>
      </c>
      <c r="O17" s="3">
        <f>'[12]Setembro'!$E$18</f>
        <v>55.25</v>
      </c>
      <c r="P17" s="3">
        <f>'[12]Setembro'!$E$19</f>
        <v>60.166666666666664</v>
      </c>
      <c r="Q17" s="3">
        <f>'[12]Setembro'!$E$20</f>
        <v>53.833333333333336</v>
      </c>
      <c r="R17" s="3">
        <f>'[12]Setembro'!$E$21</f>
        <v>55.541666666666664</v>
      </c>
      <c r="S17" s="3">
        <f>'[12]Setembro'!$E$22</f>
        <v>71.20833333333333</v>
      </c>
      <c r="T17" s="3">
        <f>'[12]Setembro'!$E$23</f>
        <v>83.41666666666667</v>
      </c>
      <c r="U17" s="3">
        <f>'[12]Setembro'!$E$24</f>
        <v>71.375</v>
      </c>
      <c r="V17" s="3">
        <f>'[12]Setembro'!$E$25</f>
        <v>82.41666666666667</v>
      </c>
      <c r="W17" s="3">
        <f>'[12]Setembro'!$E$26</f>
        <v>85.33333333333333</v>
      </c>
      <c r="X17" s="3">
        <f>'[12]Setembro'!$E$27</f>
        <v>79.25</v>
      </c>
      <c r="Y17" s="3">
        <f>'[12]Setembro'!$E$28</f>
        <v>62.6</v>
      </c>
      <c r="Z17" s="3">
        <f>'[12]Setembro'!$E$29</f>
        <v>64.70833333333333</v>
      </c>
      <c r="AA17" s="3">
        <f>'[12]Setembro'!$E$30</f>
        <v>63.583333333333336</v>
      </c>
      <c r="AB17" s="3">
        <f>'[12]Setembro'!$E$31</f>
        <v>57.208333333333336</v>
      </c>
      <c r="AC17" s="3">
        <f>'[12]Setembro'!$E$32</f>
        <v>60.75</v>
      </c>
      <c r="AD17" s="3">
        <f>'[12]Setembro'!$E$33</f>
        <v>65.08333333333333</v>
      </c>
      <c r="AE17" s="3">
        <f>'[12]Setembro'!$E$34</f>
        <v>61.708333333333336</v>
      </c>
      <c r="AF17" s="17">
        <f t="shared" si="2"/>
        <v>67.3297222222222</v>
      </c>
    </row>
    <row r="18" spans="1:32" ht="16.5" customHeight="1">
      <c r="A18" s="10" t="s">
        <v>13</v>
      </c>
      <c r="B18" s="3">
        <f>'[13]Setembro'!$E$5</f>
        <v>63.833333333333336</v>
      </c>
      <c r="C18" s="3">
        <f>'[13]Setembro'!$E$6</f>
        <v>62.708333333333336</v>
      </c>
      <c r="D18" s="3">
        <f>'[13]Setembro'!$E$7</f>
        <v>61.708333333333336</v>
      </c>
      <c r="E18" s="3">
        <f>'[13]Setembro'!$E$8</f>
        <v>64.91666666666667</v>
      </c>
      <c r="F18" s="3">
        <f>'[13]Setembro'!$E$9</f>
        <v>70.375</v>
      </c>
      <c r="G18" s="3">
        <f>'[13]Setembro'!$E$10</f>
        <v>61.333333333333336</v>
      </c>
      <c r="H18" s="3">
        <f>'[13]Setembro'!$E$11</f>
        <v>57.75</v>
      </c>
      <c r="I18" s="3">
        <f>'[13]Setembro'!$E$12</f>
        <v>54.625</v>
      </c>
      <c r="J18" s="3">
        <f>'[13]Setembro'!$E$13</f>
        <v>68.375</v>
      </c>
      <c r="K18" s="3">
        <f>'[13]Setembro'!$E$14</f>
        <v>66.41666666666667</v>
      </c>
      <c r="L18" s="3">
        <f>'[13]Setembro'!$E$15</f>
        <v>68.625</v>
      </c>
      <c r="M18" s="3">
        <f>'[13]Setembro'!$E$16</f>
        <v>67.29166666666667</v>
      </c>
      <c r="N18" s="3">
        <f>'[13]Setembro'!$E$17</f>
        <v>62.583333333333336</v>
      </c>
      <c r="O18" s="3">
        <f>'[13]Setembro'!$E$18</f>
        <v>56.333333333333336</v>
      </c>
      <c r="P18" s="3">
        <f>'[13]Setembro'!$E$19</f>
        <v>58.291666666666664</v>
      </c>
      <c r="Q18" s="3">
        <f>'[13]Setembro'!$E$20</f>
        <v>55.208333333333336</v>
      </c>
      <c r="R18" s="3">
        <f>'[13]Setembro'!$E$21</f>
        <v>54.125</v>
      </c>
      <c r="S18" s="3">
        <f>'[13]Setembro'!$E$22</f>
        <v>59.583333333333336</v>
      </c>
      <c r="T18" s="3">
        <f>'[13]Setembro'!$E$23</f>
        <v>76.44</v>
      </c>
      <c r="U18" s="3">
        <f>'[13]Setembro'!$E$24</f>
        <v>69.8695652173913</v>
      </c>
      <c r="V18" s="3">
        <f>'[13]Setembro'!$E$25</f>
        <v>80</v>
      </c>
      <c r="W18" s="3">
        <f>'[13]Setembro'!$E$26</f>
        <v>76.45833333333333</v>
      </c>
      <c r="X18" s="3">
        <f>'[13]Setembro'!$E$27</f>
        <v>74.83333333333333</v>
      </c>
      <c r="Y18" s="3">
        <f>'[13]Setembro'!$E$28</f>
        <v>65.04166666666667</v>
      </c>
      <c r="Z18" s="3">
        <f>'[13]Setembro'!$E$29</f>
        <v>64.25</v>
      </c>
      <c r="AA18" s="3">
        <f>'[13]Setembro'!$E$30</f>
        <v>57.458333333333336</v>
      </c>
      <c r="AB18" s="3">
        <f>'[13]Setembro'!$E$31</f>
        <v>55.875</v>
      </c>
      <c r="AC18" s="3">
        <f>'[13]Setembro'!$E$32</f>
        <v>54.541666666666664</v>
      </c>
      <c r="AD18" s="3">
        <f>'[13]Setembro'!$E$33</f>
        <v>64.875</v>
      </c>
      <c r="AE18" s="3">
        <f>'[13]Setembro'!$E$34</f>
        <v>60.25</v>
      </c>
      <c r="AF18" s="17">
        <f t="shared" si="2"/>
        <v>63.79920772946859</v>
      </c>
    </row>
    <row r="19" spans="1:32" ht="16.5" customHeight="1">
      <c r="A19" s="10" t="s">
        <v>14</v>
      </c>
      <c r="B19" s="3">
        <f>'[14]Setembro'!$E$5</f>
        <v>67.54166666666667</v>
      </c>
      <c r="C19" s="3">
        <f>'[14]Setembro'!$E$6</f>
        <v>64.54166666666667</v>
      </c>
      <c r="D19" s="3">
        <f>'[14]Setembro'!$E$7</f>
        <v>65.375</v>
      </c>
      <c r="E19" s="3">
        <f>'[14]Setembro'!$E$8</f>
        <v>76.75</v>
      </c>
      <c r="F19" s="3">
        <f>'[14]Setembro'!$E$9</f>
        <v>71.33333333333333</v>
      </c>
      <c r="G19" s="3">
        <f>'[14]Setembro'!$E$10</f>
        <v>83.5</v>
      </c>
      <c r="H19" s="3">
        <f>'[14]Setembro'!$E$11</f>
        <v>72.29166666666667</v>
      </c>
      <c r="I19" s="3">
        <f>'[14]Setembro'!$E$12</f>
        <v>65.95652173913044</v>
      </c>
      <c r="J19" s="3">
        <f>'[14]Setembro'!$E$13</f>
        <v>78.70833333333333</v>
      </c>
      <c r="K19" s="3">
        <f>'[14]Setembro'!$E$14</f>
        <v>85.375</v>
      </c>
      <c r="L19" s="3">
        <f>'[14]Setembro'!$E$15</f>
        <v>76.41666666666667</v>
      </c>
      <c r="M19" s="3">
        <f>'[14]Setembro'!$E$16</f>
        <v>63.208333333333336</v>
      </c>
      <c r="N19" s="3">
        <f>'[14]Setembro'!$E$17</f>
        <v>69.04166666666667</v>
      </c>
      <c r="O19" s="3">
        <f>'[14]Setembro'!$E$18</f>
        <v>65.66666666666667</v>
      </c>
      <c r="P19" s="3">
        <f>'[14]Setembro'!$E$19</f>
        <v>56.958333333333336</v>
      </c>
      <c r="Q19" s="3">
        <f>'[14]Setembro'!$E$20</f>
        <v>58.541666666666664</v>
      </c>
      <c r="R19" s="3">
        <f>'[14]Setembro'!$E$21</f>
        <v>53.25</v>
      </c>
      <c r="S19" s="3">
        <f>'[14]Setembro'!$E$22</f>
        <v>54.375</v>
      </c>
      <c r="T19" s="3">
        <f>'[14]Setembro'!$E$23</f>
        <v>86.125</v>
      </c>
      <c r="U19" s="3">
        <f>'[14]Setembro'!$E$24</f>
        <v>84.29166666666667</v>
      </c>
      <c r="V19" s="3">
        <f>'[14]Setembro'!$E$25</f>
        <v>83.95833333333333</v>
      </c>
      <c r="W19" s="3">
        <f>'[14]Setembro'!$E$26</f>
        <v>88.29166666666667</v>
      </c>
      <c r="X19" s="3">
        <f>'[14]Setembro'!$E$27</f>
        <v>91.04166666666667</v>
      </c>
      <c r="Y19" s="3">
        <f>'[14]Setembro'!$E$28</f>
        <v>80.54166666666667</v>
      </c>
      <c r="Z19" s="3">
        <f>'[14]Setembro'!$E$29</f>
        <v>74.95833333333333</v>
      </c>
      <c r="AA19" s="3">
        <f>'[14]Setembro'!$E$30</f>
        <v>64.04166666666667</v>
      </c>
      <c r="AB19" s="3">
        <f>'[14]Setembro'!$E$31</f>
        <v>53.083333333333336</v>
      </c>
      <c r="AC19" s="3">
        <f>'[14]Setembro'!$E$32</f>
        <v>62.458333333333336</v>
      </c>
      <c r="AD19" s="3">
        <f>'[14]Setembro'!$E$33</f>
        <v>83.75</v>
      </c>
      <c r="AE19" s="3">
        <f>'[14]Setembro'!$E$34</f>
        <v>80.25</v>
      </c>
      <c r="AF19" s="17">
        <f t="shared" si="2"/>
        <v>72.05410628019324</v>
      </c>
    </row>
    <row r="20" spans="1:32" ht="16.5" customHeight="1">
      <c r="A20" s="10" t="s">
        <v>15</v>
      </c>
      <c r="B20" s="3">
        <f>'[15]Setembro'!$E$5</f>
        <v>60.416666666666664</v>
      </c>
      <c r="C20" s="3">
        <f>'[15]Setembro'!$E$6</f>
        <v>64.5</v>
      </c>
      <c r="D20" s="3">
        <f>'[15]Setembro'!$E$7</f>
        <v>50.25</v>
      </c>
      <c r="E20" s="3">
        <f>'[15]Setembro'!$E$8</f>
        <v>90.08333333333333</v>
      </c>
      <c r="F20" s="3">
        <f>'[15]Setembro'!$E$9</f>
        <v>84.16666666666667</v>
      </c>
      <c r="G20" s="3">
        <f>'[15]Setembro'!$E$10</f>
        <v>91.04166666666667</v>
      </c>
      <c r="H20" s="3">
        <f>'[15]Setembro'!$E$11</f>
        <v>71.70833333333333</v>
      </c>
      <c r="I20" s="3">
        <f>'[15]Setembro'!$E$12</f>
        <v>81.20833333333333</v>
      </c>
      <c r="J20" s="3">
        <f>'[15]Setembro'!$E$13</f>
        <v>96.1304347826087</v>
      </c>
      <c r="K20" s="3">
        <f>'[15]Setembro'!$E$14</f>
        <v>88.54545454545455</v>
      </c>
      <c r="L20" s="3">
        <f>'[15]Setembro'!$E$15</f>
        <v>90.9375</v>
      </c>
      <c r="M20" s="3">
        <f>'[15]Setembro'!$E$16</f>
        <v>89.85714285714286</v>
      </c>
      <c r="N20" s="3">
        <f>'[15]Setembro'!$E$17</f>
        <v>62.5</v>
      </c>
      <c r="O20" s="3">
        <f>'[15]Setembro'!$E$18</f>
        <v>62.958333333333336</v>
      </c>
      <c r="P20" s="3">
        <f>'[15]Setembro'!$E$19</f>
        <v>68.875</v>
      </c>
      <c r="Q20" s="3">
        <f>'[15]Setembro'!$E$20</f>
        <v>70.54166666666667</v>
      </c>
      <c r="R20" s="3">
        <f>'[15]Setembro'!$E$21</f>
        <v>70.25</v>
      </c>
      <c r="S20" s="3">
        <f>'[15]Setembro'!$E$22</f>
        <v>70.91666666666667</v>
      </c>
      <c r="T20" s="3">
        <f>'[15]Setembro'!$E$23</f>
        <v>89.16666666666667</v>
      </c>
      <c r="U20" s="3">
        <f>'[15]Setembro'!$E$24</f>
        <v>50.958333333333336</v>
      </c>
      <c r="V20" s="3">
        <f>'[15]Setembro'!$E$25</f>
        <v>62.333333333333336</v>
      </c>
      <c r="W20" s="3">
        <f>'[15]Setembro'!$E$26</f>
        <v>85.79166666666667</v>
      </c>
      <c r="X20" s="3">
        <f>'[15]Setembro'!$E$27</f>
        <v>97.33333333333333</v>
      </c>
      <c r="Y20" s="3">
        <f>'[15]Setembro'!$E$28</f>
        <v>78.29166666666667</v>
      </c>
      <c r="Z20" s="3">
        <f>'[15]Setembro'!$E$29</f>
        <v>66.75</v>
      </c>
      <c r="AA20" s="3">
        <f>'[15]Setembro'!$E$30</f>
        <v>69</v>
      </c>
      <c r="AB20" s="3">
        <f>'[15]Setembro'!$E$31</f>
        <v>57.541666666666664</v>
      </c>
      <c r="AC20" s="3">
        <f>'[15]Setembro'!$E$32</f>
        <v>81.16666666666667</v>
      </c>
      <c r="AD20" s="3">
        <f>'[15]Setembro'!$E$33</f>
        <v>97</v>
      </c>
      <c r="AE20" s="3">
        <f>'[15]Setembro'!$E$34</f>
        <v>74.94117647058823</v>
      </c>
      <c r="AF20" s="17">
        <f t="shared" si="2"/>
        <v>75.83872362185983</v>
      </c>
    </row>
    <row r="21" spans="1:32" ht="16.5" customHeight="1">
      <c r="A21" s="10" t="s">
        <v>16</v>
      </c>
      <c r="B21" s="3">
        <f>'[16]Setembro'!$E$5</f>
        <v>49.5</v>
      </c>
      <c r="C21" s="3">
        <f>'[16]Setembro'!$E$6</f>
        <v>48.25</v>
      </c>
      <c r="D21" s="3">
        <f>'[16]Setembro'!$E$7</f>
        <v>50.25</v>
      </c>
      <c r="E21" s="3">
        <f>'[16]Setembro'!$E$8</f>
        <v>75.54166666666667</v>
      </c>
      <c r="F21" s="3">
        <f>'[16]Setembro'!$E$9</f>
        <v>72.45833333333333</v>
      </c>
      <c r="G21" s="3">
        <f>'[16]Setembro'!$E$10</f>
        <v>67.79166666666667</v>
      </c>
      <c r="H21" s="3">
        <f>'[16]Setembro'!$E$11</f>
        <v>50.75</v>
      </c>
      <c r="I21" s="3">
        <f>'[16]Setembro'!$E$12</f>
        <v>60</v>
      </c>
      <c r="J21" s="3">
        <f>'[16]Setembro'!$E$13</f>
        <v>67.70833333333333</v>
      </c>
      <c r="K21" s="3">
        <f>'[16]Setembro'!$E$14</f>
        <v>68.79166666666667</v>
      </c>
      <c r="L21" s="3">
        <f>'[16]Setembro'!$E$15</f>
        <v>61.21739130434783</v>
      </c>
      <c r="M21" s="3">
        <f>'[16]Setembro'!$E$16</f>
        <v>45.4375</v>
      </c>
      <c r="N21" s="3">
        <f>'[16]Setembro'!$E$17</f>
        <v>45.875</v>
      </c>
      <c r="O21" s="3">
        <f>'[16]Setembro'!$E$18</f>
        <v>42.083333333333336</v>
      </c>
      <c r="P21" s="3">
        <f>'[16]Setembro'!$E$19</f>
        <v>45.25</v>
      </c>
      <c r="Q21" s="3">
        <f>'[16]Setembro'!$E$20</f>
        <v>42.73913043478261</v>
      </c>
      <c r="R21" s="3">
        <f>'[16]Setembro'!$E$21</f>
        <v>56.5</v>
      </c>
      <c r="S21" s="3">
        <f>'[16]Setembro'!$E$22</f>
        <v>54.166666666666664</v>
      </c>
      <c r="T21" s="3">
        <f>'[16]Setembro'!$E$23</f>
        <v>68.45833333333333</v>
      </c>
      <c r="U21" s="3">
        <f>'[16]Setembro'!$E$24</f>
        <v>58.375</v>
      </c>
      <c r="V21" s="3">
        <f>'[16]Setembro'!$E$25</f>
        <v>44.041666666666664</v>
      </c>
      <c r="W21" s="3">
        <f>'[16]Setembro'!$E$26</f>
        <v>63.166666666666664</v>
      </c>
      <c r="X21" s="3">
        <f>'[16]Setembro'!$E$27</f>
        <v>74.58333333333333</v>
      </c>
      <c r="Y21" s="3">
        <f>'[16]Setembro'!$E$28</f>
        <v>67.45833333333333</v>
      </c>
      <c r="Z21" s="3">
        <f>'[16]Setembro'!$E$29</f>
        <v>52.416666666666664</v>
      </c>
      <c r="AA21" s="3">
        <f>'[16]Setembro'!$E$30</f>
        <v>48.583333333333336</v>
      </c>
      <c r="AB21" s="3">
        <f>'[16]Setembro'!$E$31</f>
        <v>37.5</v>
      </c>
      <c r="AC21" s="3">
        <f>'[16]Setembro'!$E$32</f>
        <v>63.833333333333336</v>
      </c>
      <c r="AD21" s="3">
        <f>'[16]Setembro'!$E$33</f>
        <v>70.54166666666667</v>
      </c>
      <c r="AE21" s="3">
        <f>'[16]Setembro'!$E$34</f>
        <v>47.130434782608695</v>
      </c>
      <c r="AF21" s="17">
        <f t="shared" si="2"/>
        <v>56.67998188405797</v>
      </c>
    </row>
    <row r="22" spans="1:32" ht="16.5" customHeight="1">
      <c r="A22" s="10" t="s">
        <v>17</v>
      </c>
      <c r="B22" s="3">
        <f>'[17]Setembro'!$E$5</f>
        <v>65.45833333333333</v>
      </c>
      <c r="C22" s="3">
        <f>'[17]Setembro'!$E$6</f>
        <v>64.625</v>
      </c>
      <c r="D22" s="3">
        <f>'[17]Setembro'!$E$7</f>
        <v>68.04166666666667</v>
      </c>
      <c r="E22" s="3">
        <f>'[17]Setembro'!$E$8</f>
        <v>83.29166666666667</v>
      </c>
      <c r="F22" s="3">
        <f>'[17]Setembro'!$E$9</f>
        <v>82.83333333333333</v>
      </c>
      <c r="G22" s="3">
        <f>'[17]Setembro'!$E$10</f>
        <v>88.04166666666667</v>
      </c>
      <c r="H22" s="3">
        <f>'[17]Setembro'!$E$11</f>
        <v>69.29166666666667</v>
      </c>
      <c r="I22" s="3">
        <f>'[17]Setembro'!$E$12</f>
        <v>70.04166666666667</v>
      </c>
      <c r="J22" s="3">
        <f>'[17]Setembro'!$E$13</f>
        <v>79.70833333333333</v>
      </c>
      <c r="K22" s="3">
        <f>'[17]Setembro'!$E$14</f>
        <v>79.33333333333333</v>
      </c>
      <c r="L22" s="3">
        <f>'[17]Setembro'!$E$15</f>
        <v>76.66666666666667</v>
      </c>
      <c r="M22" s="3">
        <f>'[17]Setembro'!$E$16</f>
        <v>81.29166666666667</v>
      </c>
      <c r="N22" s="3">
        <f>'[17]Setembro'!$E$17</f>
        <v>71.95833333333333</v>
      </c>
      <c r="O22" s="3">
        <f>'[17]Setembro'!$E$18</f>
        <v>65.375</v>
      </c>
      <c r="P22" s="3">
        <f>'[17]Setembro'!$E$19</f>
        <v>65.41666666666667</v>
      </c>
      <c r="Q22" s="3">
        <f>'[17]Setembro'!$E$20</f>
        <v>60.291666666666664</v>
      </c>
      <c r="R22" s="3">
        <f>'[17]Setembro'!$E$21</f>
        <v>62.666666666666664</v>
      </c>
      <c r="S22" s="3">
        <f>'[17]Setembro'!$E$22</f>
        <v>61.958333333333336</v>
      </c>
      <c r="T22" s="3">
        <f>'[17]Setembro'!$E$23</f>
        <v>90.45833333333333</v>
      </c>
      <c r="U22" s="3">
        <f>'[17]Setembro'!$E$24</f>
        <v>71.16666666666667</v>
      </c>
      <c r="V22" s="3">
        <f>'[17]Setembro'!$E$25</f>
        <v>87.20833333333333</v>
      </c>
      <c r="W22" s="3">
        <f>'[17]Setembro'!$E$26</f>
        <v>90.29166666666667</v>
      </c>
      <c r="X22" s="3">
        <f>'[17]Setembro'!$E$27</f>
        <v>87.20833333333333</v>
      </c>
      <c r="Y22" s="3">
        <f>'[17]Setembro'!$E$28</f>
        <v>72.125</v>
      </c>
      <c r="Z22" s="3">
        <f>'[17]Setembro'!$E$29</f>
        <v>71.5</v>
      </c>
      <c r="AA22" s="3">
        <f>'[17]Setembro'!$E$30</f>
        <v>68.95833333333333</v>
      </c>
      <c r="AB22" s="3">
        <f>'[17]Setembro'!$E$31</f>
        <v>62.041666666666664</v>
      </c>
      <c r="AC22" s="3">
        <f>'[17]Setembro'!$E$32</f>
        <v>68.79166666666667</v>
      </c>
      <c r="AD22" s="3">
        <f>'[17]Setembro'!$E$33</f>
        <v>73.125</v>
      </c>
      <c r="AE22" s="3">
        <f>'[17]Setembro'!$E$34</f>
        <v>74.16666666666667</v>
      </c>
      <c r="AF22" s="17">
        <f t="shared" si="2"/>
        <v>73.77777777777779</v>
      </c>
    </row>
    <row r="23" spans="1:32" ht="16.5" customHeight="1">
      <c r="A23" s="10" t="s">
        <v>18</v>
      </c>
      <c r="B23" s="3">
        <f>'[18]Setembro'!$E$5</f>
        <v>52.76190476190476</v>
      </c>
      <c r="C23" s="3">
        <f>'[18]Setembro'!$E$6</f>
        <v>54.42857142857143</v>
      </c>
      <c r="D23" s="3">
        <f>'[18]Setembro'!$E$7</f>
        <v>63.333333333333336</v>
      </c>
      <c r="E23" s="3">
        <f>'[18]Setembro'!$E$8</f>
        <v>66.19047619047619</v>
      </c>
      <c r="F23" s="3">
        <f>'[18]Setembro'!$E$9</f>
        <v>66.5</v>
      </c>
      <c r="G23" s="3">
        <f>'[18]Setembro'!$E$10</f>
        <v>76.19047619047619</v>
      </c>
      <c r="H23" s="3">
        <f>'[18]Setembro'!$E$11</f>
        <v>65</v>
      </c>
      <c r="I23" s="3">
        <f>'[18]Setembro'!$E$12</f>
        <v>64.5909090909091</v>
      </c>
      <c r="J23" s="3">
        <f>'[18]Setembro'!$E$13</f>
        <v>80.61904761904762</v>
      </c>
      <c r="K23" s="3">
        <f>'[18]Setembro'!$E$14</f>
        <v>77.73684210526316</v>
      </c>
      <c r="L23" s="3">
        <f>'[18]Setembro'!$E$15</f>
        <v>76.71428571428571</v>
      </c>
      <c r="M23" s="3">
        <f>'[18]Setembro'!$E$16</f>
        <v>75.33333333333333</v>
      </c>
      <c r="N23" s="3">
        <f>'[18]Setembro'!$E$17</f>
        <v>76.68181818181819</v>
      </c>
      <c r="O23" s="3">
        <f>'[18]Setembro'!$E$18</f>
        <v>65.0909090909091</v>
      </c>
      <c r="P23" s="3">
        <f>'[18]Setembro'!$E$19</f>
        <v>54.08695652173913</v>
      </c>
      <c r="Q23" s="3">
        <f>'[18]Setembro'!$E$20</f>
        <v>46.73913043478261</v>
      </c>
      <c r="R23" s="3">
        <f>'[18]Setembro'!$E$21</f>
        <v>44.36363636363637</v>
      </c>
      <c r="S23" s="3">
        <f>'[18]Setembro'!$E$22</f>
        <v>50.09090909090909</v>
      </c>
      <c r="T23" s="3">
        <f>'[18]Setembro'!$E$23</f>
        <v>84.33333333333333</v>
      </c>
      <c r="U23" s="3">
        <f>'[18]Setembro'!$E$24</f>
        <v>75.91666666666667</v>
      </c>
      <c r="V23" s="3">
        <f>'[18]Setembro'!$E$25</f>
        <v>80.83333333333333</v>
      </c>
      <c r="W23" s="3">
        <f>'[18]Setembro'!$E$26</f>
        <v>85.76923076923077</v>
      </c>
      <c r="X23" s="3">
        <f>'[18]Setembro'!$E$27</f>
        <v>93</v>
      </c>
      <c r="Y23" s="3">
        <f>'[18]Setembro'!$E$28</f>
        <v>72.61538461538461</v>
      </c>
      <c r="Z23" s="3">
        <f>'[18]Setembro'!$E$29</f>
        <v>71.6086956521739</v>
      </c>
      <c r="AA23" s="3">
        <f>'[18]Setembro'!$E$30</f>
        <v>61.041666666666664</v>
      </c>
      <c r="AB23" s="3">
        <f>'[18]Setembro'!$E$31</f>
        <v>57.416666666666664</v>
      </c>
      <c r="AC23" s="3">
        <f>'[18]Setembro'!$E$32</f>
        <v>63.65217391304348</v>
      </c>
      <c r="AD23" s="3">
        <f>'[18]Setembro'!$E$33</f>
        <v>72.9</v>
      </c>
      <c r="AE23" s="3">
        <f>'[18]Setembro'!$E$34</f>
        <v>64.65</v>
      </c>
      <c r="AF23" s="17">
        <f t="shared" si="2"/>
        <v>68.0063230355965</v>
      </c>
    </row>
    <row r="24" spans="1:32" ht="16.5" customHeight="1">
      <c r="A24" s="10" t="s">
        <v>19</v>
      </c>
      <c r="B24" s="3">
        <f>'[19]Setembro'!$E$5</f>
        <v>54.791666666666664</v>
      </c>
      <c r="C24" s="3">
        <f>'[19]Setembro'!$E$6</f>
        <v>59.125</v>
      </c>
      <c r="D24" s="3">
        <f>'[19]Setembro'!$E$7</f>
        <v>81.58333333333333</v>
      </c>
      <c r="E24" s="3">
        <f>'[19]Setembro'!$E$8</f>
        <v>89.58333333333333</v>
      </c>
      <c r="F24" s="3">
        <f>'[19]Setembro'!$E$9</f>
        <v>83.625</v>
      </c>
      <c r="G24" s="3">
        <f>'[19]Setembro'!$E$10</f>
        <v>75.29166666666667</v>
      </c>
      <c r="H24" s="3">
        <f>'[19]Setembro'!$E$11</f>
        <v>72.08333333333333</v>
      </c>
      <c r="I24" s="3">
        <f>'[19]Setembro'!$E$12</f>
        <v>80.625</v>
      </c>
      <c r="J24" s="3">
        <f>'[19]Setembro'!$E$13</f>
        <v>91</v>
      </c>
      <c r="K24" s="3">
        <f>'[19]Setembro'!$E$14</f>
        <v>87</v>
      </c>
      <c r="L24" s="3">
        <f>'[19]Setembro'!$E$15</f>
        <v>89.5</v>
      </c>
      <c r="M24" s="3">
        <f>'[19]Setembro'!$E$16</f>
        <v>78.3529411764706</v>
      </c>
      <c r="N24" s="3">
        <f>'[19]Setembro'!$E$17</f>
        <v>75.83333333333333</v>
      </c>
      <c r="O24" s="3">
        <f>'[19]Setembro'!$E$18</f>
        <v>64.04166666666667</v>
      </c>
      <c r="P24" s="3">
        <f>'[19]Setembro'!$E$19</f>
        <v>63.208333333333336</v>
      </c>
      <c r="Q24" s="3">
        <f>'[19]Setembro'!$E$20</f>
        <v>78.54166666666667</v>
      </c>
      <c r="R24" s="3">
        <f>'[19]Setembro'!$E$21</f>
        <v>76.45833333333333</v>
      </c>
      <c r="S24" s="3">
        <f>'[19]Setembro'!$E$22</f>
        <v>68.70833333333333</v>
      </c>
      <c r="T24" s="3">
        <f>'[19]Setembro'!$E$23</f>
        <v>73.20833333333333</v>
      </c>
      <c r="U24" s="3">
        <f>'[19]Setembro'!$E$24</f>
        <v>54.541666666666664</v>
      </c>
      <c r="V24" s="3">
        <f>'[19]Setembro'!$E$25</f>
        <v>57.375</v>
      </c>
      <c r="W24" s="3">
        <f>'[19]Setembro'!$E$26</f>
        <v>80.33333333333333</v>
      </c>
      <c r="X24" s="3">
        <f>'[19]Setembro'!$E$27</f>
        <v>91.41666666666667</v>
      </c>
      <c r="Y24" s="3">
        <f>'[19]Setembro'!$E$28</f>
        <v>77.41666666666667</v>
      </c>
      <c r="Z24" s="3">
        <f>'[19]Setembro'!$E$29</f>
        <v>63.458333333333336</v>
      </c>
      <c r="AA24" s="3">
        <f>'[19]Setembro'!$E$30</f>
        <v>64.95833333333333</v>
      </c>
      <c r="AB24" s="3">
        <f>'[19]Setembro'!$E$31</f>
        <v>60.416666666666664</v>
      </c>
      <c r="AC24" s="3">
        <f>'[19]Setembro'!$E$32</f>
        <v>80.33333333333333</v>
      </c>
      <c r="AD24" s="3">
        <f>'[19]Setembro'!$E$33</f>
        <v>85.91666666666667</v>
      </c>
      <c r="AE24" s="3">
        <f>'[19]Setembro'!$E$34</f>
        <v>69.08333333333333</v>
      </c>
      <c r="AF24" s="17">
        <f t="shared" si="2"/>
        <v>74.26037581699346</v>
      </c>
    </row>
    <row r="25" spans="1:32" ht="16.5" customHeight="1">
      <c r="A25" s="10" t="s">
        <v>31</v>
      </c>
      <c r="B25" s="3">
        <f>'[20]Setembro'!$E$5</f>
        <v>55.166666666666664</v>
      </c>
      <c r="C25" s="3">
        <f>'[20]Setembro'!$E$6</f>
        <v>56.458333333333336</v>
      </c>
      <c r="D25" s="3">
        <f>'[20]Setembro'!$E$7</f>
        <v>59.583333333333336</v>
      </c>
      <c r="E25" s="3">
        <f>'[20]Setembro'!$E$8</f>
        <v>72.58333333333333</v>
      </c>
      <c r="F25" s="3">
        <f>'[20]Setembro'!$E$9</f>
        <v>79.45833333333333</v>
      </c>
      <c r="G25" s="3">
        <f>'[20]Setembro'!$E$10</f>
        <v>79.66666666666667</v>
      </c>
      <c r="H25" s="3">
        <f>'[20]Setembro'!$E$11</f>
        <v>61.791666666666664</v>
      </c>
      <c r="I25" s="3">
        <f>'[20]Setembro'!$E$12</f>
        <v>60.125</v>
      </c>
      <c r="J25" s="3">
        <f>'[20]Setembro'!$E$13</f>
        <v>82.66666666666667</v>
      </c>
      <c r="K25" s="3">
        <f>'[20]Setembro'!$E$14</f>
        <v>78.33333333333333</v>
      </c>
      <c r="L25" s="3">
        <f>'[20]Setembro'!$E$15</f>
        <v>75.08333333333333</v>
      </c>
      <c r="M25" s="3">
        <f>'[20]Setembro'!$E$16</f>
        <v>80.375</v>
      </c>
      <c r="N25" s="3">
        <f>'[20]Setembro'!$E$17</f>
        <v>77.58333333333333</v>
      </c>
      <c r="O25" s="3">
        <f>'[20]Setembro'!$E$18</f>
        <v>62.666666666666664</v>
      </c>
      <c r="P25" s="3">
        <f>'[20]Setembro'!$E$19</f>
        <v>56.791666666666664</v>
      </c>
      <c r="Q25" s="3">
        <f>'[20]Setembro'!$E$20</f>
        <v>48.5</v>
      </c>
      <c r="R25" s="3">
        <f>'[20]Setembro'!$E$21</f>
        <v>56.875</v>
      </c>
      <c r="S25" s="3">
        <f>'[20]Setembro'!$E$22</f>
        <v>51.833333333333336</v>
      </c>
      <c r="T25" s="3">
        <f>'[20]Setembro'!$E$23</f>
        <v>89.375</v>
      </c>
      <c r="U25" s="3">
        <f>'[20]Setembro'!$E$24</f>
        <v>74.66666666666667</v>
      </c>
      <c r="V25" s="3">
        <f>'[20]Setembro'!$E$25</f>
        <v>87.79166666666667</v>
      </c>
      <c r="W25" s="3">
        <f>'[20]Setembro'!$E$26</f>
        <v>88</v>
      </c>
      <c r="X25" s="3">
        <f>'[20]Setembro'!$E$27</f>
        <v>86.83333333333333</v>
      </c>
      <c r="Y25" s="3">
        <f>'[20]Setembro'!$E$28</f>
        <v>74</v>
      </c>
      <c r="Z25" s="3">
        <f>'[20]Setembro'!$E$29</f>
        <v>68.45833333333333</v>
      </c>
      <c r="AA25" s="3">
        <f>'[20]Setembro'!$E$30</f>
        <v>61.458333333333336</v>
      </c>
      <c r="AB25" s="3">
        <f>'[20]Setembro'!$E$31</f>
        <v>56</v>
      </c>
      <c r="AC25" s="3">
        <f>'[20]Setembro'!$E$32</f>
        <v>64.66666666666667</v>
      </c>
      <c r="AD25" s="3">
        <f>'[20]Setembro'!$E$33</f>
        <v>72.66666666666667</v>
      </c>
      <c r="AE25" s="3">
        <f>'[20]Setembro'!$E$34</f>
        <v>73.25</v>
      </c>
      <c r="AF25" s="17">
        <f t="shared" si="2"/>
        <v>69.75694444444444</v>
      </c>
    </row>
    <row r="26" spans="1:32" ht="16.5" customHeight="1">
      <c r="A26" s="10" t="s">
        <v>20</v>
      </c>
      <c r="B26" s="3" t="str">
        <f>'[21]Setembro'!$E$5</f>
        <v>**</v>
      </c>
      <c r="C26" s="3" t="str">
        <f>'[21]Setembro'!$E$6</f>
        <v>**</v>
      </c>
      <c r="D26" s="3" t="str">
        <f>'[21]Setembro'!$E$7</f>
        <v>**</v>
      </c>
      <c r="E26" s="3" t="str">
        <f>'[21]Setembro'!$E$8</f>
        <v>**</v>
      </c>
      <c r="F26" s="3" t="str">
        <f>'[21]Setembro'!$E$9</f>
        <v>**</v>
      </c>
      <c r="G26" s="3" t="str">
        <f>'[21]Setembro'!$E$10</f>
        <v>**</v>
      </c>
      <c r="H26" s="3" t="str">
        <f>'[21]Setembro'!$E$11</f>
        <v>**</v>
      </c>
      <c r="I26" s="3" t="str">
        <f>'[21]Setembro'!$E$12</f>
        <v>**</v>
      </c>
      <c r="J26" s="3" t="str">
        <f>'[21]Setembro'!$E$13</f>
        <v>**</v>
      </c>
      <c r="K26" s="3" t="str">
        <f>'[21]Setembro'!$E$14</f>
        <v>**</v>
      </c>
      <c r="L26" s="3" t="str">
        <f>'[21]Setembro'!$E$15</f>
        <v>**</v>
      </c>
      <c r="M26" s="3" t="str">
        <f>'[21]Setembro'!$E$16</f>
        <v>**</v>
      </c>
      <c r="N26" s="3" t="str">
        <f>'[21]Setembro'!$E$17</f>
        <v>**</v>
      </c>
      <c r="O26" s="3" t="str">
        <f>'[21]Setembro'!$E$18</f>
        <v>**</v>
      </c>
      <c r="P26" s="3" t="str">
        <f>'[21]Setembro'!$E$19</f>
        <v>**</v>
      </c>
      <c r="Q26" s="3" t="str">
        <f>'[21]Setembro'!$E$20</f>
        <v>**</v>
      </c>
      <c r="R26" s="3" t="str">
        <f>'[21]Setembro'!$E$21</f>
        <v>**</v>
      </c>
      <c r="S26" s="3" t="str">
        <f>'[21]Setembro'!$E$22</f>
        <v>**</v>
      </c>
      <c r="T26" s="3" t="str">
        <f>'[21]Setembro'!$E$23</f>
        <v>**</v>
      </c>
      <c r="U26" s="3" t="str">
        <f>'[21]Setembro'!$E$24</f>
        <v>**</v>
      </c>
      <c r="V26" s="3" t="str">
        <f>'[21]Setembro'!$E$25</f>
        <v>**</v>
      </c>
      <c r="W26" s="3" t="str">
        <f>'[21]Setembro'!$E$26</f>
        <v>**</v>
      </c>
      <c r="X26" s="3" t="str">
        <f>'[21]Setembro'!$E$27</f>
        <v>**</v>
      </c>
      <c r="Y26" s="3" t="str">
        <f>'[21]Setembro'!$E$28</f>
        <v>**</v>
      </c>
      <c r="Z26" s="3" t="str">
        <f>'[21]Setembro'!$E$29</f>
        <v>**</v>
      </c>
      <c r="AA26" s="3" t="str">
        <f>'[21]Setembro'!$E$30</f>
        <v>**</v>
      </c>
      <c r="AB26" s="3" t="str">
        <f>'[21]Setembro'!$E$31</f>
        <v>**</v>
      </c>
      <c r="AC26" s="3" t="str">
        <f>'[21]Setembro'!$E$32</f>
        <v>**</v>
      </c>
      <c r="AD26" s="3" t="str">
        <f>'[21]Setembro'!$E$33</f>
        <v>**</v>
      </c>
      <c r="AE26" s="3" t="str">
        <f>'[21]Setembro'!$E$34</f>
        <v>**</v>
      </c>
      <c r="AF26" s="17" t="s">
        <v>32</v>
      </c>
    </row>
    <row r="27" spans="1:33" s="5" customFormat="1" ht="16.5" customHeight="1">
      <c r="A27" s="14" t="s">
        <v>35</v>
      </c>
      <c r="B27" s="22">
        <f aca="true" t="shared" si="3" ref="B27:O27">AVERAGE(B5:B26)</f>
        <v>60.91013471177946</v>
      </c>
      <c r="C27" s="22">
        <f t="shared" si="3"/>
        <v>60.70372023809523</v>
      </c>
      <c r="D27" s="22">
        <f t="shared" si="3"/>
        <v>64.096875</v>
      </c>
      <c r="E27" s="22">
        <f t="shared" si="3"/>
        <v>76.0688988095238</v>
      </c>
      <c r="F27" s="22">
        <f t="shared" si="3"/>
        <v>75.40064102564102</v>
      </c>
      <c r="G27" s="22">
        <f t="shared" si="3"/>
        <v>79.34771825396827</v>
      </c>
      <c r="H27" s="22">
        <f t="shared" si="3"/>
        <v>65.59416666666667</v>
      </c>
      <c r="I27" s="22">
        <f t="shared" si="3"/>
        <v>65.86556598594642</v>
      </c>
      <c r="J27" s="22">
        <f t="shared" si="3"/>
        <v>78.70205745341615</v>
      </c>
      <c r="K27" s="22">
        <f t="shared" si="3"/>
        <v>77.61887673729778</v>
      </c>
      <c r="L27" s="22">
        <f t="shared" si="3"/>
        <v>75.33256949518939</v>
      </c>
      <c r="M27" s="22">
        <f t="shared" si="3"/>
        <v>73.87322349992628</v>
      </c>
      <c r="N27" s="22">
        <f t="shared" si="3"/>
        <v>68.3045952950558</v>
      </c>
      <c r="O27" s="22">
        <f t="shared" si="3"/>
        <v>60.123791259274675</v>
      </c>
      <c r="P27" s="22">
        <f aca="true" t="shared" si="4" ref="P27:U27">AVERAGE(P5:P26)</f>
        <v>58.612869755911525</v>
      </c>
      <c r="Q27" s="22">
        <f t="shared" si="4"/>
        <v>55.937371541501975</v>
      </c>
      <c r="R27" s="22">
        <f t="shared" si="4"/>
        <v>56.37151515151514</v>
      </c>
      <c r="S27" s="22">
        <f t="shared" si="4"/>
        <v>59.751012845849786</v>
      </c>
      <c r="T27" s="22">
        <f t="shared" si="4"/>
        <v>80.51658333333333</v>
      </c>
      <c r="U27" s="22">
        <f t="shared" si="4"/>
        <v>66.29988851727983</v>
      </c>
      <c r="V27" s="22">
        <f aca="true" t="shared" si="5" ref="V27:AE27">AVERAGE(V5:V26)</f>
        <v>73.46208778966131</v>
      </c>
      <c r="W27" s="22">
        <f t="shared" si="5"/>
        <v>82.83365384615385</v>
      </c>
      <c r="X27" s="22">
        <f t="shared" si="5"/>
        <v>85.94859649122807</v>
      </c>
      <c r="Y27" s="22">
        <f t="shared" si="5"/>
        <v>71.79657585835216</v>
      </c>
      <c r="Z27" s="22">
        <f t="shared" si="5"/>
        <v>65.73361204013378</v>
      </c>
      <c r="AA27" s="22">
        <f t="shared" si="5"/>
        <v>62.15602593440123</v>
      </c>
      <c r="AB27" s="22">
        <f t="shared" si="5"/>
        <v>56.42666666666666</v>
      </c>
      <c r="AC27" s="22">
        <f t="shared" si="5"/>
        <v>65.96297153456764</v>
      </c>
      <c r="AD27" s="22">
        <f t="shared" si="5"/>
        <v>74.72250582750584</v>
      </c>
      <c r="AE27" s="22">
        <f t="shared" si="5"/>
        <v>67.7094734198027</v>
      </c>
      <c r="AF27" s="18">
        <f>AVERAGE(AF5:AF26)</f>
        <v>68.87280816618821</v>
      </c>
      <c r="AG27" s="13"/>
    </row>
    <row r="28" ht="12.75">
      <c r="A28" s="52" t="s">
        <v>46</v>
      </c>
    </row>
    <row r="29" ht="12.75">
      <c r="A29" s="51" t="s">
        <v>47</v>
      </c>
    </row>
  </sheetData>
  <sheetProtection password="C6EC" sheet="1" objects="1" scenarios="1"/>
  <mergeCells count="33"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I3:I4"/>
    <mergeCell ref="J3:J4"/>
    <mergeCell ref="K3:K4"/>
    <mergeCell ref="L3:L4"/>
    <mergeCell ref="U3:U4"/>
    <mergeCell ref="V3:V4"/>
    <mergeCell ref="W3:W4"/>
    <mergeCell ref="X3:X4"/>
    <mergeCell ref="Q3:Q4"/>
    <mergeCell ref="R3:R4"/>
    <mergeCell ref="S3:S4"/>
    <mergeCell ref="T3:T4"/>
    <mergeCell ref="Y3:Y4"/>
    <mergeCell ref="Z3:Z4"/>
    <mergeCell ref="AE3:AE4"/>
    <mergeCell ref="AA3:AA4"/>
    <mergeCell ref="AB3:AB4"/>
    <mergeCell ref="AC3:AC4"/>
    <mergeCell ref="AD3:AD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G1">
      <selection activeCell="AG4" sqref="AG4"/>
    </sheetView>
  </sheetViews>
  <sheetFormatPr defaultColWidth="9.140625" defaultRowHeight="12.75"/>
  <cols>
    <col min="1" max="1" width="19.140625" style="2" bestFit="1" customWidth="1"/>
    <col min="2" max="31" width="6.421875" style="2" customWidth="1"/>
    <col min="32" max="32" width="7.421875" style="19" bestFit="1" customWidth="1"/>
    <col min="33" max="33" width="6.57421875" style="1" bestFit="1" customWidth="1"/>
    <col min="34" max="34" width="9.140625" style="1" customWidth="1"/>
  </cols>
  <sheetData>
    <row r="1" spans="1:33" ht="19.5" customHeight="1" thickBot="1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4" s="4" customFormat="1" ht="19.5" customHeight="1">
      <c r="A2" s="63" t="s">
        <v>21</v>
      </c>
      <c r="B2" s="60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12"/>
    </row>
    <row r="3" spans="1:34" s="5" customFormat="1" ht="19.5" customHeight="1">
      <c r="A3" s="64"/>
      <c r="B3" s="58">
        <v>1</v>
      </c>
      <c r="C3" s="58">
        <f>SUM(B3+1)</f>
        <v>2</v>
      </c>
      <c r="D3" s="58">
        <f aca="true" t="shared" si="0" ref="D3:AD3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35" t="s">
        <v>42</v>
      </c>
      <c r="AG3" s="37" t="s">
        <v>41</v>
      </c>
      <c r="AH3" s="13"/>
    </row>
    <row r="4" spans="1:34" s="5" customFormat="1" ht="19.5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34" t="s">
        <v>40</v>
      </c>
      <c r="AG4" s="34" t="s">
        <v>40</v>
      </c>
      <c r="AH4" s="13"/>
    </row>
    <row r="5" spans="1:33" ht="16.5" customHeight="1" thickTop="1">
      <c r="A5" s="9" t="s">
        <v>0</v>
      </c>
      <c r="B5" s="3">
        <f>'[1]Setembro'!$F$5</f>
        <v>93</v>
      </c>
      <c r="C5" s="3">
        <f>'[1]Setembro'!$F$6</f>
        <v>95</v>
      </c>
      <c r="D5" s="3">
        <f>'[1]Setembro'!$F$7</f>
        <v>89</v>
      </c>
      <c r="E5" s="3">
        <f>'[1]Setembro'!$F$8</f>
        <v>94</v>
      </c>
      <c r="F5" s="3">
        <f>'[1]Setembro'!$F$9</f>
        <v>96</v>
      </c>
      <c r="G5" s="3">
        <f>'[1]Setembro'!$F$10</f>
        <v>96</v>
      </c>
      <c r="H5" s="3">
        <f>'[1]Setembro'!$F$11</f>
        <v>96</v>
      </c>
      <c r="I5" s="3">
        <f>'[1]Setembro'!$F$12</f>
        <v>92</v>
      </c>
      <c r="J5" s="3">
        <f>'[1]Setembro'!$F$13</f>
        <v>94</v>
      </c>
      <c r="K5" s="3">
        <f>'[1]Setembro'!$F$14</f>
        <v>96</v>
      </c>
      <c r="L5" s="3">
        <f>'[1]Setembro'!$F$15</f>
        <v>94</v>
      </c>
      <c r="M5" s="3">
        <f>'[1]Setembro'!$F$16</f>
        <v>96</v>
      </c>
      <c r="N5" s="3">
        <f>'[1]Setembro'!$F$17</f>
        <v>94</v>
      </c>
      <c r="O5" s="3">
        <f>'[1]Setembro'!$F$18</f>
        <v>93</v>
      </c>
      <c r="P5" s="3">
        <f>'[1]Setembro'!$F$19</f>
        <v>94</v>
      </c>
      <c r="Q5" s="3">
        <f>'[1]Setembro'!$F$20</f>
        <v>93</v>
      </c>
      <c r="R5" s="3">
        <f>'[1]Setembro'!$F$21</f>
        <v>93</v>
      </c>
      <c r="S5" s="3">
        <f>'[1]Setembro'!$F$22</f>
        <v>92</v>
      </c>
      <c r="T5" s="3">
        <f>'[1]Setembro'!$F$23</f>
        <v>94</v>
      </c>
      <c r="U5" s="3">
        <f>'[1]Setembro'!$F$24</f>
        <v>92</v>
      </c>
      <c r="V5" s="3">
        <f>'[1]Setembro'!$F$25</f>
        <v>83</v>
      </c>
      <c r="W5" s="3">
        <f>'[1]Setembro'!$F$26</f>
        <v>96</v>
      </c>
      <c r="X5" s="3">
        <f>'[1]Setembro'!$F$27</f>
        <v>95</v>
      </c>
      <c r="Y5" s="3">
        <f>'[1]Setembro'!$F$28</f>
        <v>96</v>
      </c>
      <c r="Z5" s="3">
        <f>'[1]Setembro'!$F$29</f>
        <v>94</v>
      </c>
      <c r="AA5" s="3">
        <f>'[1]Setembro'!$F$30</f>
        <v>90</v>
      </c>
      <c r="AB5" s="3">
        <f>'[1]Setembro'!$F$31</f>
        <v>89</v>
      </c>
      <c r="AC5" s="3">
        <f>'[1]Setembro'!$F$32</f>
        <v>89</v>
      </c>
      <c r="AD5" s="3">
        <f>'[1]Setembro'!$F$33</f>
        <v>93</v>
      </c>
      <c r="AE5" s="3">
        <f>'[1]Setembro'!$F$34</f>
        <v>90</v>
      </c>
      <c r="AF5" s="17">
        <f aca="true" t="shared" si="1" ref="AF5:AF12">MAX(B5:AE5)</f>
        <v>96</v>
      </c>
      <c r="AG5" s="28">
        <f aca="true" t="shared" si="2" ref="AG5:AG12">AVERAGE(B5:AE5)</f>
        <v>93.03333333333333</v>
      </c>
    </row>
    <row r="6" spans="1:33" ht="16.5" customHeight="1">
      <c r="A6" s="10" t="s">
        <v>1</v>
      </c>
      <c r="B6" s="3">
        <f>'[2]Setembro'!$F$5</f>
        <v>89</v>
      </c>
      <c r="C6" s="3">
        <f>'[2]Setembro'!$F$6</f>
        <v>90</v>
      </c>
      <c r="D6" s="3">
        <f>'[2]Setembro'!$F$7</f>
        <v>88</v>
      </c>
      <c r="E6" s="3">
        <f>'[2]Setembro'!$F$8</f>
        <v>87</v>
      </c>
      <c r="F6" s="3">
        <f>'[2]Setembro'!$F$9</f>
        <v>89</v>
      </c>
      <c r="G6" s="3">
        <f>'[2]Setembro'!$F$10</f>
        <v>91</v>
      </c>
      <c r="H6" s="3">
        <f>'[2]Setembro'!$F$11</f>
        <v>85</v>
      </c>
      <c r="I6" s="3">
        <f>'[2]Setembro'!$F$12</f>
        <v>69</v>
      </c>
      <c r="J6" s="3">
        <f>'[2]Setembro'!$F$13</f>
        <v>87</v>
      </c>
      <c r="K6" s="3">
        <f>'[2]Setembro'!$F$14</f>
        <v>79</v>
      </c>
      <c r="L6" s="3">
        <f>'[2]Setembro'!$F$15</f>
        <v>77</v>
      </c>
      <c r="M6" s="3">
        <f>'[2]Setembro'!$F$16</f>
        <v>82</v>
      </c>
      <c r="N6" s="3">
        <f>'[2]Setembro'!$F$17</f>
        <v>89</v>
      </c>
      <c r="O6" s="3">
        <f>'[2]Setembro'!$F$18</f>
        <v>77</v>
      </c>
      <c r="P6" s="3">
        <f>'[2]Setembro'!$F$19</f>
        <v>81</v>
      </c>
      <c r="Q6" s="3">
        <f>'[2]Setembro'!$F$20</f>
        <v>70</v>
      </c>
      <c r="R6" s="3">
        <f>'[2]Setembro'!$F$21</f>
        <v>73</v>
      </c>
      <c r="S6" s="3">
        <f>'[2]Setembro'!$F$22</f>
        <v>90</v>
      </c>
      <c r="T6" s="3">
        <f>'[2]Setembro'!$F$23</f>
        <v>92</v>
      </c>
      <c r="U6" s="3">
        <f>'[2]Setembro'!$F$24</f>
        <v>91</v>
      </c>
      <c r="V6" s="3">
        <f>'[2]Setembro'!$F$25</f>
        <v>94</v>
      </c>
      <c r="W6" s="3">
        <f>'[2]Setembro'!$F$26</f>
        <v>96</v>
      </c>
      <c r="X6" s="3">
        <f>'[2]Setembro'!$F$27</f>
        <v>88</v>
      </c>
      <c r="Y6" s="3">
        <f>'[2]Setembro'!$F$28</f>
        <v>79</v>
      </c>
      <c r="Z6" s="3">
        <f>'[2]Setembro'!$F$29</f>
        <v>85</v>
      </c>
      <c r="AA6" s="3">
        <f>'[2]Setembro'!$F$30</f>
        <v>92</v>
      </c>
      <c r="AB6" s="3">
        <f>'[2]Setembro'!$F$31</f>
        <v>87</v>
      </c>
      <c r="AC6" s="3">
        <f>'[2]Setembro'!$F$32</f>
        <v>73</v>
      </c>
      <c r="AD6" s="3">
        <f>'[2]Setembro'!$F$33</f>
        <v>80</v>
      </c>
      <c r="AE6" s="3">
        <f>'[2]Setembro'!$F$34</f>
        <v>81</v>
      </c>
      <c r="AF6" s="17">
        <f t="shared" si="1"/>
        <v>96</v>
      </c>
      <c r="AG6" s="28">
        <f t="shared" si="2"/>
        <v>84.36666666666666</v>
      </c>
    </row>
    <row r="7" spans="1:33" ht="16.5" customHeight="1">
      <c r="A7" s="10" t="s">
        <v>2</v>
      </c>
      <c r="B7" s="3">
        <f>'[3]Setembro'!$F$5</f>
        <v>70</v>
      </c>
      <c r="C7" s="3">
        <f>'[3]Setembro'!$F$6</f>
        <v>76</v>
      </c>
      <c r="D7" s="3">
        <f>'[3]Setembro'!$F$7</f>
        <v>79</v>
      </c>
      <c r="E7" s="3">
        <f>'[3]Setembro'!$F$8</f>
        <v>92</v>
      </c>
      <c r="F7" s="3">
        <f>'[3]Setembro'!$F$9</f>
        <v>91</v>
      </c>
      <c r="G7" s="3">
        <f>'[3]Setembro'!$F$10</f>
        <v>93</v>
      </c>
      <c r="H7" s="3">
        <f>'[3]Setembro'!$F$11</f>
        <v>71</v>
      </c>
      <c r="I7" s="3">
        <f>'[3]Setembro'!$F$12</f>
        <v>76</v>
      </c>
      <c r="J7" s="3">
        <f>'[3]Setembro'!$F$13</f>
        <v>95</v>
      </c>
      <c r="K7" s="3">
        <f>'[3]Setembro'!$F$14</f>
        <v>90</v>
      </c>
      <c r="L7" s="3">
        <f>'[3]Setembro'!$F$15</f>
        <v>91</v>
      </c>
      <c r="M7" s="3">
        <f>'[3]Setembro'!$F$16</f>
        <v>96</v>
      </c>
      <c r="N7" s="3">
        <f>'[3]Setembro'!$F$17</f>
        <v>91</v>
      </c>
      <c r="O7" s="3">
        <f>'[3]Setembro'!$F$18</f>
        <v>92</v>
      </c>
      <c r="P7" s="3">
        <f>'[3]Setembro'!$F$19</f>
        <v>71</v>
      </c>
      <c r="Q7" s="3">
        <f>'[3]Setembro'!$F$20</f>
        <v>62</v>
      </c>
      <c r="R7" s="3">
        <f>'[3]Setembro'!$F$21</f>
        <v>64</v>
      </c>
      <c r="S7" s="3">
        <f>'[3]Setembro'!$F$22</f>
        <v>85</v>
      </c>
      <c r="T7" s="3">
        <f>'[3]Setembro'!$F$23</f>
        <v>96</v>
      </c>
      <c r="U7" s="3">
        <f>'[3]Setembro'!$F$24</f>
        <v>86</v>
      </c>
      <c r="V7" s="3">
        <f>'[3]Setembro'!$F$25</f>
        <v>96</v>
      </c>
      <c r="W7" s="3">
        <f>'[3]Setembro'!$F$26</f>
        <v>94</v>
      </c>
      <c r="X7" s="3">
        <f>'[3]Setembro'!$F$27</f>
        <v>95</v>
      </c>
      <c r="Y7" s="3">
        <f>'[3]Setembro'!$F$28</f>
        <v>96</v>
      </c>
      <c r="Z7" s="3">
        <f>'[3]Setembro'!$F$29</f>
        <v>85</v>
      </c>
      <c r="AA7" s="3">
        <f>'[3]Setembro'!$F$30</f>
        <v>78</v>
      </c>
      <c r="AB7" s="3">
        <f>'[3]Setembro'!$F$31</f>
        <v>63</v>
      </c>
      <c r="AC7" s="3">
        <f>'[3]Setembro'!$F$32</f>
        <v>77</v>
      </c>
      <c r="AD7" s="3">
        <f>'[3]Setembro'!$F$33</f>
        <v>88</v>
      </c>
      <c r="AE7" s="3">
        <f>'[3]Setembro'!$F$34</f>
        <v>90</v>
      </c>
      <c r="AF7" s="17">
        <f t="shared" si="1"/>
        <v>96</v>
      </c>
      <c r="AG7" s="28">
        <f t="shared" si="2"/>
        <v>84.3</v>
      </c>
    </row>
    <row r="8" spans="1:33" ht="16.5" customHeight="1">
      <c r="A8" s="10" t="s">
        <v>3</v>
      </c>
      <c r="B8" s="3">
        <f>'[4]Setembro'!$F$5</f>
        <v>93</v>
      </c>
      <c r="C8" s="3">
        <f>'[4]Setembro'!$F$6</f>
        <v>89</v>
      </c>
      <c r="D8" s="3">
        <f>'[4]Setembro'!$F$7</f>
        <v>93</v>
      </c>
      <c r="E8" s="3">
        <f>'[4]Setembro'!$F$8</f>
        <v>93</v>
      </c>
      <c r="F8" s="3">
        <f>'[4]Setembro'!$F$9</f>
        <v>95</v>
      </c>
      <c r="G8" s="3">
        <f>'[4]Setembro'!$F$10</f>
        <v>93</v>
      </c>
      <c r="H8" s="3">
        <f>'[4]Setembro'!$F$11</f>
        <v>94</v>
      </c>
      <c r="I8" s="3">
        <f>'[4]Setembro'!$F$12</f>
        <v>81</v>
      </c>
      <c r="J8" s="3">
        <f>'[4]Setembro'!$F$13</f>
        <v>93</v>
      </c>
      <c r="K8" s="3">
        <f>'[4]Setembro'!$F$14</f>
        <v>93</v>
      </c>
      <c r="L8" s="3">
        <f>'[4]Setembro'!$F$15</f>
        <v>90</v>
      </c>
      <c r="M8" s="3">
        <f>'[4]Setembro'!$F$16</f>
        <v>91</v>
      </c>
      <c r="N8" s="3">
        <f>'[4]Setembro'!$F$17</f>
        <v>92</v>
      </c>
      <c r="O8" s="3">
        <f>'[4]Setembro'!$F$18</f>
        <v>87</v>
      </c>
      <c r="P8" s="3">
        <f>'[4]Setembro'!$F$19</f>
        <v>78</v>
      </c>
      <c r="Q8" s="3">
        <f>'[4]Setembro'!$F$20</f>
        <v>78</v>
      </c>
      <c r="R8" s="3">
        <f>'[4]Setembro'!$F$21</f>
        <v>74</v>
      </c>
      <c r="S8" s="3">
        <f>'[4]Setembro'!$F$22</f>
        <v>76</v>
      </c>
      <c r="T8" s="3">
        <f>'[4]Setembro'!$F$23</f>
        <v>94</v>
      </c>
      <c r="U8" s="3">
        <f>'[4]Setembro'!$F$24</f>
        <v>94</v>
      </c>
      <c r="V8" s="3">
        <f>'[4]Setembro'!$F$25</f>
        <v>95</v>
      </c>
      <c r="W8" s="3">
        <f>'[4]Setembro'!$F$26</f>
        <v>96</v>
      </c>
      <c r="X8" s="3">
        <f>'[4]Setembro'!$F$27</f>
        <v>91</v>
      </c>
      <c r="Y8" s="3">
        <f>'[4]Setembro'!$F$28</f>
        <v>83</v>
      </c>
      <c r="Z8" s="3">
        <f>'[4]Setembro'!$F$29</f>
        <v>95</v>
      </c>
      <c r="AA8" s="3">
        <f>'[4]Setembro'!$F$30</f>
        <v>89</v>
      </c>
      <c r="AB8" s="3">
        <f>'[4]Setembro'!$F$31</f>
        <v>81</v>
      </c>
      <c r="AC8" s="3">
        <f>'[4]Setembro'!$F$32</f>
        <v>91</v>
      </c>
      <c r="AD8" s="3">
        <f>'[4]Setembro'!$F$33</f>
        <v>92</v>
      </c>
      <c r="AE8" s="3">
        <f>'[4]Setembro'!$F$34</f>
        <v>79</v>
      </c>
      <c r="AF8" s="17">
        <f t="shared" si="1"/>
        <v>96</v>
      </c>
      <c r="AG8" s="28">
        <f t="shared" si="2"/>
        <v>88.76666666666667</v>
      </c>
    </row>
    <row r="9" spans="1:33" ht="16.5" customHeight="1">
      <c r="A9" s="10" t="s">
        <v>4</v>
      </c>
      <c r="B9" s="3">
        <f>'[5]Setembro'!$F$5</f>
        <v>87</v>
      </c>
      <c r="C9" s="3">
        <f>'[5]Setembro'!$F$6</f>
        <v>87</v>
      </c>
      <c r="D9" s="3">
        <f>'[5]Setembro'!$F$7</f>
        <v>89</v>
      </c>
      <c r="E9" s="3">
        <f>'[5]Setembro'!$F$8</f>
        <v>92</v>
      </c>
      <c r="F9" s="3">
        <f>'[5]Setembro'!$F$9</f>
        <v>94</v>
      </c>
      <c r="G9" s="3">
        <f>'[5]Setembro'!$F$10</f>
        <v>96</v>
      </c>
      <c r="H9" s="3">
        <f>'[5]Setembro'!$F$11</f>
        <v>95</v>
      </c>
      <c r="I9" s="3">
        <f>'[5]Setembro'!$F$12</f>
        <v>83</v>
      </c>
      <c r="J9" s="3">
        <f>'[5]Setembro'!$F$13</f>
        <v>86</v>
      </c>
      <c r="K9" s="3">
        <f>'[5]Setembro'!$F$14</f>
        <v>97</v>
      </c>
      <c r="L9" s="3">
        <f>'[5]Setembro'!$F$15</f>
        <v>98</v>
      </c>
      <c r="M9" s="3">
        <f>'[5]Setembro'!$F$16</f>
        <v>95</v>
      </c>
      <c r="N9" s="3">
        <f>'[5]Setembro'!$F$17</f>
        <v>97</v>
      </c>
      <c r="O9" s="3">
        <f>'[5]Setembro'!$F$18</f>
        <v>91</v>
      </c>
      <c r="P9" s="3">
        <f>'[5]Setembro'!$F$19</f>
        <v>79</v>
      </c>
      <c r="Q9" s="3">
        <f>'[5]Setembro'!$F$20</f>
        <v>69</v>
      </c>
      <c r="R9" s="3">
        <f>'[5]Setembro'!$F$21</f>
        <v>69</v>
      </c>
      <c r="S9" s="3">
        <f>'[5]Setembro'!$F$22</f>
        <v>59</v>
      </c>
      <c r="T9" s="3">
        <f>'[5]Setembro'!$F$23</f>
        <v>94</v>
      </c>
      <c r="U9" s="3">
        <f>'[5]Setembro'!$F$24</f>
        <v>94</v>
      </c>
      <c r="V9" s="3">
        <f>'[5]Setembro'!$F$25</f>
        <v>95</v>
      </c>
      <c r="W9" s="3">
        <f>'[5]Setembro'!$F$26</f>
        <v>97</v>
      </c>
      <c r="X9" s="3">
        <f>'[5]Setembro'!$F$27</f>
        <v>95</v>
      </c>
      <c r="Y9" s="3">
        <f>'[5]Setembro'!$F$28</f>
        <v>98</v>
      </c>
      <c r="Z9" s="3">
        <f>'[5]Setembro'!$F$29</f>
        <v>95</v>
      </c>
      <c r="AA9" s="3">
        <f>'[5]Setembro'!$F$30</f>
        <v>87</v>
      </c>
      <c r="AB9" s="3">
        <f>'[5]Setembro'!$F$31</f>
        <v>74</v>
      </c>
      <c r="AC9" s="3">
        <f>'[5]Setembro'!$F$32</f>
        <v>81</v>
      </c>
      <c r="AD9" s="3">
        <f>'[5]Setembro'!$F$33</f>
        <v>93</v>
      </c>
      <c r="AE9" s="3">
        <f>'[5]Setembro'!$F$34</f>
        <v>91</v>
      </c>
      <c r="AF9" s="17">
        <f t="shared" si="1"/>
        <v>98</v>
      </c>
      <c r="AG9" s="28">
        <f t="shared" si="2"/>
        <v>88.56666666666666</v>
      </c>
    </row>
    <row r="10" spans="1:33" ht="16.5" customHeight="1">
      <c r="A10" s="10" t="s">
        <v>5</v>
      </c>
      <c r="B10" s="15">
        <f>'[6]Setembro'!$F$5</f>
        <v>78</v>
      </c>
      <c r="C10" s="15">
        <f>'[6]Setembro'!$F$6</f>
        <v>80</v>
      </c>
      <c r="D10" s="15">
        <f>'[6]Setembro'!$F$7</f>
        <v>73</v>
      </c>
      <c r="E10" s="15">
        <f>'[6]Setembro'!$F$8</f>
        <v>78</v>
      </c>
      <c r="F10" s="15">
        <f>'[6]Setembro'!$F$9</f>
        <v>81</v>
      </c>
      <c r="G10" s="15">
        <f>'[6]Setembro'!$F$10</f>
        <v>81</v>
      </c>
      <c r="H10" s="15">
        <f>'[6]Setembro'!$F$11</f>
        <v>75</v>
      </c>
      <c r="I10" s="15">
        <f>'[6]Setembro'!$F$12</f>
        <v>72</v>
      </c>
      <c r="J10" s="15">
        <f>'[6]Setembro'!$F$13</f>
        <v>77</v>
      </c>
      <c r="K10" s="15">
        <f>'[6]Setembro'!$F$14</f>
        <v>68</v>
      </c>
      <c r="L10" s="15">
        <f>'[6]Setembro'!$F$15</f>
        <v>60</v>
      </c>
      <c r="M10" s="15">
        <f>'[6]Setembro'!$F$16</f>
        <v>60</v>
      </c>
      <c r="N10" s="15">
        <f>'[6]Setembro'!$F$17</f>
        <v>84</v>
      </c>
      <c r="O10" s="15">
        <f>'[6]Setembro'!$F$18</f>
        <v>81</v>
      </c>
      <c r="P10" s="15">
        <f>'[6]Setembro'!$F$19</f>
        <v>64</v>
      </c>
      <c r="Q10" s="15">
        <f>'[6]Setembro'!$F$20</f>
        <v>79</v>
      </c>
      <c r="R10" s="15">
        <f>'[6]Setembro'!$F$21</f>
        <v>81</v>
      </c>
      <c r="S10" s="15">
        <f>'[6]Setembro'!$F$22</f>
        <v>79</v>
      </c>
      <c r="T10" s="15">
        <f>'[6]Setembro'!$F$23</f>
        <v>87</v>
      </c>
      <c r="U10" s="15">
        <f>'[6]Setembro'!$F$24</f>
        <v>75</v>
      </c>
      <c r="V10" s="15">
        <f>'[6]Setembro'!$F$25</f>
        <v>86</v>
      </c>
      <c r="W10" s="15">
        <f>'[6]Setembro'!$F$26</f>
        <v>85</v>
      </c>
      <c r="X10" s="15">
        <f>'[6]Setembro'!$F$27</f>
        <v>82</v>
      </c>
      <c r="Y10" s="15">
        <f>'[6]Setembro'!$F$28</f>
        <v>79</v>
      </c>
      <c r="Z10" s="15">
        <f>'[6]Setembro'!$F$29</f>
        <v>81</v>
      </c>
      <c r="AA10" s="15">
        <f>'[6]Setembro'!$F$30</f>
        <v>73</v>
      </c>
      <c r="AB10" s="15">
        <f>'[6]Setembro'!$F$31</f>
        <v>71</v>
      </c>
      <c r="AC10" s="15">
        <f>'[6]Setembro'!$F$32</f>
        <v>59</v>
      </c>
      <c r="AD10" s="15">
        <f>'[6]Setembro'!$F$33</f>
        <v>69</v>
      </c>
      <c r="AE10" s="15">
        <f>'[6]Setembro'!$F$34</f>
        <v>62</v>
      </c>
      <c r="AF10" s="17">
        <f t="shared" si="1"/>
        <v>87</v>
      </c>
      <c r="AG10" s="28">
        <f t="shared" si="2"/>
        <v>75.33333333333333</v>
      </c>
    </row>
    <row r="11" spans="1:33" ht="16.5" customHeight="1">
      <c r="A11" s="10" t="s">
        <v>6</v>
      </c>
      <c r="B11" s="15">
        <f>'[7]Setembro'!$F$5</f>
        <v>85</v>
      </c>
      <c r="C11" s="15">
        <f>'[7]Setembro'!$F$6</f>
        <v>86</v>
      </c>
      <c r="D11" s="15">
        <f>'[7]Setembro'!$F$7</f>
        <v>85</v>
      </c>
      <c r="E11" s="15">
        <f>'[7]Setembro'!$F$8</f>
        <v>85</v>
      </c>
      <c r="F11" s="15">
        <f>'[7]Setembro'!$F$9</f>
        <v>86</v>
      </c>
      <c r="G11" s="15">
        <f>'[7]Setembro'!$F$10</f>
        <v>89</v>
      </c>
      <c r="H11" s="15">
        <f>'[7]Setembro'!$F$11</f>
        <v>87</v>
      </c>
      <c r="I11" s="15">
        <f>'[7]Setembro'!$F$12</f>
        <v>81</v>
      </c>
      <c r="J11" s="15">
        <f>'[7]Setembro'!$F$13</f>
        <v>81</v>
      </c>
      <c r="K11" s="15">
        <f>'[7]Setembro'!$F$14</f>
        <v>77</v>
      </c>
      <c r="L11" s="15">
        <f>'[7]Setembro'!$F$15</f>
        <v>77</v>
      </c>
      <c r="M11" s="15">
        <f>'[7]Setembro'!$F$16</f>
        <v>81</v>
      </c>
      <c r="N11" s="15">
        <f>'[7]Setembro'!$F$17</f>
        <v>85</v>
      </c>
      <c r="O11" s="15">
        <f>'[7]Setembro'!$F$18</f>
        <v>80</v>
      </c>
      <c r="P11" s="15">
        <f>'[7]Setembro'!$F$19</f>
        <v>81</v>
      </c>
      <c r="Q11" s="15">
        <f>'[7]Setembro'!$F$20</f>
        <v>66</v>
      </c>
      <c r="R11" s="15">
        <f>'[7]Setembro'!$F$21</f>
        <v>66</v>
      </c>
      <c r="S11" s="15">
        <f>'[7]Setembro'!$F$22</f>
        <v>77</v>
      </c>
      <c r="T11" s="15">
        <f>'[7]Setembro'!$F$23</f>
        <v>89</v>
      </c>
      <c r="U11" s="15">
        <f>'[7]Setembro'!$F$24</f>
        <v>90</v>
      </c>
      <c r="V11" s="15">
        <f>'[7]Setembro'!$F$25</f>
        <v>85</v>
      </c>
      <c r="W11" s="15">
        <f>'[7]Setembro'!$F$26</f>
        <v>89</v>
      </c>
      <c r="X11" s="15">
        <f>'[7]Setembro'!$F$27</f>
        <v>92</v>
      </c>
      <c r="Y11" s="15">
        <f>'[7]Setembro'!$F$28</f>
        <v>90</v>
      </c>
      <c r="Z11" s="15">
        <f>'[7]Setembro'!$F$29</f>
        <v>90</v>
      </c>
      <c r="AA11" s="15">
        <f>'[7]Setembro'!$F$30</f>
        <v>88</v>
      </c>
      <c r="AB11" s="15">
        <f>'[7]Setembro'!$F$31</f>
        <v>84</v>
      </c>
      <c r="AC11" s="15">
        <f>'[7]Setembro'!$F$32</f>
        <v>84</v>
      </c>
      <c r="AD11" s="15">
        <f>'[7]Setembro'!$F$33</f>
        <v>76</v>
      </c>
      <c r="AE11" s="15">
        <f>'[7]Setembro'!$F$34</f>
        <v>78</v>
      </c>
      <c r="AF11" s="17">
        <f t="shared" si="1"/>
        <v>92</v>
      </c>
      <c r="AG11" s="28">
        <f t="shared" si="2"/>
        <v>83</v>
      </c>
    </row>
    <row r="12" spans="1:33" ht="16.5" customHeight="1">
      <c r="A12" s="10" t="s">
        <v>7</v>
      </c>
      <c r="B12" s="15">
        <f>'[8]Setembro'!$F$5</f>
        <v>85</v>
      </c>
      <c r="C12" s="15">
        <f>'[8]Setembro'!$F$6</f>
        <v>84</v>
      </c>
      <c r="D12" s="15">
        <f>'[8]Setembro'!$F$7</f>
        <v>85</v>
      </c>
      <c r="E12" s="15">
        <f>'[8]Setembro'!$F$8</f>
        <v>97</v>
      </c>
      <c r="F12" s="15">
        <f>'[8]Setembro'!$F$9</f>
        <v>95</v>
      </c>
      <c r="G12" s="15">
        <f>'[8]Setembro'!$F$10</f>
        <v>96</v>
      </c>
      <c r="H12" s="15">
        <f>'[8]Setembro'!$F$11</f>
        <v>90</v>
      </c>
      <c r="I12" s="15">
        <f>'[8]Setembro'!$F$12</f>
        <v>91</v>
      </c>
      <c r="J12" s="15">
        <f>'[8]Setembro'!$F$13</f>
        <v>94</v>
      </c>
      <c r="K12" s="15">
        <f>'[8]Setembro'!$F$14</f>
        <v>94</v>
      </c>
      <c r="L12" s="15">
        <f>'[8]Setembro'!$F$15</f>
        <v>94</v>
      </c>
      <c r="M12" s="15">
        <f>'[8]Setembro'!$F$16</f>
        <v>96</v>
      </c>
      <c r="N12" s="15">
        <f>'[8]Setembro'!$F$17</f>
        <v>96</v>
      </c>
      <c r="O12" s="15">
        <f>'[8]Setembro'!$F$18</f>
        <v>87</v>
      </c>
      <c r="P12" s="15">
        <f>'[8]Setembro'!$F$19</f>
        <v>80</v>
      </c>
      <c r="Q12" s="15">
        <f>'[8]Setembro'!$F$20</f>
        <v>79</v>
      </c>
      <c r="R12" s="15">
        <f>'[8]Setembro'!$F$21</f>
        <v>86</v>
      </c>
      <c r="S12" s="15">
        <f>'[8]Setembro'!$F$22</f>
        <v>75</v>
      </c>
      <c r="T12" s="15">
        <f>'[8]Setembro'!$F$23</f>
        <v>97</v>
      </c>
      <c r="U12" s="15">
        <f>'[8]Setembro'!$F$24</f>
        <v>82</v>
      </c>
      <c r="V12" s="15">
        <f>'[8]Setembro'!$F$25</f>
        <v>94</v>
      </c>
      <c r="W12" s="15">
        <f>'[8]Setembro'!$F$26</f>
        <v>98</v>
      </c>
      <c r="X12" s="15">
        <f>'[8]Setembro'!$F$27</f>
        <v>96</v>
      </c>
      <c r="Y12" s="15">
        <f>'[8]Setembro'!$F$28</f>
        <v>97</v>
      </c>
      <c r="Z12" s="15">
        <f>'[8]Setembro'!$F$29</f>
        <v>79</v>
      </c>
      <c r="AA12" s="15">
        <f>'[8]Setembro'!$F$30</f>
        <v>86</v>
      </c>
      <c r="AB12" s="15">
        <f>'[8]Setembro'!$F$31</f>
        <v>87</v>
      </c>
      <c r="AC12" s="15">
        <f>'[8]Setembro'!$F$32</f>
        <v>85</v>
      </c>
      <c r="AD12" s="15">
        <f>'[8]Setembro'!$F$33</f>
        <v>91</v>
      </c>
      <c r="AE12" s="15">
        <f>'[8]Setembro'!$F$34</f>
        <v>89</v>
      </c>
      <c r="AF12" s="17">
        <f t="shared" si="1"/>
        <v>98</v>
      </c>
      <c r="AG12" s="28">
        <f t="shared" si="2"/>
        <v>89.5</v>
      </c>
    </row>
    <row r="13" spans="1:33" ht="16.5" customHeight="1">
      <c r="A13" s="10" t="s">
        <v>8</v>
      </c>
      <c r="B13" s="15" t="str">
        <f>'[9]Setembro'!$F$5</f>
        <v>**</v>
      </c>
      <c r="C13" s="15" t="str">
        <f>'[9]Setembro'!$F$6</f>
        <v>**</v>
      </c>
      <c r="D13" s="15" t="str">
        <f>'[9]Setembro'!$F$7</f>
        <v>**</v>
      </c>
      <c r="E13" s="15" t="str">
        <f>'[9]Setembro'!$F$8</f>
        <v>**</v>
      </c>
      <c r="F13" s="15" t="str">
        <f>'[9]Setembro'!$F$9</f>
        <v>**</v>
      </c>
      <c r="G13" s="15" t="str">
        <f>'[9]Setembro'!$F$10</f>
        <v>**</v>
      </c>
      <c r="H13" s="15" t="str">
        <f>'[9]Setembro'!$F$11</f>
        <v>**</v>
      </c>
      <c r="I13" s="15" t="str">
        <f>'[9]Setembro'!$F$12</f>
        <v>**</v>
      </c>
      <c r="J13" s="15" t="str">
        <f>'[9]Setembro'!$F$13</f>
        <v>**</v>
      </c>
      <c r="K13" s="15" t="str">
        <f>'[9]Setembro'!$F$14</f>
        <v>**</v>
      </c>
      <c r="L13" s="15" t="str">
        <f>'[9]Setembro'!$F$15</f>
        <v>**</v>
      </c>
      <c r="M13" s="15" t="str">
        <f>'[9]Setembro'!$F$16</f>
        <v>**</v>
      </c>
      <c r="N13" s="15" t="str">
        <f>'[9]Setembro'!$F$17</f>
        <v>**</v>
      </c>
      <c r="O13" s="15" t="str">
        <f>'[9]Setembro'!$F$18</f>
        <v>**</v>
      </c>
      <c r="P13" s="15" t="str">
        <f>'[9]Setembro'!$F$19</f>
        <v>**</v>
      </c>
      <c r="Q13" s="15" t="str">
        <f>'[9]Setembro'!$F$20</f>
        <v>**</v>
      </c>
      <c r="R13" s="15" t="str">
        <f>'[9]Setembro'!$F$21</f>
        <v>**</v>
      </c>
      <c r="S13" s="15" t="str">
        <f>'[9]Setembro'!$F$22</f>
        <v>**</v>
      </c>
      <c r="T13" s="15" t="str">
        <f>'[9]Setembro'!$F$23</f>
        <v>**</v>
      </c>
      <c r="U13" s="15" t="str">
        <f>'[9]Setembro'!$F$24</f>
        <v>**</v>
      </c>
      <c r="V13" s="15" t="str">
        <f>'[9]Setembro'!$F$25</f>
        <v>**</v>
      </c>
      <c r="W13" s="15" t="str">
        <f>'[9]Setembro'!$F$26</f>
        <v>**</v>
      </c>
      <c r="X13" s="15" t="str">
        <f>'[9]Setembro'!$F$27</f>
        <v>**</v>
      </c>
      <c r="Y13" s="15" t="str">
        <f>'[9]Setembro'!$F$28</f>
        <v>**</v>
      </c>
      <c r="Z13" s="15" t="str">
        <f>'[9]Setembro'!$F$29</f>
        <v>**</v>
      </c>
      <c r="AA13" s="15" t="str">
        <f>'[9]Setembro'!$F$30</f>
        <v>**</v>
      </c>
      <c r="AB13" s="15" t="str">
        <f>'[9]Setembro'!$F$31</f>
        <v>**</v>
      </c>
      <c r="AC13" s="15" t="str">
        <f>'[9]Setembro'!$F$32</f>
        <v>**</v>
      </c>
      <c r="AD13" s="15" t="str">
        <f>'[9]Setembro'!$F$33</f>
        <v>**</v>
      </c>
      <c r="AE13" s="15" t="str">
        <f>'[9]Setembro'!$F$34</f>
        <v>**</v>
      </c>
      <c r="AF13" s="17" t="s">
        <v>32</v>
      </c>
      <c r="AG13" s="28" t="s">
        <v>32</v>
      </c>
    </row>
    <row r="14" spans="1:33" ht="16.5" customHeight="1">
      <c r="A14" s="10" t="s">
        <v>9</v>
      </c>
      <c r="B14" s="15">
        <f>'[22]Setembro'!$F$5</f>
        <v>80</v>
      </c>
      <c r="C14" s="15">
        <f>'[22]Setembro'!$F$6</f>
        <v>81</v>
      </c>
      <c r="D14" s="15">
        <f>'[22]Setembro'!$F$7</f>
        <v>94</v>
      </c>
      <c r="E14" s="15">
        <f>'[22]Setembro'!$F$8</f>
        <v>97</v>
      </c>
      <c r="F14" s="15">
        <f>'[22]Setembro'!$F$9</f>
        <v>92</v>
      </c>
      <c r="G14" s="15">
        <f>'[22]Setembro'!$F$10</f>
        <v>97</v>
      </c>
      <c r="H14" s="15">
        <f>'[22]Setembro'!$F$11</f>
        <v>96</v>
      </c>
      <c r="I14" s="15">
        <f>'[22]Setembro'!$F$12</f>
        <v>87</v>
      </c>
      <c r="J14" s="15">
        <f>'[22]Setembro'!$F$13</f>
        <v>94</v>
      </c>
      <c r="K14" s="15">
        <f>'[22]Setembro'!$F$14</f>
        <v>93</v>
      </c>
      <c r="L14" s="15">
        <f>'[22]Setembro'!$F$15</f>
        <v>94</v>
      </c>
      <c r="M14" s="15">
        <f>'[22]Setembro'!$F$16</f>
        <v>93</v>
      </c>
      <c r="N14" s="15">
        <f>'[22]Setembro'!$F$17</f>
        <v>95</v>
      </c>
      <c r="O14" s="15">
        <f>'[22]Setembro'!$F$18</f>
        <v>78</v>
      </c>
      <c r="P14" s="15">
        <f>'[22]Setembro'!$F$19</f>
        <v>90</v>
      </c>
      <c r="Q14" s="15">
        <f>'[22]Setembro'!$F$20</f>
        <v>83</v>
      </c>
      <c r="R14" s="15">
        <f>'[22]Setembro'!$F$21</f>
        <v>77</v>
      </c>
      <c r="S14" s="15">
        <f>'[22]Setembro'!$F$22</f>
        <v>88</v>
      </c>
      <c r="T14" s="15">
        <f>'[22]Setembro'!$F$23</f>
        <v>99</v>
      </c>
      <c r="U14" s="15">
        <f>'[22]Setembro'!$F$24</f>
        <v>92</v>
      </c>
      <c r="V14" s="15">
        <f>'[22]Setembro'!$F$25</f>
        <v>99</v>
      </c>
      <c r="W14" s="15">
        <f>'[22]Setembro'!$F$26</f>
        <v>99</v>
      </c>
      <c r="X14" s="15">
        <f>'[22]Setembro'!$F$27</f>
        <v>98</v>
      </c>
      <c r="Y14" s="15">
        <f>'[22]Setembro'!$F$28</f>
        <v>91</v>
      </c>
      <c r="Z14" s="15">
        <f>'[22]Setembro'!$F$29</f>
        <v>82</v>
      </c>
      <c r="AA14" s="15">
        <f>'[22]Setembro'!$F$30</f>
        <v>85</v>
      </c>
      <c r="AB14" s="15">
        <f>'[22]Setembro'!$F$31</f>
        <v>77</v>
      </c>
      <c r="AC14" s="15">
        <f>'[22]Setembro'!$F$32</f>
        <v>79</v>
      </c>
      <c r="AD14" s="15">
        <f>'[22]Setembro'!$F$33</f>
        <v>92</v>
      </c>
      <c r="AE14" s="15">
        <f>'[22]Setembro'!$F$34</f>
        <v>88</v>
      </c>
      <c r="AF14" s="17">
        <f>MAX(B14:AE14)</f>
        <v>99</v>
      </c>
      <c r="AG14" s="28">
        <f>AVERAGE(B14:AE14)</f>
        <v>89.66666666666667</v>
      </c>
    </row>
    <row r="15" spans="1:33" ht="16.5" customHeight="1">
      <c r="A15" s="10" t="s">
        <v>10</v>
      </c>
      <c r="B15" s="15">
        <f>'[10]Setembro'!$F$5</f>
        <v>79</v>
      </c>
      <c r="C15" s="15">
        <f>'[10]Setembro'!$F$6</f>
        <v>87</v>
      </c>
      <c r="D15" s="15">
        <f>'[10]Setembro'!$F$7</f>
        <v>88</v>
      </c>
      <c r="E15" s="15">
        <f>'[10]Setembro'!$F$8</f>
        <v>95</v>
      </c>
      <c r="F15" s="15">
        <f>'[10]Setembro'!$F$9</f>
        <v>95</v>
      </c>
      <c r="G15" s="15">
        <f>'[10]Setembro'!$F$10</f>
        <v>96</v>
      </c>
      <c r="H15" s="15">
        <f>'[10]Setembro'!$F$11</f>
        <v>88</v>
      </c>
      <c r="I15" s="15">
        <f>'[10]Setembro'!$F$12</f>
        <v>88</v>
      </c>
      <c r="J15" s="15">
        <f>'[10]Setembro'!$F$13</f>
        <v>95</v>
      </c>
      <c r="K15" s="15">
        <f>'[10]Setembro'!$F$14</f>
        <v>90</v>
      </c>
      <c r="L15" s="15">
        <f>'[10]Setembro'!$F$15</f>
        <v>95</v>
      </c>
      <c r="M15" s="15">
        <f>'[10]Setembro'!$F$16</f>
        <v>95</v>
      </c>
      <c r="N15" s="15">
        <f>'[10]Setembro'!$F$17</f>
        <v>96</v>
      </c>
      <c r="O15" s="15">
        <f>'[10]Setembro'!$F$18</f>
        <v>93</v>
      </c>
      <c r="P15" s="15">
        <f>'[10]Setembro'!$F$19</f>
        <v>87</v>
      </c>
      <c r="Q15" s="15">
        <f>'[10]Setembro'!$F$20</f>
        <v>78</v>
      </c>
      <c r="R15" s="15">
        <f>'[10]Setembro'!$F$21</f>
        <v>87</v>
      </c>
      <c r="S15" s="15">
        <f>'[10]Setembro'!$F$22</f>
        <v>80</v>
      </c>
      <c r="T15" s="15">
        <f>'[10]Setembro'!$F$23</f>
        <v>93</v>
      </c>
      <c r="U15" s="15">
        <f>'[10]Setembro'!$F$24</f>
        <v>90</v>
      </c>
      <c r="V15" s="15">
        <f>'[10]Setembro'!$F$25</f>
        <v>88</v>
      </c>
      <c r="W15" s="15">
        <f>'[10]Setembro'!$F$26</f>
        <v>95</v>
      </c>
      <c r="X15" s="15">
        <f>'[10]Setembro'!$F$27</f>
        <v>95</v>
      </c>
      <c r="Y15" s="15">
        <f>'[10]Setembro'!$F$28</f>
        <v>94</v>
      </c>
      <c r="Z15" s="15">
        <f>'[10]Setembro'!$F$29</f>
        <v>86</v>
      </c>
      <c r="AA15" s="15">
        <f>'[10]Setembro'!$F$30</f>
        <v>91</v>
      </c>
      <c r="AB15" s="15">
        <f>'[10]Setembro'!$F$31</f>
        <v>71</v>
      </c>
      <c r="AC15" s="15">
        <f>'[10]Setembro'!$F$32</f>
        <v>82</v>
      </c>
      <c r="AD15" s="15">
        <f>'[10]Setembro'!$F$33</f>
        <v>92</v>
      </c>
      <c r="AE15" s="15">
        <f>'[10]Setembro'!$F$34</f>
        <v>85</v>
      </c>
      <c r="AF15" s="17">
        <f aca="true" t="shared" si="3" ref="AF15:AF25">MAX(B15:AE15)</f>
        <v>96</v>
      </c>
      <c r="AG15" s="28">
        <f aca="true" t="shared" si="4" ref="AG15:AG25">AVERAGE(B15:AE15)</f>
        <v>89.13333333333334</v>
      </c>
    </row>
    <row r="16" spans="1:33" ht="16.5" customHeight="1">
      <c r="A16" s="10" t="s">
        <v>11</v>
      </c>
      <c r="B16" s="15">
        <f>'[11]Setembro'!$F$5</f>
        <v>94</v>
      </c>
      <c r="C16" s="15">
        <f>'[11]Setembro'!$F$6</f>
        <v>94</v>
      </c>
      <c r="D16" s="15">
        <f>'[11]Setembro'!$F$7</f>
        <v>89</v>
      </c>
      <c r="E16" s="15">
        <f>'[11]Setembro'!$F$8</f>
        <v>95</v>
      </c>
      <c r="F16" s="15">
        <f>'[11]Setembro'!$F$9</f>
        <v>90</v>
      </c>
      <c r="G16" s="15">
        <f>'[11]Setembro'!$F$10</f>
        <v>96</v>
      </c>
      <c r="H16" s="15">
        <f>'[11]Setembro'!$F$11</f>
        <v>94</v>
      </c>
      <c r="I16" s="15">
        <f>'[11]Setembro'!$F$12</f>
        <v>87</v>
      </c>
      <c r="J16" s="15">
        <f>'[11]Setembro'!$F$13</f>
        <v>89</v>
      </c>
      <c r="K16" s="15">
        <f>'[11]Setembro'!$F$14</f>
        <v>90</v>
      </c>
      <c r="L16" s="15">
        <f>'[11]Setembro'!$F$15</f>
        <v>86</v>
      </c>
      <c r="M16" s="15">
        <f>'[11]Setembro'!$F$16</f>
        <v>89</v>
      </c>
      <c r="N16" s="15">
        <f>'[11]Setembro'!$F$17</f>
        <v>95</v>
      </c>
      <c r="O16" s="15">
        <f>'[11]Setembro'!$F$18</f>
        <v>91</v>
      </c>
      <c r="P16" s="15">
        <f>'[11]Setembro'!$F$19</f>
        <v>94</v>
      </c>
      <c r="Q16" s="15">
        <f>'[11]Setembro'!$F$20</f>
        <v>93</v>
      </c>
      <c r="R16" s="15">
        <f>'[11]Setembro'!$F$21</f>
        <v>85</v>
      </c>
      <c r="S16" s="15">
        <f>'[11]Setembro'!$F$22</f>
        <v>94</v>
      </c>
      <c r="T16" s="15">
        <f>'[11]Setembro'!$F$23</f>
        <v>95</v>
      </c>
      <c r="U16" s="15">
        <f>'[11]Setembro'!$F$24</f>
        <v>97</v>
      </c>
      <c r="V16" s="15">
        <f>'[11]Setembro'!$F$25</f>
        <v>96</v>
      </c>
      <c r="W16" s="15">
        <f>'[11]Setembro'!$F$26</f>
        <v>97</v>
      </c>
      <c r="X16" s="15">
        <f>'[11]Setembro'!$F$27</f>
        <v>95</v>
      </c>
      <c r="Y16" s="15">
        <f>'[11]Setembro'!$F$28</f>
        <v>92</v>
      </c>
      <c r="Z16" s="15">
        <f>'[11]Setembro'!$F$29</f>
        <v>89</v>
      </c>
      <c r="AA16" s="15">
        <f>'[11]Setembro'!$F$30</f>
        <v>96</v>
      </c>
      <c r="AB16" s="15">
        <f>'[11]Setembro'!$F$31</f>
        <v>92</v>
      </c>
      <c r="AC16" s="15">
        <f>'[11]Setembro'!$F$32</f>
        <v>85</v>
      </c>
      <c r="AD16" s="15">
        <f>'[11]Setembro'!$F$33</f>
        <v>84</v>
      </c>
      <c r="AE16" s="15">
        <f>'[11]Setembro'!$F$34</f>
        <v>82</v>
      </c>
      <c r="AF16" s="17">
        <f t="shared" si="3"/>
        <v>97</v>
      </c>
      <c r="AG16" s="28">
        <f t="shared" si="4"/>
        <v>91.5</v>
      </c>
    </row>
    <row r="17" spans="1:33" ht="16.5" customHeight="1">
      <c r="A17" s="10" t="s">
        <v>12</v>
      </c>
      <c r="B17" s="15">
        <f>'[12]Setembro'!$F$5</f>
        <v>92</v>
      </c>
      <c r="C17" s="15">
        <f>'[12]Setembro'!$F$6</f>
        <v>92</v>
      </c>
      <c r="D17" s="15">
        <f>'[12]Setembro'!$F$7</f>
        <v>93</v>
      </c>
      <c r="E17" s="15">
        <f>'[12]Setembro'!$F$8</f>
        <v>94</v>
      </c>
      <c r="F17" s="15">
        <f>'[12]Setembro'!$F$9</f>
        <v>92</v>
      </c>
      <c r="G17" s="15">
        <f>'[12]Setembro'!$F$10</f>
        <v>95</v>
      </c>
      <c r="H17" s="15">
        <f>'[12]Setembro'!$F$11</f>
        <v>92</v>
      </c>
      <c r="I17" s="15">
        <f>'[12]Setembro'!$F$12</f>
        <v>77</v>
      </c>
      <c r="J17" s="15">
        <f>'[12]Setembro'!$F$13</f>
        <v>86</v>
      </c>
      <c r="K17" s="15">
        <f>'[12]Setembro'!$F$14</f>
        <v>80</v>
      </c>
      <c r="L17" s="15">
        <f>'[12]Setembro'!$F$15</f>
        <v>72</v>
      </c>
      <c r="M17" s="15">
        <f>'[12]Setembro'!$F$16</f>
        <v>78</v>
      </c>
      <c r="N17" s="15">
        <f>'[12]Setembro'!$F$17</f>
        <v>91</v>
      </c>
      <c r="O17" s="15">
        <f>'[12]Setembro'!$F$18</f>
        <v>76</v>
      </c>
      <c r="P17" s="15">
        <f>'[12]Setembro'!$F$19</f>
        <v>91</v>
      </c>
      <c r="Q17" s="15">
        <f>'[12]Setembro'!$F$20</f>
        <v>78</v>
      </c>
      <c r="R17" s="15">
        <f>'[12]Setembro'!$F$21</f>
        <v>73</v>
      </c>
      <c r="S17" s="15">
        <f>'[12]Setembro'!$F$22</f>
        <v>93</v>
      </c>
      <c r="T17" s="15">
        <f>'[12]Setembro'!$F$23</f>
        <v>94</v>
      </c>
      <c r="U17" s="15">
        <f>'[12]Setembro'!$F$24</f>
        <v>93</v>
      </c>
      <c r="V17" s="15">
        <f>'[12]Setembro'!$F$25</f>
        <v>94</v>
      </c>
      <c r="W17" s="15">
        <f>'[12]Setembro'!$F$26</f>
        <v>95</v>
      </c>
      <c r="X17" s="15">
        <f>'[12]Setembro'!$F$27</f>
        <v>91</v>
      </c>
      <c r="Y17" s="15">
        <f>'[12]Setembro'!$F$28</f>
        <v>80</v>
      </c>
      <c r="Z17" s="15">
        <f>'[12]Setembro'!$F$29</f>
        <v>87</v>
      </c>
      <c r="AA17" s="15">
        <f>'[12]Setembro'!$F$30</f>
        <v>95</v>
      </c>
      <c r="AB17" s="15">
        <f>'[12]Setembro'!$F$31</f>
        <v>92</v>
      </c>
      <c r="AC17" s="15">
        <f>'[12]Setembro'!$F$32</f>
        <v>74</v>
      </c>
      <c r="AD17" s="15">
        <f>'[12]Setembro'!$F$33</f>
        <v>75</v>
      </c>
      <c r="AE17" s="15">
        <f>'[12]Setembro'!$F$34</f>
        <v>74</v>
      </c>
      <c r="AF17" s="17">
        <f t="shared" si="3"/>
        <v>95</v>
      </c>
      <c r="AG17" s="28">
        <f t="shared" si="4"/>
        <v>86.3</v>
      </c>
    </row>
    <row r="18" spans="1:33" ht="16.5" customHeight="1">
      <c r="A18" s="10" t="s">
        <v>13</v>
      </c>
      <c r="B18" s="15">
        <f>'[13]Setembro'!$F$5</f>
        <v>92</v>
      </c>
      <c r="C18" s="15">
        <f>'[13]Setembro'!$F$6</f>
        <v>89</v>
      </c>
      <c r="D18" s="15">
        <f>'[13]Setembro'!$F$7</f>
        <v>94</v>
      </c>
      <c r="E18" s="15">
        <f>'[13]Setembro'!$F$8</f>
        <v>92</v>
      </c>
      <c r="F18" s="15">
        <f>'[13]Setembro'!$F$9</f>
        <v>94</v>
      </c>
      <c r="G18" s="15">
        <f>'[13]Setembro'!$F$10</f>
        <v>91</v>
      </c>
      <c r="H18" s="15">
        <f>'[13]Setembro'!$F$11</f>
        <v>86</v>
      </c>
      <c r="I18" s="15">
        <f>'[13]Setembro'!$F$12</f>
        <v>86</v>
      </c>
      <c r="J18" s="15">
        <f>'[13]Setembro'!$F$13</f>
        <v>86</v>
      </c>
      <c r="K18" s="15">
        <f>'[13]Setembro'!$F$14</f>
        <v>77</v>
      </c>
      <c r="L18" s="15">
        <f>'[13]Setembro'!$F$15</f>
        <v>79</v>
      </c>
      <c r="M18" s="15">
        <f>'[13]Setembro'!$F$16</f>
        <v>80</v>
      </c>
      <c r="N18" s="15">
        <f>'[13]Setembro'!$F$17</f>
        <v>85</v>
      </c>
      <c r="O18" s="15">
        <f>'[13]Setembro'!$F$18</f>
        <v>92</v>
      </c>
      <c r="P18" s="15">
        <f>'[13]Setembro'!$F$19</f>
        <v>93</v>
      </c>
      <c r="Q18" s="15">
        <f>'[13]Setembro'!$F$20</f>
        <v>91</v>
      </c>
      <c r="R18" s="15">
        <f>'[13]Setembro'!$F$21</f>
        <v>91</v>
      </c>
      <c r="S18" s="15">
        <f>'[13]Setembro'!$F$22</f>
        <v>89</v>
      </c>
      <c r="T18" s="15">
        <f>'[13]Setembro'!$F$23</f>
        <v>95</v>
      </c>
      <c r="U18" s="15">
        <f>'[13]Setembro'!$F$24</f>
        <v>90</v>
      </c>
      <c r="V18" s="15">
        <f>'[13]Setembro'!$F$25</f>
        <v>92</v>
      </c>
      <c r="W18" s="15">
        <f>'[13]Setembro'!$F$26</f>
        <v>95</v>
      </c>
      <c r="X18" s="15">
        <f>'[13]Setembro'!$F$27</f>
        <v>91</v>
      </c>
      <c r="Y18" s="15">
        <f>'[13]Setembro'!$F$28</f>
        <v>84</v>
      </c>
      <c r="Z18" s="15">
        <f>'[13]Setembro'!$F$29</f>
        <v>95</v>
      </c>
      <c r="AA18" s="15">
        <f>'[13]Setembro'!$F$30</f>
        <v>94</v>
      </c>
      <c r="AB18" s="15">
        <f>'[13]Setembro'!$F$31</f>
        <v>85</v>
      </c>
      <c r="AC18" s="15">
        <f>'[13]Setembro'!$F$32</f>
        <v>66</v>
      </c>
      <c r="AD18" s="15">
        <f>'[13]Setembro'!$F$33</f>
        <v>76</v>
      </c>
      <c r="AE18" s="15">
        <f>'[13]Setembro'!$F$34</f>
        <v>73</v>
      </c>
      <c r="AF18" s="17">
        <f t="shared" si="3"/>
        <v>95</v>
      </c>
      <c r="AG18" s="28">
        <f t="shared" si="4"/>
        <v>87.43333333333334</v>
      </c>
    </row>
    <row r="19" spans="1:33" ht="16.5" customHeight="1">
      <c r="A19" s="10" t="s">
        <v>14</v>
      </c>
      <c r="B19" s="15">
        <f>'[14]Setembro'!$F$5</f>
        <v>91</v>
      </c>
      <c r="C19" s="15">
        <f>'[14]Setembro'!$F$6</f>
        <v>87</v>
      </c>
      <c r="D19" s="15">
        <f>'[14]Setembro'!$F$7</f>
        <v>93</v>
      </c>
      <c r="E19" s="15">
        <f>'[14]Setembro'!$F$8</f>
        <v>93</v>
      </c>
      <c r="F19" s="15">
        <f>'[14]Setembro'!$F$9</f>
        <v>94</v>
      </c>
      <c r="G19" s="15">
        <f>'[14]Setembro'!$F$10</f>
        <v>94</v>
      </c>
      <c r="H19" s="15">
        <f>'[14]Setembro'!$F$11</f>
        <v>95</v>
      </c>
      <c r="I19" s="15">
        <f>'[14]Setembro'!$F$12</f>
        <v>81</v>
      </c>
      <c r="J19" s="15">
        <f>'[14]Setembro'!$F$13</f>
        <v>96</v>
      </c>
      <c r="K19" s="15">
        <f>'[14]Setembro'!$F$14</f>
        <v>96</v>
      </c>
      <c r="L19" s="15">
        <f>'[14]Setembro'!$F$15</f>
        <v>96</v>
      </c>
      <c r="M19" s="15">
        <f>'[14]Setembro'!$F$16</f>
        <v>93</v>
      </c>
      <c r="N19" s="15">
        <f>'[14]Setembro'!$F$17</f>
        <v>96</v>
      </c>
      <c r="O19" s="15">
        <f>'[14]Setembro'!$F$18</f>
        <v>93</v>
      </c>
      <c r="P19" s="15">
        <f>'[14]Setembro'!$F$19</f>
        <v>79</v>
      </c>
      <c r="Q19" s="15">
        <f>'[14]Setembro'!$F$20</f>
        <v>92</v>
      </c>
      <c r="R19" s="15">
        <f>'[14]Setembro'!$F$21</f>
        <v>85</v>
      </c>
      <c r="S19" s="15">
        <f>'[14]Setembro'!$F$22</f>
        <v>88</v>
      </c>
      <c r="T19" s="15">
        <f>'[14]Setembro'!$F$23</f>
        <v>94</v>
      </c>
      <c r="U19" s="15">
        <f>'[14]Setembro'!$F$24</f>
        <v>97</v>
      </c>
      <c r="V19" s="15">
        <f>'[14]Setembro'!$F$25</f>
        <v>95</v>
      </c>
      <c r="W19" s="15">
        <f>'[14]Setembro'!$F$26</f>
        <v>95</v>
      </c>
      <c r="X19" s="15">
        <f>'[14]Setembro'!$F$27</f>
        <v>96</v>
      </c>
      <c r="Y19" s="15">
        <f>'[14]Setembro'!$F$28</f>
        <v>94</v>
      </c>
      <c r="Z19" s="15">
        <f>'[14]Setembro'!$F$29</f>
        <v>95</v>
      </c>
      <c r="AA19" s="15">
        <f>'[14]Setembro'!$F$30</f>
        <v>94</v>
      </c>
      <c r="AB19" s="15">
        <f>'[14]Setembro'!$F$31</f>
        <v>84</v>
      </c>
      <c r="AC19" s="15">
        <f>'[14]Setembro'!$F$32</f>
        <v>84</v>
      </c>
      <c r="AD19" s="15">
        <f>'[14]Setembro'!$F$33</f>
        <v>96</v>
      </c>
      <c r="AE19" s="15">
        <f>'[14]Setembro'!$F$34</f>
        <v>93</v>
      </c>
      <c r="AF19" s="17">
        <f t="shared" si="3"/>
        <v>97</v>
      </c>
      <c r="AG19" s="28">
        <f t="shared" si="4"/>
        <v>91.96666666666667</v>
      </c>
    </row>
    <row r="20" spans="1:33" ht="16.5" customHeight="1">
      <c r="A20" s="10" t="s">
        <v>15</v>
      </c>
      <c r="B20" s="15">
        <f>'[15]Setembro'!$F$5</f>
        <v>75</v>
      </c>
      <c r="C20" s="15">
        <f>'[15]Setembro'!$F$6</f>
        <v>82</v>
      </c>
      <c r="D20" s="15">
        <f>'[15]Setembro'!$F$7</f>
        <v>65</v>
      </c>
      <c r="E20" s="15">
        <f>'[15]Setembro'!$F$8</f>
        <v>99</v>
      </c>
      <c r="F20" s="15">
        <f>'[15]Setembro'!$F$9</f>
        <v>99</v>
      </c>
      <c r="G20" s="15">
        <f>'[15]Setembro'!$F$10</f>
        <v>99</v>
      </c>
      <c r="H20" s="15">
        <f>'[15]Setembro'!$F$11</f>
        <v>93</v>
      </c>
      <c r="I20" s="15">
        <f>'[15]Setembro'!$F$12</f>
        <v>100</v>
      </c>
      <c r="J20" s="15">
        <f>'[15]Setembro'!$F$13</f>
        <v>100</v>
      </c>
      <c r="K20" s="15">
        <f>'[15]Setembro'!$F$14</f>
        <v>100</v>
      </c>
      <c r="L20" s="15">
        <f>'[15]Setembro'!$F$15</f>
        <v>100</v>
      </c>
      <c r="M20" s="15">
        <f>'[15]Setembro'!$F$16</f>
        <v>100</v>
      </c>
      <c r="N20" s="15">
        <f>'[15]Setembro'!$F$17</f>
        <v>88</v>
      </c>
      <c r="O20" s="15">
        <f>'[15]Setembro'!$F$18</f>
        <v>89</v>
      </c>
      <c r="P20" s="15">
        <f>'[15]Setembro'!$F$19</f>
        <v>91</v>
      </c>
      <c r="Q20" s="15">
        <f>'[15]Setembro'!$F$20</f>
        <v>90</v>
      </c>
      <c r="R20" s="15">
        <f>'[15]Setembro'!$F$21</f>
        <v>94</v>
      </c>
      <c r="S20" s="15">
        <f>'[15]Setembro'!$F$22</f>
        <v>93</v>
      </c>
      <c r="T20" s="15">
        <f>'[15]Setembro'!$F$23</f>
        <v>100</v>
      </c>
      <c r="U20" s="15">
        <f>'[15]Setembro'!$F$24</f>
        <v>75</v>
      </c>
      <c r="V20" s="15">
        <f>'[15]Setembro'!$F$25</f>
        <v>90</v>
      </c>
      <c r="W20" s="15">
        <f>'[15]Setembro'!$F$26</f>
        <v>99</v>
      </c>
      <c r="X20" s="15">
        <f>'[15]Setembro'!$F$27</f>
        <v>100</v>
      </c>
      <c r="Y20" s="15">
        <f>'[15]Setembro'!$F$28</f>
        <v>100</v>
      </c>
      <c r="Z20" s="15">
        <f>'[15]Setembro'!$F$29</f>
        <v>85</v>
      </c>
      <c r="AA20" s="15">
        <f>'[15]Setembro'!$F$30</f>
        <v>94</v>
      </c>
      <c r="AB20" s="15">
        <f>'[15]Setembro'!$F$31</f>
        <v>75</v>
      </c>
      <c r="AC20" s="15">
        <f>'[15]Setembro'!$F$32</f>
        <v>99</v>
      </c>
      <c r="AD20" s="15">
        <f>'[15]Setembro'!$F$33</f>
        <v>100</v>
      </c>
      <c r="AE20" s="15">
        <f>'[15]Setembro'!$F$34</f>
        <v>92</v>
      </c>
      <c r="AF20" s="17">
        <f t="shared" si="3"/>
        <v>100</v>
      </c>
      <c r="AG20" s="28">
        <f t="shared" si="4"/>
        <v>92.2</v>
      </c>
    </row>
    <row r="21" spans="1:33" ht="16.5" customHeight="1">
      <c r="A21" s="10" t="s">
        <v>16</v>
      </c>
      <c r="B21" s="15">
        <f>'[16]Setembro'!$F$5</f>
        <v>69</v>
      </c>
      <c r="C21" s="15">
        <f>'[16]Setembro'!$F$6</f>
        <v>70</v>
      </c>
      <c r="D21" s="15">
        <f>'[16]Setembro'!$F$7</f>
        <v>65</v>
      </c>
      <c r="E21" s="15">
        <f>'[16]Setembro'!$F$8</f>
        <v>83</v>
      </c>
      <c r="F21" s="15">
        <f>'[16]Setembro'!$F$9</f>
        <v>88</v>
      </c>
      <c r="G21" s="15">
        <f>'[16]Setembro'!$F$10</f>
        <v>94</v>
      </c>
      <c r="H21" s="15">
        <f>'[16]Setembro'!$F$11</f>
        <v>71</v>
      </c>
      <c r="I21" s="15">
        <f>'[16]Setembro'!$F$12</f>
        <v>77</v>
      </c>
      <c r="J21" s="15">
        <f>'[16]Setembro'!$F$13</f>
        <v>78</v>
      </c>
      <c r="K21" s="15">
        <f>'[16]Setembro'!$F$14</f>
        <v>82</v>
      </c>
      <c r="L21" s="15">
        <f>'[16]Setembro'!$F$15</f>
        <v>79</v>
      </c>
      <c r="M21" s="15">
        <f>'[16]Setembro'!$F$16</f>
        <v>73</v>
      </c>
      <c r="N21" s="15">
        <f>'[16]Setembro'!$F$17</f>
        <v>71</v>
      </c>
      <c r="O21" s="15">
        <f>'[16]Setembro'!$F$18</f>
        <v>70</v>
      </c>
      <c r="P21" s="15">
        <f>'[16]Setembro'!$F$19</f>
        <v>73</v>
      </c>
      <c r="Q21" s="15">
        <f>'[16]Setembro'!$F$20</f>
        <v>68</v>
      </c>
      <c r="R21" s="15">
        <f>'[16]Setembro'!$F$21</f>
        <v>90</v>
      </c>
      <c r="S21" s="15">
        <f>'[16]Setembro'!$F$22</f>
        <v>76</v>
      </c>
      <c r="T21" s="15">
        <f>'[16]Setembro'!$F$23</f>
        <v>83</v>
      </c>
      <c r="U21" s="15">
        <f>'[16]Setembro'!$F$24</f>
        <v>95</v>
      </c>
      <c r="V21" s="15">
        <f>'[16]Setembro'!$F$25</f>
        <v>66</v>
      </c>
      <c r="W21" s="15">
        <f>'[16]Setembro'!$F$26</f>
        <v>87</v>
      </c>
      <c r="X21" s="15">
        <f>'[16]Setembro'!$F$27</f>
        <v>96</v>
      </c>
      <c r="Y21" s="15">
        <f>'[16]Setembro'!$F$28</f>
        <v>92</v>
      </c>
      <c r="Z21" s="15">
        <f>'[16]Setembro'!$F$29</f>
        <v>77</v>
      </c>
      <c r="AA21" s="15">
        <f>'[16]Setembro'!$F$30</f>
        <v>67</v>
      </c>
      <c r="AB21" s="15">
        <f>'[16]Setembro'!$F$31</f>
        <v>55</v>
      </c>
      <c r="AC21" s="15">
        <f>'[16]Setembro'!$F$32</f>
        <v>75</v>
      </c>
      <c r="AD21" s="15">
        <f>'[16]Setembro'!$F$33</f>
        <v>96</v>
      </c>
      <c r="AE21" s="15">
        <f>'[16]Setembro'!$F$34</f>
        <v>57</v>
      </c>
      <c r="AF21" s="17">
        <f t="shared" si="3"/>
        <v>96</v>
      </c>
      <c r="AG21" s="28">
        <f t="shared" si="4"/>
        <v>77.43333333333334</v>
      </c>
    </row>
    <row r="22" spans="1:33" ht="16.5" customHeight="1">
      <c r="A22" s="10" t="s">
        <v>17</v>
      </c>
      <c r="B22" s="15">
        <f>'[17]Setembro'!$F$5</f>
        <v>91</v>
      </c>
      <c r="C22" s="15">
        <f>'[17]Setembro'!$F$6</f>
        <v>93</v>
      </c>
      <c r="D22" s="15">
        <f>'[17]Setembro'!$F$7</f>
        <v>88</v>
      </c>
      <c r="E22" s="15">
        <f>'[17]Setembro'!$F$8</f>
        <v>97</v>
      </c>
      <c r="F22" s="15">
        <f>'[17]Setembro'!$F$9</f>
        <v>93</v>
      </c>
      <c r="G22" s="15">
        <f>'[17]Setembro'!$F$10</f>
        <v>96</v>
      </c>
      <c r="H22" s="15">
        <f>'[17]Setembro'!$F$11</f>
        <v>88</v>
      </c>
      <c r="I22" s="15">
        <f>'[17]Setembro'!$F$12</f>
        <v>87</v>
      </c>
      <c r="J22" s="15">
        <f>'[17]Setembro'!$F$13</f>
        <v>90</v>
      </c>
      <c r="K22" s="15">
        <f>'[17]Setembro'!$F$14</f>
        <v>91</v>
      </c>
      <c r="L22" s="15">
        <f>'[17]Setembro'!$F$15</f>
        <v>87</v>
      </c>
      <c r="M22" s="15">
        <f>'[17]Setembro'!$F$16</f>
        <v>91</v>
      </c>
      <c r="N22" s="15">
        <f>'[17]Setembro'!$F$17</f>
        <v>95</v>
      </c>
      <c r="O22" s="15">
        <f>'[17]Setembro'!$F$18</f>
        <v>94</v>
      </c>
      <c r="P22" s="15">
        <f>'[17]Setembro'!$F$19</f>
        <v>89</v>
      </c>
      <c r="Q22" s="15">
        <f>'[17]Setembro'!$F$20</f>
        <v>84</v>
      </c>
      <c r="R22" s="15">
        <f>'[17]Setembro'!$F$21</f>
        <v>93</v>
      </c>
      <c r="S22" s="15">
        <f>'[17]Setembro'!$F$22</f>
        <v>78</v>
      </c>
      <c r="T22" s="15">
        <f>'[17]Setembro'!$F$23</f>
        <v>96</v>
      </c>
      <c r="U22" s="15">
        <f>'[17]Setembro'!$F$24</f>
        <v>97</v>
      </c>
      <c r="V22" s="15">
        <f>'[17]Setembro'!$F$25</f>
        <v>97</v>
      </c>
      <c r="W22" s="15">
        <f>'[17]Setembro'!$F$26</f>
        <v>98</v>
      </c>
      <c r="X22" s="15">
        <f>'[17]Setembro'!$F$27</f>
        <v>96</v>
      </c>
      <c r="Y22" s="15">
        <f>'[17]Setembro'!$F$28</f>
        <v>89</v>
      </c>
      <c r="Z22" s="15">
        <f>'[17]Setembro'!$F$29</f>
        <v>93</v>
      </c>
      <c r="AA22" s="15">
        <f>'[17]Setembro'!$F$30</f>
        <v>94</v>
      </c>
      <c r="AB22" s="15">
        <f>'[17]Setembro'!$F$31</f>
        <v>89</v>
      </c>
      <c r="AC22" s="15">
        <f>'[17]Setembro'!$F$32</f>
        <v>83</v>
      </c>
      <c r="AD22" s="15">
        <f>'[17]Setembro'!$F$33</f>
        <v>87</v>
      </c>
      <c r="AE22" s="15">
        <f>'[17]Setembro'!$F$34</f>
        <v>91</v>
      </c>
      <c r="AF22" s="17">
        <f t="shared" si="3"/>
        <v>98</v>
      </c>
      <c r="AG22" s="28">
        <f t="shared" si="4"/>
        <v>91.16666666666667</v>
      </c>
    </row>
    <row r="23" spans="1:33" ht="16.5" customHeight="1">
      <c r="A23" s="10" t="s">
        <v>18</v>
      </c>
      <c r="B23" s="15">
        <f>'[18]Setembro'!$F$5</f>
        <v>82</v>
      </c>
      <c r="C23" s="15">
        <f>'[18]Setembro'!$F$6</f>
        <v>82</v>
      </c>
      <c r="D23" s="15">
        <f>'[18]Setembro'!$F$7</f>
        <v>84</v>
      </c>
      <c r="E23" s="15">
        <f>'[18]Setembro'!$F$8</f>
        <v>89</v>
      </c>
      <c r="F23" s="15">
        <f>'[18]Setembro'!$F$9</f>
        <v>94</v>
      </c>
      <c r="G23" s="15">
        <f>'[18]Setembro'!$F$10</f>
        <v>95</v>
      </c>
      <c r="H23" s="15">
        <f>'[18]Setembro'!$F$11</f>
        <v>91</v>
      </c>
      <c r="I23" s="15">
        <f>'[18]Setembro'!$F$12</f>
        <v>82</v>
      </c>
      <c r="J23" s="15">
        <f>'[18]Setembro'!$F$13</f>
        <v>95</v>
      </c>
      <c r="K23" s="15">
        <f>'[18]Setembro'!$F$14</f>
        <v>93</v>
      </c>
      <c r="L23" s="15">
        <f>'[18]Setembro'!$F$15</f>
        <v>92</v>
      </c>
      <c r="M23" s="15">
        <f>'[18]Setembro'!$F$16</f>
        <v>96</v>
      </c>
      <c r="N23" s="15">
        <f>'[18]Setembro'!$F$17</f>
        <v>96</v>
      </c>
      <c r="O23" s="15">
        <f>'[18]Setembro'!$F$18</f>
        <v>88</v>
      </c>
      <c r="P23" s="15">
        <f>'[18]Setembro'!$F$19</f>
        <v>79</v>
      </c>
      <c r="Q23" s="15">
        <f>'[18]Setembro'!$F$20</f>
        <v>72</v>
      </c>
      <c r="R23" s="15">
        <f>'[18]Setembro'!$F$21</f>
        <v>70</v>
      </c>
      <c r="S23" s="15">
        <f>'[18]Setembro'!$F$22</f>
        <v>74</v>
      </c>
      <c r="T23" s="15">
        <f>'[18]Setembro'!$F$23</f>
        <v>94</v>
      </c>
      <c r="U23" s="15">
        <f>'[18]Setembro'!$F$24</f>
        <v>92</v>
      </c>
      <c r="V23" s="15">
        <f>'[18]Setembro'!$F$25</f>
        <v>90</v>
      </c>
      <c r="W23" s="15">
        <f>'[18]Setembro'!$F$26</f>
        <v>95</v>
      </c>
      <c r="X23" s="15">
        <f>'[18]Setembro'!$F$27</f>
        <v>96</v>
      </c>
      <c r="Y23" s="15">
        <f>'[18]Setembro'!$F$28</f>
        <v>91</v>
      </c>
      <c r="Z23" s="15">
        <f>'[18]Setembro'!$F$29</f>
        <v>94</v>
      </c>
      <c r="AA23" s="15">
        <f>'[18]Setembro'!$F$30</f>
        <v>88</v>
      </c>
      <c r="AB23" s="15">
        <f>'[18]Setembro'!$F$31</f>
        <v>78</v>
      </c>
      <c r="AC23" s="15">
        <f>'[18]Setembro'!$F$32</f>
        <v>79</v>
      </c>
      <c r="AD23" s="15">
        <f>'[18]Setembro'!$F$33</f>
        <v>89</v>
      </c>
      <c r="AE23" s="15">
        <f>'[18]Setembro'!$F$34</f>
        <v>89</v>
      </c>
      <c r="AF23" s="17">
        <f t="shared" si="3"/>
        <v>96</v>
      </c>
      <c r="AG23" s="28">
        <f t="shared" si="4"/>
        <v>87.63333333333334</v>
      </c>
    </row>
    <row r="24" spans="1:33" ht="16.5" customHeight="1">
      <c r="A24" s="10" t="s">
        <v>19</v>
      </c>
      <c r="B24" s="15">
        <f>'[19]Setembro'!$F$5</f>
        <v>76</v>
      </c>
      <c r="C24" s="15">
        <f>'[19]Setembro'!$F$6</f>
        <v>84</v>
      </c>
      <c r="D24" s="15">
        <f>'[19]Setembro'!$F$7</f>
        <v>94</v>
      </c>
      <c r="E24" s="15">
        <f>'[19]Setembro'!$F$8</f>
        <v>96</v>
      </c>
      <c r="F24" s="15">
        <f>'[19]Setembro'!$F$9</f>
        <v>97</v>
      </c>
      <c r="G24" s="15">
        <f>'[19]Setembro'!$F$10</f>
        <v>93</v>
      </c>
      <c r="H24" s="15">
        <f>'[19]Setembro'!$F$11</f>
        <v>94</v>
      </c>
      <c r="I24" s="15">
        <f>'[19]Setembro'!$F$12</f>
        <v>93</v>
      </c>
      <c r="J24" s="15">
        <f>'[19]Setembro'!$F$13</f>
        <v>94</v>
      </c>
      <c r="K24" s="15">
        <f>'[19]Setembro'!$F$14</f>
        <v>94</v>
      </c>
      <c r="L24" s="15">
        <f>'[19]Setembro'!$F$15</f>
        <v>97</v>
      </c>
      <c r="M24" s="15">
        <f>'[19]Setembro'!$F$16</f>
        <v>97</v>
      </c>
      <c r="N24" s="15">
        <f>'[19]Setembro'!$F$17</f>
        <v>96</v>
      </c>
      <c r="O24" s="15">
        <f>'[19]Setembro'!$F$18</f>
        <v>92</v>
      </c>
      <c r="P24" s="15">
        <f>'[19]Setembro'!$F$19</f>
        <v>81</v>
      </c>
      <c r="Q24" s="15">
        <f>'[19]Setembro'!$F$20</f>
        <v>93</v>
      </c>
      <c r="R24" s="15">
        <f>'[19]Setembro'!$F$21</f>
        <v>91</v>
      </c>
      <c r="S24" s="15">
        <f>'[19]Setembro'!$F$22</f>
        <v>85</v>
      </c>
      <c r="T24" s="15">
        <f>'[19]Setembro'!$F$23</f>
        <v>95</v>
      </c>
      <c r="U24" s="15">
        <f>'[19]Setembro'!$F$24</f>
        <v>81</v>
      </c>
      <c r="V24" s="15">
        <f>'[19]Setembro'!$F$25</f>
        <v>82</v>
      </c>
      <c r="W24" s="15">
        <f>'[19]Setembro'!$F$26</f>
        <v>93</v>
      </c>
      <c r="X24" s="15">
        <f>'[19]Setembro'!$F$27</f>
        <v>95</v>
      </c>
      <c r="Y24" s="15">
        <f>'[19]Setembro'!$F$28</f>
        <v>96</v>
      </c>
      <c r="Z24" s="15">
        <f>'[19]Setembro'!$F$29</f>
        <v>84</v>
      </c>
      <c r="AA24" s="15">
        <f>'[19]Setembro'!$F$30</f>
        <v>82</v>
      </c>
      <c r="AB24" s="15">
        <f>'[19]Setembro'!$F$31</f>
        <v>85</v>
      </c>
      <c r="AC24" s="15">
        <f>'[19]Setembro'!$F$32</f>
        <v>94</v>
      </c>
      <c r="AD24" s="15">
        <f>'[19]Setembro'!$F$33</f>
        <v>96</v>
      </c>
      <c r="AE24" s="15">
        <f>'[19]Setembro'!$F$34</f>
        <v>79</v>
      </c>
      <c r="AF24" s="17">
        <f t="shared" si="3"/>
        <v>97</v>
      </c>
      <c r="AG24" s="28">
        <f t="shared" si="4"/>
        <v>90.3</v>
      </c>
    </row>
    <row r="25" spans="1:33" ht="16.5" customHeight="1">
      <c r="A25" s="10" t="s">
        <v>31</v>
      </c>
      <c r="B25" s="15">
        <f>'[20]Setembro'!$F$5</f>
        <v>71</v>
      </c>
      <c r="C25" s="15">
        <f>'[20]Setembro'!$F$6</f>
        <v>76</v>
      </c>
      <c r="D25" s="15">
        <f>'[20]Setembro'!$F$7</f>
        <v>73</v>
      </c>
      <c r="E25" s="15">
        <f>'[20]Setembro'!$F$8</f>
        <v>95</v>
      </c>
      <c r="F25" s="15">
        <f>'[20]Setembro'!$F$9</f>
        <v>96</v>
      </c>
      <c r="G25" s="15">
        <f>'[20]Setembro'!$F$10</f>
        <v>96</v>
      </c>
      <c r="H25" s="15">
        <f>'[20]Setembro'!$F$11</f>
        <v>79</v>
      </c>
      <c r="I25" s="15">
        <f>'[20]Setembro'!$F$12</f>
        <v>80</v>
      </c>
      <c r="J25" s="15">
        <f>'[20]Setembro'!$F$13</f>
        <v>94</v>
      </c>
      <c r="K25" s="15">
        <f>'[20]Setembro'!$F$14</f>
        <v>91</v>
      </c>
      <c r="L25" s="15">
        <f>'[20]Setembro'!$F$15</f>
        <v>87</v>
      </c>
      <c r="M25" s="15">
        <f>'[20]Setembro'!$F$16</f>
        <v>92</v>
      </c>
      <c r="N25" s="15">
        <f>'[20]Setembro'!$F$17</f>
        <v>97</v>
      </c>
      <c r="O25" s="15">
        <f>'[20]Setembro'!$F$18</f>
        <v>90</v>
      </c>
      <c r="P25" s="15">
        <f>'[20]Setembro'!$F$19</f>
        <v>75</v>
      </c>
      <c r="Q25" s="15">
        <f>'[20]Setembro'!$F$20</f>
        <v>64</v>
      </c>
      <c r="R25" s="15">
        <f>'[20]Setembro'!$F$21</f>
        <v>90</v>
      </c>
      <c r="S25" s="15">
        <f>'[20]Setembro'!$F$22</f>
        <v>80</v>
      </c>
      <c r="T25" s="15">
        <f>'[20]Setembro'!$F$23</f>
        <v>96</v>
      </c>
      <c r="U25" s="15">
        <f>'[20]Setembro'!$F$24</f>
        <v>94</v>
      </c>
      <c r="V25" s="15">
        <f>'[20]Setembro'!$F$25</f>
        <v>96</v>
      </c>
      <c r="W25" s="15">
        <f>'[20]Setembro'!$F$26</f>
        <v>96</v>
      </c>
      <c r="X25" s="15">
        <f>'[20]Setembro'!$F$27</f>
        <v>95</v>
      </c>
      <c r="Y25" s="15">
        <f>'[20]Setembro'!$F$28</f>
        <v>92</v>
      </c>
      <c r="Z25" s="15">
        <f>'[20]Setembro'!$F$29</f>
        <v>91</v>
      </c>
      <c r="AA25" s="15">
        <f>'[20]Setembro'!$F$30</f>
        <v>89</v>
      </c>
      <c r="AB25" s="15">
        <f>'[20]Setembro'!$F$31</f>
        <v>81</v>
      </c>
      <c r="AC25" s="15">
        <f>'[20]Setembro'!$F$32</f>
        <v>85</v>
      </c>
      <c r="AD25" s="15">
        <f>'[20]Setembro'!$F$33</f>
        <v>87</v>
      </c>
      <c r="AE25" s="15">
        <f>'[20]Setembro'!$F$34</f>
        <v>87</v>
      </c>
      <c r="AF25" s="17">
        <f t="shared" si="3"/>
        <v>97</v>
      </c>
      <c r="AG25" s="28">
        <f t="shared" si="4"/>
        <v>87.16666666666667</v>
      </c>
    </row>
    <row r="26" spans="1:33" ht="16.5" customHeight="1">
      <c r="A26" s="10" t="s">
        <v>20</v>
      </c>
      <c r="B26" s="15" t="str">
        <f>'[21]Setembro'!$F$5</f>
        <v>**</v>
      </c>
      <c r="C26" s="15" t="str">
        <f>'[21]Setembro'!$F$6</f>
        <v>**</v>
      </c>
      <c r="D26" s="15" t="str">
        <f>'[21]Setembro'!$F$7</f>
        <v>**</v>
      </c>
      <c r="E26" s="15" t="str">
        <f>'[21]Setembro'!$F$8</f>
        <v>**</v>
      </c>
      <c r="F26" s="15" t="str">
        <f>'[21]Setembro'!$F$9</f>
        <v>**</v>
      </c>
      <c r="G26" s="15" t="str">
        <f>'[21]Setembro'!$F$10</f>
        <v>**</v>
      </c>
      <c r="H26" s="15" t="str">
        <f>'[21]Setembro'!$F$11</f>
        <v>**</v>
      </c>
      <c r="I26" s="15" t="str">
        <f>'[21]Setembro'!$F$12</f>
        <v>**</v>
      </c>
      <c r="J26" s="15" t="str">
        <f>'[21]Setembro'!$F$13</f>
        <v>**</v>
      </c>
      <c r="K26" s="15" t="str">
        <f>'[21]Setembro'!$F$14</f>
        <v>**</v>
      </c>
      <c r="L26" s="15" t="str">
        <f>'[21]Setembro'!$F$15</f>
        <v>**</v>
      </c>
      <c r="M26" s="15" t="str">
        <f>'[21]Setembro'!$F$16</f>
        <v>**</v>
      </c>
      <c r="N26" s="15" t="str">
        <f>'[21]Setembro'!$F$17</f>
        <v>**</v>
      </c>
      <c r="O26" s="15" t="str">
        <f>'[21]Setembro'!$F$18</f>
        <v>**</v>
      </c>
      <c r="P26" s="15" t="str">
        <f>'[21]Setembro'!$F$19</f>
        <v>**</v>
      </c>
      <c r="Q26" s="15" t="str">
        <f>'[21]Setembro'!$F$20</f>
        <v>**</v>
      </c>
      <c r="R26" s="15" t="str">
        <f>'[21]Setembro'!$F$21</f>
        <v>**</v>
      </c>
      <c r="S26" s="15" t="str">
        <f>'[21]Setembro'!$F$22</f>
        <v>**</v>
      </c>
      <c r="T26" s="15" t="str">
        <f>'[21]Setembro'!$F$23</f>
        <v>**</v>
      </c>
      <c r="U26" s="15" t="str">
        <f>'[21]Setembro'!$F$24</f>
        <v>**</v>
      </c>
      <c r="V26" s="15" t="str">
        <f>'[21]Setembro'!$F$25</f>
        <v>**</v>
      </c>
      <c r="W26" s="15" t="str">
        <f>'[21]Setembro'!$F$26</f>
        <v>**</v>
      </c>
      <c r="X26" s="15" t="str">
        <f>'[21]Setembro'!$F$27</f>
        <v>**</v>
      </c>
      <c r="Y26" s="15" t="str">
        <f>'[21]Setembro'!$F$28</f>
        <v>**</v>
      </c>
      <c r="Z26" s="15" t="str">
        <f>'[21]Setembro'!$F$29</f>
        <v>**</v>
      </c>
      <c r="AA26" s="15" t="str">
        <f>'[21]Setembro'!$F$30</f>
        <v>**</v>
      </c>
      <c r="AB26" s="15" t="str">
        <f>'[21]Setembro'!$F$31</f>
        <v>**</v>
      </c>
      <c r="AC26" s="15" t="str">
        <f>'[21]Setembro'!$F$32</f>
        <v>**</v>
      </c>
      <c r="AD26" s="15" t="str">
        <f>'[21]Setembro'!$F$33</f>
        <v>**</v>
      </c>
      <c r="AE26" s="15" t="str">
        <f>'[21]Setembro'!$F$34</f>
        <v>**</v>
      </c>
      <c r="AF26" s="17" t="s">
        <v>32</v>
      </c>
      <c r="AG26" s="28" t="s">
        <v>32</v>
      </c>
    </row>
    <row r="27" spans="1:34" s="5" customFormat="1" ht="16.5" customHeight="1">
      <c r="A27" s="14" t="s">
        <v>34</v>
      </c>
      <c r="B27" s="22">
        <f>MAX(B5:B26)</f>
        <v>94</v>
      </c>
      <c r="C27" s="22">
        <f aca="true" t="shared" si="5" ref="C27:O27">MAX(C5:C26)</f>
        <v>95</v>
      </c>
      <c r="D27" s="22">
        <f>MAX(D5:D26)</f>
        <v>94</v>
      </c>
      <c r="E27" s="22">
        <f t="shared" si="5"/>
        <v>99</v>
      </c>
      <c r="F27" s="22">
        <f t="shared" si="5"/>
        <v>99</v>
      </c>
      <c r="G27" s="22">
        <f t="shared" si="5"/>
        <v>99</v>
      </c>
      <c r="H27" s="22">
        <f t="shared" si="5"/>
        <v>96</v>
      </c>
      <c r="I27" s="22">
        <f t="shared" si="5"/>
        <v>100</v>
      </c>
      <c r="J27" s="22">
        <f t="shared" si="5"/>
        <v>100</v>
      </c>
      <c r="K27" s="22">
        <f t="shared" si="5"/>
        <v>100</v>
      </c>
      <c r="L27" s="22">
        <f t="shared" si="5"/>
        <v>100</v>
      </c>
      <c r="M27" s="22">
        <f t="shared" si="5"/>
        <v>100</v>
      </c>
      <c r="N27" s="22">
        <f t="shared" si="5"/>
        <v>97</v>
      </c>
      <c r="O27" s="22">
        <f t="shared" si="5"/>
        <v>94</v>
      </c>
      <c r="P27" s="22">
        <f aca="true" t="shared" si="6" ref="P27:U27">MAX(P5:P26)</f>
        <v>94</v>
      </c>
      <c r="Q27" s="22">
        <f t="shared" si="6"/>
        <v>93</v>
      </c>
      <c r="R27" s="22">
        <f t="shared" si="6"/>
        <v>94</v>
      </c>
      <c r="S27" s="22">
        <f t="shared" si="6"/>
        <v>94</v>
      </c>
      <c r="T27" s="22">
        <f t="shared" si="6"/>
        <v>100</v>
      </c>
      <c r="U27" s="22">
        <f t="shared" si="6"/>
        <v>97</v>
      </c>
      <c r="V27" s="22">
        <f aca="true" t="shared" si="7" ref="V27:AE27">MAX(V5:V26)</f>
        <v>99</v>
      </c>
      <c r="W27" s="22">
        <f t="shared" si="7"/>
        <v>99</v>
      </c>
      <c r="X27" s="22">
        <f t="shared" si="7"/>
        <v>100</v>
      </c>
      <c r="Y27" s="22">
        <f t="shared" si="7"/>
        <v>100</v>
      </c>
      <c r="Z27" s="22">
        <f t="shared" si="7"/>
        <v>95</v>
      </c>
      <c r="AA27" s="22">
        <f t="shared" si="7"/>
        <v>96</v>
      </c>
      <c r="AB27" s="22">
        <f t="shared" si="7"/>
        <v>92</v>
      </c>
      <c r="AC27" s="22">
        <f t="shared" si="7"/>
        <v>99</v>
      </c>
      <c r="AD27" s="22">
        <f t="shared" si="7"/>
        <v>100</v>
      </c>
      <c r="AE27" s="22">
        <f t="shared" si="7"/>
        <v>93</v>
      </c>
      <c r="AF27" s="18">
        <f>MAX(AF5:AF26)</f>
        <v>100</v>
      </c>
      <c r="AG27" s="39">
        <f>AVERAGE(AG5:AG26)</f>
        <v>87.43833333333336</v>
      </c>
      <c r="AH27" s="13"/>
    </row>
    <row r="28" ht="12.75">
      <c r="A28" s="52" t="s">
        <v>46</v>
      </c>
    </row>
    <row r="29" ht="12.75">
      <c r="A29" s="51" t="s">
        <v>47</v>
      </c>
    </row>
  </sheetData>
  <sheetProtection password="C6EC" sheet="1" objects="1" scenarios="1"/>
  <mergeCells count="33">
    <mergeCell ref="F3:F4"/>
    <mergeCell ref="G3:G4"/>
    <mergeCell ref="H3:H4"/>
    <mergeCell ref="I3:I4"/>
    <mergeCell ref="J3:J4"/>
    <mergeCell ref="K3:K4"/>
    <mergeCell ref="L3:L4"/>
    <mergeCell ref="M3:M4"/>
    <mergeCell ref="A2:A4"/>
    <mergeCell ref="B2:AG2"/>
    <mergeCell ref="B3:B4"/>
    <mergeCell ref="C3:C4"/>
    <mergeCell ref="D3:D4"/>
    <mergeCell ref="E3:E4"/>
    <mergeCell ref="Z3:Z4"/>
    <mergeCell ref="S3:S4"/>
    <mergeCell ref="T3:T4"/>
    <mergeCell ref="U3:U4"/>
    <mergeCell ref="V3:V4"/>
    <mergeCell ref="N3:N4"/>
    <mergeCell ref="O3:O4"/>
    <mergeCell ref="P3:P4"/>
    <mergeCell ref="Q3:Q4"/>
    <mergeCell ref="AE3:AE4"/>
    <mergeCell ref="A1:AG1"/>
    <mergeCell ref="AA3:AA4"/>
    <mergeCell ref="AB3:AB4"/>
    <mergeCell ref="AC3:AC4"/>
    <mergeCell ref="AD3:AD4"/>
    <mergeCell ref="W3:W4"/>
    <mergeCell ref="X3:X4"/>
    <mergeCell ref="Y3:Y4"/>
    <mergeCell ref="R3:R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C1">
      <selection activeCell="AG4" sqref="AG4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6.8515625" style="6" bestFit="1" customWidth="1"/>
    <col min="33" max="33" width="6.57421875" style="1" bestFit="1" customWidth="1"/>
  </cols>
  <sheetData>
    <row r="1" spans="1:32" ht="19.5" customHeight="1" thickBot="1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3" s="4" customFormat="1" ht="19.5" customHeight="1">
      <c r="A2" s="63" t="s">
        <v>21</v>
      </c>
      <c r="B2" s="60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s="5" customFormat="1" ht="19.5" customHeight="1">
      <c r="A3" s="64"/>
      <c r="B3" s="58">
        <v>1</v>
      </c>
      <c r="C3" s="58">
        <f>SUM(B3+1)</f>
        <v>2</v>
      </c>
      <c r="D3" s="58">
        <f aca="true" t="shared" si="0" ref="D3:AD3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35" t="s">
        <v>43</v>
      </c>
      <c r="AG3" s="37" t="s">
        <v>41</v>
      </c>
    </row>
    <row r="4" spans="1:33" s="5" customFormat="1" ht="19.5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34" t="s">
        <v>40</v>
      </c>
      <c r="AG4" s="34" t="s">
        <v>40</v>
      </c>
    </row>
    <row r="5" spans="1:33" ht="16.5" customHeight="1" thickTop="1">
      <c r="A5" s="9" t="s">
        <v>0</v>
      </c>
      <c r="B5" s="3">
        <f>'[1]Setembro'!$G$5</f>
        <v>37</v>
      </c>
      <c r="C5" s="3">
        <f>'[1]Setembro'!$G$6</f>
        <v>33</v>
      </c>
      <c r="D5" s="3">
        <f>'[1]Setembro'!$G$7</f>
        <v>34</v>
      </c>
      <c r="E5" s="3">
        <f>'[1]Setembro'!$G$8</f>
        <v>70</v>
      </c>
      <c r="F5" s="3">
        <f>'[1]Setembro'!$G$9</f>
        <v>58</v>
      </c>
      <c r="G5" s="3">
        <f>'[1]Setembro'!$G$10</f>
        <v>65</v>
      </c>
      <c r="H5" s="3">
        <f>'[1]Setembro'!$G$11</f>
        <v>35</v>
      </c>
      <c r="I5" s="3">
        <f>'[1]Setembro'!$G$12</f>
        <v>58</v>
      </c>
      <c r="J5" s="3">
        <f>'[1]Setembro'!$G$13</f>
        <v>79</v>
      </c>
      <c r="K5" s="3">
        <f>'[1]Setembro'!$G$14</f>
        <v>70</v>
      </c>
      <c r="L5" s="3">
        <f>'[1]Setembro'!$G$15</f>
        <v>75</v>
      </c>
      <c r="M5" s="3">
        <f>'[1]Setembro'!$G$16</f>
        <v>60</v>
      </c>
      <c r="N5" s="3">
        <f>'[1]Setembro'!$G$17</f>
        <v>38</v>
      </c>
      <c r="O5" s="3">
        <f>'[1]Setembro'!$G$18</f>
        <v>30</v>
      </c>
      <c r="P5" s="3">
        <f>'[1]Setembro'!$G$19</f>
        <v>39</v>
      </c>
      <c r="Q5" s="3">
        <f>'[1]Setembro'!$G$20</f>
        <v>42</v>
      </c>
      <c r="R5" s="3">
        <f>'[1]Setembro'!$G$21</f>
        <v>37</v>
      </c>
      <c r="S5" s="3">
        <f>'[1]Setembro'!$G$22</f>
        <v>46</v>
      </c>
      <c r="T5" s="3">
        <f>'[1]Setembro'!$G$23</f>
        <v>39</v>
      </c>
      <c r="U5" s="3">
        <f>'[1]Setembro'!$G$24</f>
        <v>23</v>
      </c>
      <c r="V5" s="3">
        <f>'[1]Setembro'!$G$25</f>
        <v>40</v>
      </c>
      <c r="W5" s="3">
        <f>'[1]Setembro'!$G$26</f>
        <v>49</v>
      </c>
      <c r="X5" s="3">
        <f>'[1]Setembro'!$G$27</f>
        <v>81</v>
      </c>
      <c r="Y5" s="3">
        <f>'[1]Setembro'!$G$28</f>
        <v>44</v>
      </c>
      <c r="Z5" s="3">
        <f>'[1]Setembro'!$G$29</f>
        <v>42</v>
      </c>
      <c r="AA5" s="3">
        <f>'[1]Setembro'!$G$30</f>
        <v>32</v>
      </c>
      <c r="AB5" s="3">
        <f>'[1]Setembro'!$G$31</f>
        <v>32</v>
      </c>
      <c r="AC5" s="3">
        <f>'[1]Setembro'!$G$32</f>
        <v>52</v>
      </c>
      <c r="AD5" s="3">
        <f>'[1]Setembro'!$G$33</f>
        <v>71</v>
      </c>
      <c r="AE5" s="3">
        <f>'[1]Setembro'!$G$34</f>
        <v>50</v>
      </c>
      <c r="AF5" s="7">
        <f aca="true" t="shared" si="1" ref="AF5:AF12">MIN(B5:AE5)</f>
        <v>23</v>
      </c>
      <c r="AG5" s="28">
        <f aca="true" t="shared" si="2" ref="AG5:AG12">AVERAGE(B5:AE5)</f>
        <v>48.7</v>
      </c>
    </row>
    <row r="6" spans="1:33" ht="16.5" customHeight="1">
      <c r="A6" s="10" t="s">
        <v>1</v>
      </c>
      <c r="B6" s="3">
        <f>'[2]Setembro'!$G$5</f>
        <v>41</v>
      </c>
      <c r="C6" s="3">
        <f>'[2]Setembro'!$G$6</f>
        <v>42</v>
      </c>
      <c r="D6" s="3">
        <f>'[2]Setembro'!$G$7</f>
        <v>40</v>
      </c>
      <c r="E6" s="3">
        <f>'[2]Setembro'!$G$8</f>
        <v>46</v>
      </c>
      <c r="F6" s="3">
        <f>'[2]Setembro'!$G$9</f>
        <v>49</v>
      </c>
      <c r="G6" s="3">
        <f>'[2]Setembro'!$G$10</f>
        <v>60</v>
      </c>
      <c r="H6" s="3">
        <f>'[2]Setembro'!$G$11</f>
        <v>35</v>
      </c>
      <c r="I6" s="3">
        <f>'[2]Setembro'!$G$12</f>
        <v>40</v>
      </c>
      <c r="J6" s="3">
        <f>'[2]Setembro'!$G$13</f>
        <v>62</v>
      </c>
      <c r="K6" s="3">
        <f>'[2]Setembro'!$G$14</f>
        <v>61</v>
      </c>
      <c r="L6" s="3">
        <f>'[2]Setembro'!$G$15</f>
        <v>61</v>
      </c>
      <c r="M6" s="3">
        <f>'[2]Setembro'!$G$16</f>
        <v>60</v>
      </c>
      <c r="N6" s="3">
        <f>'[2]Setembro'!$G$17</f>
        <v>42</v>
      </c>
      <c r="O6" s="3">
        <f>'[2]Setembro'!$G$18</f>
        <v>35</v>
      </c>
      <c r="P6" s="3">
        <f>'[2]Setembro'!$G$19</f>
        <v>30</v>
      </c>
      <c r="Q6" s="3">
        <f>'[2]Setembro'!$G$20</f>
        <v>32</v>
      </c>
      <c r="R6" s="3">
        <f>'[2]Setembro'!$G$21</f>
        <v>40</v>
      </c>
      <c r="S6" s="3">
        <f>'[2]Setembro'!$G$22</f>
        <v>44</v>
      </c>
      <c r="T6" s="3">
        <f>'[2]Setembro'!$G$23</f>
        <v>61</v>
      </c>
      <c r="U6" s="3">
        <f>'[2]Setembro'!$G$24</f>
        <v>54</v>
      </c>
      <c r="V6" s="3">
        <f>'[2]Setembro'!$G$25</f>
        <v>62</v>
      </c>
      <c r="W6" s="3">
        <f>'[2]Setembro'!$G$26</f>
        <v>76</v>
      </c>
      <c r="X6" s="3">
        <f>'[2]Setembro'!$G$27</f>
        <v>77</v>
      </c>
      <c r="Y6" s="3">
        <f>'[2]Setembro'!$G$28</f>
        <v>50</v>
      </c>
      <c r="Z6" s="3">
        <f>'[2]Setembro'!$G$29</f>
        <v>46</v>
      </c>
      <c r="AA6" s="3">
        <f>'[2]Setembro'!$G$30</f>
        <v>37</v>
      </c>
      <c r="AB6" s="3">
        <f>'[2]Setembro'!$G$31</f>
        <v>39</v>
      </c>
      <c r="AC6" s="3">
        <f>'[2]Setembro'!$G$32</f>
        <v>48</v>
      </c>
      <c r="AD6" s="3">
        <f>'[2]Setembro'!$G$33</f>
        <v>58</v>
      </c>
      <c r="AE6" s="3">
        <f>'[2]Setembro'!$G$34</f>
        <v>53</v>
      </c>
      <c r="AF6" s="7">
        <f t="shared" si="1"/>
        <v>30</v>
      </c>
      <c r="AG6" s="28">
        <f t="shared" si="2"/>
        <v>49.36666666666667</v>
      </c>
    </row>
    <row r="7" spans="1:33" ht="16.5" customHeight="1">
      <c r="A7" s="10" t="s">
        <v>2</v>
      </c>
      <c r="B7" s="3">
        <f>'[3]Setembro'!$G$5</f>
        <v>36</v>
      </c>
      <c r="C7" s="3">
        <f>'[3]Setembro'!$G$6</f>
        <v>39</v>
      </c>
      <c r="D7" s="3">
        <f>'[3]Setembro'!$G$7</f>
        <v>39</v>
      </c>
      <c r="E7" s="3">
        <f>'[3]Setembro'!$G$8</f>
        <v>43</v>
      </c>
      <c r="F7" s="3">
        <f>'[3]Setembro'!$G$9</f>
        <v>49</v>
      </c>
      <c r="G7" s="3">
        <f>'[3]Setembro'!$G$10</f>
        <v>63</v>
      </c>
      <c r="H7" s="3">
        <f>'[3]Setembro'!$G$11</f>
        <v>38</v>
      </c>
      <c r="I7" s="3">
        <f>'[3]Setembro'!$G$12</f>
        <v>34</v>
      </c>
      <c r="J7" s="3">
        <f>'[3]Setembro'!$G$13</f>
        <v>68</v>
      </c>
      <c r="K7" s="3">
        <f>'[3]Setembro'!$G$14</f>
        <v>60</v>
      </c>
      <c r="L7" s="3">
        <f>'[3]Setembro'!$G$15</f>
        <v>58</v>
      </c>
      <c r="M7" s="3">
        <f>'[3]Setembro'!$G$16</f>
        <v>56</v>
      </c>
      <c r="N7" s="3">
        <f>'[3]Setembro'!$G$17</f>
        <v>52</v>
      </c>
      <c r="O7" s="3">
        <f>'[3]Setembro'!$G$18</f>
        <v>30</v>
      </c>
      <c r="P7" s="3">
        <f>'[3]Setembro'!$G$19</f>
        <v>32</v>
      </c>
      <c r="Q7" s="3">
        <f>'[3]Setembro'!$G$20</f>
        <v>27</v>
      </c>
      <c r="R7" s="3">
        <f>'[3]Setembro'!$G$21</f>
        <v>31</v>
      </c>
      <c r="S7" s="3">
        <f>'[3]Setembro'!$G$22</f>
        <v>39</v>
      </c>
      <c r="T7" s="3">
        <f>'[3]Setembro'!$G$23</f>
        <v>79</v>
      </c>
      <c r="U7" s="3">
        <f>'[3]Setembro'!$G$24</f>
        <v>57</v>
      </c>
      <c r="V7" s="3">
        <f>'[3]Setembro'!$G$25</f>
        <v>67</v>
      </c>
      <c r="W7" s="3">
        <f>'[3]Setembro'!$G$26</f>
        <v>73</v>
      </c>
      <c r="X7" s="3">
        <f>'[3]Setembro'!$G$27</f>
        <v>76</v>
      </c>
      <c r="Y7" s="3">
        <f>'[3]Setembro'!$G$28</f>
        <v>49</v>
      </c>
      <c r="Z7" s="3">
        <f>'[3]Setembro'!$G$29</f>
        <v>41</v>
      </c>
      <c r="AA7" s="3">
        <f>'[3]Setembro'!$G$30</f>
        <v>34</v>
      </c>
      <c r="AB7" s="3">
        <f>'[3]Setembro'!$G$31</f>
        <v>41</v>
      </c>
      <c r="AC7" s="3">
        <f>'[3]Setembro'!$G$32</f>
        <v>55</v>
      </c>
      <c r="AD7" s="3">
        <f>'[3]Setembro'!$G$33</f>
        <v>53</v>
      </c>
      <c r="AE7" s="3">
        <f>'[3]Setembro'!$G$34</f>
        <v>48</v>
      </c>
      <c r="AF7" s="7">
        <f t="shared" si="1"/>
        <v>27</v>
      </c>
      <c r="AG7" s="28">
        <f t="shared" si="2"/>
        <v>48.9</v>
      </c>
    </row>
    <row r="8" spans="1:33" ht="16.5" customHeight="1">
      <c r="A8" s="10" t="s">
        <v>3</v>
      </c>
      <c r="B8" s="3">
        <f>'[4]Setembro'!$G$5</f>
        <v>36</v>
      </c>
      <c r="C8" s="3">
        <f>'[4]Setembro'!$G$6</f>
        <v>33</v>
      </c>
      <c r="D8" s="3">
        <f>'[4]Setembro'!$G$7</f>
        <v>31</v>
      </c>
      <c r="E8" s="3">
        <f>'[4]Setembro'!$G$8</f>
        <v>46</v>
      </c>
      <c r="F8" s="3">
        <f>'[4]Setembro'!$G$9</f>
        <v>34</v>
      </c>
      <c r="G8" s="3">
        <f>'[4]Setembro'!$G$10</f>
        <v>50</v>
      </c>
      <c r="H8" s="3">
        <f>'[4]Setembro'!$G$11</f>
        <v>36</v>
      </c>
      <c r="I8" s="3">
        <f>'[4]Setembro'!$G$12</f>
        <v>38</v>
      </c>
      <c r="J8" s="3">
        <f>'[4]Setembro'!$G$13</f>
        <v>42</v>
      </c>
      <c r="K8" s="3">
        <f>'[4]Setembro'!$G$14</f>
        <v>61</v>
      </c>
      <c r="L8" s="3">
        <f>'[4]Setembro'!$G$15</f>
        <v>45</v>
      </c>
      <c r="M8" s="3">
        <f>'[4]Setembro'!$G$16</f>
        <v>27</v>
      </c>
      <c r="N8" s="3">
        <f>'[4]Setembro'!$G$17</f>
        <v>35</v>
      </c>
      <c r="O8" s="3">
        <f>'[4]Setembro'!$G$18</f>
        <v>27</v>
      </c>
      <c r="P8" s="3">
        <f>'[4]Setembro'!$G$19</f>
        <v>26</v>
      </c>
      <c r="Q8" s="3">
        <f>'[4]Setembro'!$G$20</f>
        <v>22</v>
      </c>
      <c r="R8" s="3">
        <f>'[4]Setembro'!$G$21</f>
        <v>23</v>
      </c>
      <c r="S8" s="3">
        <f>'[4]Setembro'!$G$22</f>
        <v>24</v>
      </c>
      <c r="T8" s="3">
        <f>'[4]Setembro'!$G$23</f>
        <v>51</v>
      </c>
      <c r="U8" s="3">
        <f>'[4]Setembro'!$G$24</f>
        <v>47</v>
      </c>
      <c r="V8" s="3">
        <f>'[4]Setembro'!$G$25</f>
        <v>51</v>
      </c>
      <c r="W8" s="3">
        <f>'[4]Setembro'!$G$26</f>
        <v>71</v>
      </c>
      <c r="X8" s="3">
        <f>'[4]Setembro'!$G$27</f>
        <v>71</v>
      </c>
      <c r="Y8" s="3">
        <f>'[4]Setembro'!$G$28</f>
        <v>59</v>
      </c>
      <c r="Z8" s="3">
        <f>'[4]Setembro'!$G$29</f>
        <v>43</v>
      </c>
      <c r="AA8" s="3">
        <f>'[4]Setembro'!$G$30</f>
        <v>30</v>
      </c>
      <c r="AB8" s="3">
        <f>'[4]Setembro'!$G$31</f>
        <v>31</v>
      </c>
      <c r="AC8" s="3">
        <f>'[4]Setembro'!$G$32</f>
        <v>38</v>
      </c>
      <c r="AD8" s="3">
        <f>'[4]Setembro'!$G$33</f>
        <v>61</v>
      </c>
      <c r="AE8" s="3">
        <f>'[4]Setembro'!$G$34</f>
        <v>54</v>
      </c>
      <c r="AF8" s="7">
        <f t="shared" si="1"/>
        <v>22</v>
      </c>
      <c r="AG8" s="28">
        <f t="shared" si="2"/>
        <v>41.43333333333333</v>
      </c>
    </row>
    <row r="9" spans="1:33" ht="16.5" customHeight="1">
      <c r="A9" s="10" t="s">
        <v>4</v>
      </c>
      <c r="B9" s="3">
        <f>'[5]Setembro'!$G$5</f>
        <v>32</v>
      </c>
      <c r="C9" s="3">
        <f>'[5]Setembro'!$G$6</f>
        <v>30</v>
      </c>
      <c r="D9" s="3">
        <f>'[5]Setembro'!$G$7</f>
        <v>35</v>
      </c>
      <c r="E9" s="3">
        <f>'[5]Setembro'!$G$8</f>
        <v>43</v>
      </c>
      <c r="F9" s="3">
        <f>'[5]Setembro'!$G$9</f>
        <v>33</v>
      </c>
      <c r="G9" s="3">
        <f>'[5]Setembro'!$G$10</f>
        <v>53</v>
      </c>
      <c r="H9" s="3">
        <f>'[5]Setembro'!$G$11</f>
        <v>41</v>
      </c>
      <c r="I9" s="3">
        <f>'[5]Setembro'!$G$12</f>
        <v>44</v>
      </c>
      <c r="J9" s="3">
        <f>'[5]Setembro'!$G$13</f>
        <v>54</v>
      </c>
      <c r="K9" s="3">
        <f>'[5]Setembro'!$G$14</f>
        <v>63</v>
      </c>
      <c r="L9" s="3">
        <f>'[5]Setembro'!$G$15</f>
        <v>60</v>
      </c>
      <c r="M9" s="3">
        <f>'[5]Setembro'!$G$16</f>
        <v>34</v>
      </c>
      <c r="N9" s="3">
        <f>'[5]Setembro'!$G$17</f>
        <v>39</v>
      </c>
      <c r="O9" s="3">
        <f>'[5]Setembro'!$G$18</f>
        <v>34</v>
      </c>
      <c r="P9" s="3">
        <f>'[5]Setembro'!$G$19</f>
        <v>28</v>
      </c>
      <c r="Q9" s="3">
        <f>'[5]Setembro'!$G$20</f>
        <v>26</v>
      </c>
      <c r="R9" s="3">
        <f>'[5]Setembro'!$G$21</f>
        <v>23</v>
      </c>
      <c r="S9" s="3">
        <f>'[5]Setembro'!$G$22</f>
        <v>28</v>
      </c>
      <c r="T9" s="3">
        <f>'[5]Setembro'!$G$23</f>
        <v>49</v>
      </c>
      <c r="U9" s="3">
        <f>'[5]Setembro'!$G$24</f>
        <v>37</v>
      </c>
      <c r="V9" s="3">
        <f>'[5]Setembro'!$G$25</f>
        <v>37</v>
      </c>
      <c r="W9" s="3">
        <f>'[5]Setembro'!$G$26</f>
        <v>58</v>
      </c>
      <c r="X9" s="3">
        <f>'[5]Setembro'!$G$27</f>
        <v>80</v>
      </c>
      <c r="Y9" s="3">
        <f>'[5]Setembro'!$G$28</f>
        <v>62</v>
      </c>
      <c r="Z9" s="3">
        <f>'[5]Setembro'!$G$29</f>
        <v>41</v>
      </c>
      <c r="AA9" s="3">
        <f>'[5]Setembro'!$G$30</f>
        <v>30</v>
      </c>
      <c r="AB9" s="3">
        <f>'[5]Setembro'!$G$31</f>
        <v>34</v>
      </c>
      <c r="AC9" s="3">
        <f>'[5]Setembro'!$G$32</f>
        <v>42</v>
      </c>
      <c r="AD9" s="3">
        <f>'[5]Setembro'!$G$33</f>
        <v>58</v>
      </c>
      <c r="AE9" s="3">
        <f>'[5]Setembro'!$G$34</f>
        <v>60</v>
      </c>
      <c r="AF9" s="7">
        <f t="shared" si="1"/>
        <v>23</v>
      </c>
      <c r="AG9" s="28">
        <f t="shared" si="2"/>
        <v>42.93333333333333</v>
      </c>
    </row>
    <row r="10" spans="1:33" ht="16.5" customHeight="1">
      <c r="A10" s="10" t="s">
        <v>5</v>
      </c>
      <c r="B10" s="15">
        <f>'[6]Setembro'!$G$5</f>
        <v>35</v>
      </c>
      <c r="C10" s="15">
        <f>'[6]Setembro'!$G$6</f>
        <v>32</v>
      </c>
      <c r="D10" s="15">
        <f>'[6]Setembro'!$G$7</f>
        <v>32</v>
      </c>
      <c r="E10" s="15">
        <f>'[6]Setembro'!$G$8</f>
        <v>40</v>
      </c>
      <c r="F10" s="15">
        <f>'[6]Setembro'!$G$9</f>
        <v>41</v>
      </c>
      <c r="G10" s="15">
        <f>'[6]Setembro'!$G$10</f>
        <v>38</v>
      </c>
      <c r="H10" s="15">
        <f>'[6]Setembro'!$G$11</f>
        <v>27</v>
      </c>
      <c r="I10" s="15">
        <f>'[6]Setembro'!$G$12</f>
        <v>33</v>
      </c>
      <c r="J10" s="15">
        <f>'[6]Setembro'!$G$13</f>
        <v>47</v>
      </c>
      <c r="K10" s="15">
        <f>'[6]Setembro'!$G$14</f>
        <v>51</v>
      </c>
      <c r="L10" s="15">
        <f>'[6]Setembro'!$G$15</f>
        <v>45</v>
      </c>
      <c r="M10" s="15">
        <f>'[6]Setembro'!$G$16</f>
        <v>39</v>
      </c>
      <c r="N10" s="15">
        <f>'[6]Setembro'!$G$17</f>
        <v>30</v>
      </c>
      <c r="O10" s="15">
        <f>'[6]Setembro'!$G$18</f>
        <v>32</v>
      </c>
      <c r="P10" s="15">
        <f>'[6]Setembro'!$G$19</f>
        <v>29</v>
      </c>
      <c r="Q10" s="15">
        <f>'[6]Setembro'!$G$20</f>
        <v>25</v>
      </c>
      <c r="R10" s="15">
        <f>'[6]Setembro'!$G$21</f>
        <v>28</v>
      </c>
      <c r="S10" s="15">
        <f>'[6]Setembro'!$G$22</f>
        <v>33</v>
      </c>
      <c r="T10" s="15">
        <f>'[6]Setembro'!$G$23</f>
        <v>41</v>
      </c>
      <c r="U10" s="15">
        <f>'[6]Setembro'!$G$24</f>
        <v>40</v>
      </c>
      <c r="V10" s="15">
        <f>'[6]Setembro'!$G$25</f>
        <v>51</v>
      </c>
      <c r="W10" s="15">
        <f>'[6]Setembro'!$G$26</f>
        <v>48</v>
      </c>
      <c r="X10" s="15">
        <f>'[6]Setembro'!$G$27</f>
        <v>56</v>
      </c>
      <c r="Y10" s="15">
        <f>'[6]Setembro'!$G$28</f>
        <v>30</v>
      </c>
      <c r="Z10" s="15">
        <f>'[6]Setembro'!$G$29</f>
        <v>36</v>
      </c>
      <c r="AA10" s="15">
        <f>'[6]Setembro'!$G$30</f>
        <v>31</v>
      </c>
      <c r="AB10" s="15">
        <f>'[6]Setembro'!$G$31</f>
        <v>27</v>
      </c>
      <c r="AC10" s="15">
        <f>'[6]Setembro'!$G$32</f>
        <v>40</v>
      </c>
      <c r="AD10" s="15">
        <f>'[6]Setembro'!$G$33</f>
        <v>48</v>
      </c>
      <c r="AE10" s="15">
        <f>'[6]Setembro'!$G$34</f>
        <v>36</v>
      </c>
      <c r="AF10" s="7">
        <f t="shared" si="1"/>
        <v>25</v>
      </c>
      <c r="AG10" s="28">
        <f t="shared" si="2"/>
        <v>37.36666666666667</v>
      </c>
    </row>
    <row r="11" spans="1:33" ht="16.5" customHeight="1">
      <c r="A11" s="10" t="s">
        <v>6</v>
      </c>
      <c r="B11" s="15">
        <f>'[7]Setembro'!$G$5</f>
        <v>31</v>
      </c>
      <c r="C11" s="15">
        <f>'[7]Setembro'!$G$6</f>
        <v>32</v>
      </c>
      <c r="D11" s="15">
        <f>'[7]Setembro'!$G$7</f>
        <v>31</v>
      </c>
      <c r="E11" s="15">
        <f>'[7]Setembro'!$G$8</f>
        <v>31</v>
      </c>
      <c r="F11" s="15">
        <f>'[7]Setembro'!$G$9</f>
        <v>34</v>
      </c>
      <c r="G11" s="15">
        <f>'[7]Setembro'!$G$10</f>
        <v>38</v>
      </c>
      <c r="H11" s="15">
        <f>'[7]Setembro'!$G$11</f>
        <v>36</v>
      </c>
      <c r="I11" s="15">
        <f>'[7]Setembro'!$G$12</f>
        <v>35</v>
      </c>
      <c r="J11" s="15">
        <f>'[7]Setembro'!$G$13</f>
        <v>53</v>
      </c>
      <c r="K11" s="15">
        <f>'[7]Setembro'!$G$14</f>
        <v>56</v>
      </c>
      <c r="L11" s="15">
        <f>'[7]Setembro'!$G$15</f>
        <v>48</v>
      </c>
      <c r="M11" s="15">
        <f>'[7]Setembro'!$G$16</f>
        <v>42</v>
      </c>
      <c r="N11" s="15">
        <f>'[7]Setembro'!$G$17</f>
        <v>30</v>
      </c>
      <c r="O11" s="15">
        <f>'[7]Setembro'!$G$18</f>
        <v>29</v>
      </c>
      <c r="P11" s="15">
        <f>'[7]Setembro'!$G$19</f>
        <v>20</v>
      </c>
      <c r="Q11" s="15">
        <f>'[7]Setembro'!$G$20</f>
        <v>18</v>
      </c>
      <c r="R11" s="15">
        <f>'[7]Setembro'!$G$21</f>
        <v>19</v>
      </c>
      <c r="S11" s="15">
        <f>'[7]Setembro'!$G$22</f>
        <v>27</v>
      </c>
      <c r="T11" s="15">
        <f>'[7]Setembro'!$G$23</f>
        <v>40</v>
      </c>
      <c r="U11" s="15">
        <f>'[7]Setembro'!$G$24</f>
        <v>44</v>
      </c>
      <c r="V11" s="15">
        <f>'[7]Setembro'!$G$25</f>
        <v>51</v>
      </c>
      <c r="W11" s="15">
        <f>'[7]Setembro'!$G$26</f>
        <v>64</v>
      </c>
      <c r="X11" s="15">
        <f>'[7]Setembro'!$G$27</f>
        <v>83</v>
      </c>
      <c r="Y11" s="15">
        <f>'[7]Setembro'!$G$28</f>
        <v>63</v>
      </c>
      <c r="Z11" s="15">
        <f>'[7]Setembro'!$G$29</f>
        <v>36</v>
      </c>
      <c r="AA11" s="15">
        <f>'[7]Setembro'!$G$30</f>
        <v>30</v>
      </c>
      <c r="AB11" s="15">
        <f>'[7]Setembro'!$G$31</f>
        <v>33</v>
      </c>
      <c r="AC11" s="15">
        <f>'[7]Setembro'!$G$32</f>
        <v>41</v>
      </c>
      <c r="AD11" s="15">
        <f>'[7]Setembro'!$G$33</f>
        <v>51</v>
      </c>
      <c r="AE11" s="15">
        <f>'[7]Setembro'!$G$34</f>
        <v>41</v>
      </c>
      <c r="AF11" s="7">
        <f t="shared" si="1"/>
        <v>18</v>
      </c>
      <c r="AG11" s="28">
        <f t="shared" si="2"/>
        <v>39.56666666666667</v>
      </c>
    </row>
    <row r="12" spans="1:33" ht="16.5" customHeight="1">
      <c r="A12" s="10" t="s">
        <v>7</v>
      </c>
      <c r="B12" s="15">
        <f>'[8]Setembro'!$G$5</f>
        <v>37</v>
      </c>
      <c r="C12" s="15">
        <f>'[8]Setembro'!$G$6</f>
        <v>36</v>
      </c>
      <c r="D12" s="15">
        <f>'[8]Setembro'!$G$7</f>
        <v>38</v>
      </c>
      <c r="E12" s="15">
        <f>'[8]Setembro'!$G$8</f>
        <v>49</v>
      </c>
      <c r="F12" s="15">
        <f>'[8]Setembro'!$G$9</f>
        <v>62</v>
      </c>
      <c r="G12" s="15">
        <f>'[8]Setembro'!$G$10</f>
        <v>66</v>
      </c>
      <c r="H12" s="15">
        <f>'[8]Setembro'!$G$11</f>
        <v>40</v>
      </c>
      <c r="I12" s="15">
        <f>'[8]Setembro'!$G$12</f>
        <v>64</v>
      </c>
      <c r="J12" s="15">
        <f>'[8]Setembro'!$G$13</f>
        <v>63</v>
      </c>
      <c r="K12" s="15">
        <f>'[8]Setembro'!$G$14</f>
        <v>71</v>
      </c>
      <c r="L12" s="15">
        <f>'[8]Setembro'!$G$15</f>
        <v>69</v>
      </c>
      <c r="M12" s="15">
        <f>'[8]Setembro'!$G$16</f>
        <v>73</v>
      </c>
      <c r="N12" s="15">
        <f>'[8]Setembro'!$G$17</f>
        <v>36</v>
      </c>
      <c r="O12" s="15">
        <f>'[8]Setembro'!$G$18</f>
        <v>36</v>
      </c>
      <c r="P12" s="15">
        <f>'[8]Setembro'!$G$19</f>
        <v>38</v>
      </c>
      <c r="Q12" s="15">
        <f>'[8]Setembro'!$G$20</f>
        <v>33</v>
      </c>
      <c r="R12" s="15">
        <f>'[8]Setembro'!$G$21</f>
        <v>37</v>
      </c>
      <c r="S12" s="15">
        <f>'[8]Setembro'!$G$22</f>
        <v>39</v>
      </c>
      <c r="T12" s="15">
        <f>'[8]Setembro'!$G$23</f>
        <v>54</v>
      </c>
      <c r="U12" s="15">
        <f>'[8]Setembro'!$G$24</f>
        <v>30</v>
      </c>
      <c r="V12" s="15">
        <f>'[8]Setembro'!$G$25</f>
        <v>40</v>
      </c>
      <c r="W12" s="15">
        <f>'[8]Setembro'!$G$26</f>
        <v>64</v>
      </c>
      <c r="X12" s="15">
        <f>'[8]Setembro'!$G$27</f>
        <v>74</v>
      </c>
      <c r="Y12" s="15">
        <f>'[8]Setembro'!$G$28</f>
        <v>43</v>
      </c>
      <c r="Z12" s="15">
        <f>'[8]Setembro'!$G$29</f>
        <v>46</v>
      </c>
      <c r="AA12" s="15">
        <f>'[8]Setembro'!$G$30</f>
        <v>31</v>
      </c>
      <c r="AB12" s="15">
        <f>'[8]Setembro'!$G$31</f>
        <v>33</v>
      </c>
      <c r="AC12" s="15">
        <f>'[8]Setembro'!$G$32</f>
        <v>59</v>
      </c>
      <c r="AD12" s="15">
        <f>'[8]Setembro'!$G$33</f>
        <v>57</v>
      </c>
      <c r="AE12" s="15">
        <f>'[8]Setembro'!$G$34</f>
        <v>55</v>
      </c>
      <c r="AF12" s="7">
        <f t="shared" si="1"/>
        <v>30</v>
      </c>
      <c r="AG12" s="28">
        <f t="shared" si="2"/>
        <v>49.1</v>
      </c>
    </row>
    <row r="13" spans="1:33" ht="16.5" customHeight="1">
      <c r="A13" s="10" t="s">
        <v>8</v>
      </c>
      <c r="B13" s="15" t="str">
        <f>'[9]Setembro'!$G$5</f>
        <v>**</v>
      </c>
      <c r="C13" s="15" t="str">
        <f>'[9]Setembro'!$G$6</f>
        <v>**</v>
      </c>
      <c r="D13" s="15" t="str">
        <f>'[9]Setembro'!$G$7</f>
        <v>**</v>
      </c>
      <c r="E13" s="15" t="str">
        <f>'[9]Setembro'!$G$8</f>
        <v>**</v>
      </c>
      <c r="F13" s="15" t="str">
        <f>'[9]Setembro'!$G$9</f>
        <v>**</v>
      </c>
      <c r="G13" s="15" t="str">
        <f>'[9]Setembro'!$G$10</f>
        <v>**</v>
      </c>
      <c r="H13" s="15" t="str">
        <f>'[9]Setembro'!$G$11</f>
        <v>**</v>
      </c>
      <c r="I13" s="15" t="str">
        <f>'[9]Setembro'!$G$12</f>
        <v>**</v>
      </c>
      <c r="J13" s="15" t="str">
        <f>'[9]Setembro'!$G$13</f>
        <v>**</v>
      </c>
      <c r="K13" s="15" t="str">
        <f>'[9]Setembro'!$G$14</f>
        <v>**</v>
      </c>
      <c r="L13" s="15" t="str">
        <f>'[9]Setembro'!$G$15</f>
        <v>**</v>
      </c>
      <c r="M13" s="15" t="str">
        <f>'[9]Setembro'!$G$16</f>
        <v>**</v>
      </c>
      <c r="N13" s="15" t="str">
        <f>'[9]Setembro'!$G$17</f>
        <v>**</v>
      </c>
      <c r="O13" s="15" t="str">
        <f>'[9]Setembro'!$G$18</f>
        <v>**</v>
      </c>
      <c r="P13" s="15" t="str">
        <f>'[9]Setembro'!$G$19</f>
        <v>**</v>
      </c>
      <c r="Q13" s="15" t="str">
        <f>'[9]Setembro'!$G$20</f>
        <v>**</v>
      </c>
      <c r="R13" s="15" t="str">
        <f>'[9]Setembro'!$G$21</f>
        <v>**</v>
      </c>
      <c r="S13" s="15" t="str">
        <f>'[9]Setembro'!$G$22</f>
        <v>**</v>
      </c>
      <c r="T13" s="15" t="str">
        <f>'[9]Setembro'!$G$23</f>
        <v>**</v>
      </c>
      <c r="U13" s="15" t="str">
        <f>'[9]Setembro'!$G$24</f>
        <v>**</v>
      </c>
      <c r="V13" s="15" t="str">
        <f>'[9]Setembro'!$G$25</f>
        <v>**</v>
      </c>
      <c r="W13" s="15" t="str">
        <f>'[9]Setembro'!$G$26</f>
        <v>**</v>
      </c>
      <c r="X13" s="15" t="str">
        <f>'[9]Setembro'!$G$27</f>
        <v>**</v>
      </c>
      <c r="Y13" s="15" t="str">
        <f>'[9]Setembro'!$G$28</f>
        <v>**</v>
      </c>
      <c r="Z13" s="15" t="str">
        <f>'[9]Setembro'!$G$29</f>
        <v>**</v>
      </c>
      <c r="AA13" s="15" t="str">
        <f>'[9]Setembro'!$G$30</f>
        <v>**</v>
      </c>
      <c r="AB13" s="15" t="str">
        <f>'[9]Setembro'!$G$31</f>
        <v>**</v>
      </c>
      <c r="AC13" s="15" t="str">
        <f>'[9]Setembro'!$G$32</f>
        <v>**</v>
      </c>
      <c r="AD13" s="15" t="str">
        <f>'[9]Setembro'!$G$33</f>
        <v>**</v>
      </c>
      <c r="AE13" s="15" t="str">
        <f>'[9]Setembro'!$G$34</f>
        <v>**</v>
      </c>
      <c r="AF13" s="7" t="s">
        <v>32</v>
      </c>
      <c r="AG13" s="28" t="s">
        <v>32</v>
      </c>
    </row>
    <row r="14" spans="1:33" ht="16.5" customHeight="1">
      <c r="A14" s="10" t="s">
        <v>9</v>
      </c>
      <c r="B14" s="15">
        <f>'[22]Setembro'!$G$5</f>
        <v>34</v>
      </c>
      <c r="C14" s="15">
        <f>'[22]Setembro'!$G$6</f>
        <v>36</v>
      </c>
      <c r="D14" s="15">
        <f>'[22]Setembro'!$G$7</f>
        <v>53</v>
      </c>
      <c r="E14" s="15">
        <f>'[22]Setembro'!$G$8</f>
        <v>61</v>
      </c>
      <c r="F14" s="15">
        <f>'[22]Setembro'!$G$9</f>
        <v>66</v>
      </c>
      <c r="G14" s="15">
        <f>'[22]Setembro'!$G$10</f>
        <v>77</v>
      </c>
      <c r="H14" s="15">
        <f>'[22]Setembro'!$G$11</f>
        <v>46</v>
      </c>
      <c r="I14" s="15">
        <f>'[22]Setembro'!$G$12</f>
        <v>50</v>
      </c>
      <c r="J14" s="15">
        <f>'[22]Setembro'!$G$13</f>
        <v>68</v>
      </c>
      <c r="K14" s="15">
        <f>'[22]Setembro'!$G$14</f>
        <v>70</v>
      </c>
      <c r="L14" s="15">
        <f>'[22]Setembro'!$G$15</f>
        <v>63</v>
      </c>
      <c r="M14" s="15">
        <f>'[22]Setembro'!$G$16</f>
        <v>66</v>
      </c>
      <c r="N14" s="15">
        <f>'[22]Setembro'!$G$17</f>
        <v>44</v>
      </c>
      <c r="O14" s="15">
        <f>'[22]Setembro'!$G$18</f>
        <v>41</v>
      </c>
      <c r="P14" s="15">
        <f>'[22]Setembro'!$G$19</f>
        <v>45</v>
      </c>
      <c r="Q14" s="15">
        <f>'[22]Setembro'!$G$20</f>
        <v>36</v>
      </c>
      <c r="R14" s="15">
        <f>'[22]Setembro'!$G$21</f>
        <v>42</v>
      </c>
      <c r="S14" s="15">
        <f>'[22]Setembro'!$G$22</f>
        <v>41</v>
      </c>
      <c r="T14" s="15">
        <f>'[22]Setembro'!$G$23</f>
        <v>77</v>
      </c>
      <c r="U14" s="15">
        <f>'[22]Setembro'!$G$24</f>
        <v>32</v>
      </c>
      <c r="V14" s="15">
        <f>'[22]Setembro'!$G$25</f>
        <v>45</v>
      </c>
      <c r="W14" s="15">
        <f>'[22]Setembro'!$G$26</f>
        <v>74</v>
      </c>
      <c r="X14" s="15">
        <f>'[22]Setembro'!$G$27</f>
        <v>75</v>
      </c>
      <c r="Y14" s="15">
        <f>'[22]Setembro'!$G$28</f>
        <v>47</v>
      </c>
      <c r="Z14" s="15">
        <f>'[22]Setembro'!$G$29</f>
        <v>51</v>
      </c>
      <c r="AA14" s="15">
        <f>'[22]Setembro'!$G$30</f>
        <v>44</v>
      </c>
      <c r="AB14" s="15">
        <f>'[22]Setembro'!$G$31</f>
        <v>38</v>
      </c>
      <c r="AC14" s="15">
        <f>'[22]Setembro'!$G$32</f>
        <v>58</v>
      </c>
      <c r="AD14" s="15">
        <f>'[22]Setembro'!$G$33</f>
        <v>59</v>
      </c>
      <c r="AE14" s="15">
        <f>'[22]Setembro'!$G$34</f>
        <v>61</v>
      </c>
      <c r="AF14" s="7">
        <f>MIN(B14:AE14)</f>
        <v>32</v>
      </c>
      <c r="AG14" s="28">
        <f>AVERAGE(B14:AE14)</f>
        <v>53.333333333333336</v>
      </c>
    </row>
    <row r="15" spans="1:33" ht="16.5" customHeight="1">
      <c r="A15" s="10" t="s">
        <v>10</v>
      </c>
      <c r="B15" s="15">
        <f>'[10]Setembro'!$G$5</f>
        <v>33</v>
      </c>
      <c r="C15" s="15">
        <f>'[10]Setembro'!$G$6</f>
        <v>31</v>
      </c>
      <c r="D15" s="15">
        <f>'[10]Setembro'!$G$7</f>
        <v>54</v>
      </c>
      <c r="E15" s="15">
        <f>'[10]Setembro'!$G$8</f>
        <v>63</v>
      </c>
      <c r="F15" s="15">
        <f>'[10]Setembro'!$G$9</f>
        <v>58</v>
      </c>
      <c r="G15" s="15">
        <f>'[10]Setembro'!$G$10</f>
        <v>64</v>
      </c>
      <c r="H15" s="15">
        <f>'[10]Setembro'!$G$11</f>
        <v>42</v>
      </c>
      <c r="I15" s="15">
        <f>'[10]Setembro'!$G$12</f>
        <v>63</v>
      </c>
      <c r="J15" s="15">
        <f>'[10]Setembro'!$G$13</f>
        <v>77</v>
      </c>
      <c r="K15" s="15">
        <f>'[10]Setembro'!$G$14</f>
        <v>69</v>
      </c>
      <c r="L15" s="15">
        <f>'[10]Setembro'!$G$15</f>
        <v>67</v>
      </c>
      <c r="M15" s="15">
        <f>'[10]Setembro'!$G$16</f>
        <v>85</v>
      </c>
      <c r="N15" s="15">
        <f>'[10]Setembro'!$G$17</f>
        <v>46</v>
      </c>
      <c r="O15" s="15">
        <f>'[10]Setembro'!$G$18</f>
        <v>34</v>
      </c>
      <c r="P15" s="15">
        <f>'[10]Setembro'!$G$19</f>
        <v>38</v>
      </c>
      <c r="Q15" s="15">
        <f>'[10]Setembro'!$G$20</f>
        <v>34</v>
      </c>
      <c r="R15" s="15">
        <f>'[10]Setembro'!$G$21</f>
        <v>33</v>
      </c>
      <c r="S15" s="15">
        <f>'[10]Setembro'!$G$22</f>
        <v>47</v>
      </c>
      <c r="T15" s="15">
        <f>'[10]Setembro'!$G$23</f>
        <v>41</v>
      </c>
      <c r="U15" s="15">
        <f>'[10]Setembro'!$G$24</f>
        <v>19</v>
      </c>
      <c r="V15" s="15">
        <f>'[10]Setembro'!$G$25</f>
        <v>36</v>
      </c>
      <c r="W15" s="15">
        <f>'[10]Setembro'!$G$26</f>
        <v>55</v>
      </c>
      <c r="X15" s="15">
        <f>'[10]Setembro'!$G$27</f>
        <v>80</v>
      </c>
      <c r="Y15" s="15">
        <f>'[10]Setembro'!$G$28</f>
        <v>45</v>
      </c>
      <c r="Z15" s="15">
        <f>'[10]Setembro'!$G$29</f>
        <v>41</v>
      </c>
      <c r="AA15" s="15">
        <f>'[10]Setembro'!$G$30</f>
        <v>36</v>
      </c>
      <c r="AB15" s="15">
        <f>'[10]Setembro'!$G$31</f>
        <v>32</v>
      </c>
      <c r="AC15" s="15">
        <f>'[10]Setembro'!$G$32</f>
        <v>55</v>
      </c>
      <c r="AD15" s="15">
        <f>'[10]Setembro'!$G$33</f>
        <v>59</v>
      </c>
      <c r="AE15" s="15">
        <f>'[10]Setembro'!$G$34</f>
        <v>48</v>
      </c>
      <c r="AF15" s="7">
        <f aca="true" t="shared" si="3" ref="AF15:AF26">MIN(B15:AE15)</f>
        <v>19</v>
      </c>
      <c r="AG15" s="28">
        <f aca="true" t="shared" si="4" ref="AG15:AG26">AVERAGE(B15:AE15)</f>
        <v>49.5</v>
      </c>
    </row>
    <row r="16" spans="1:33" ht="16.5" customHeight="1">
      <c r="A16" s="10" t="s">
        <v>11</v>
      </c>
      <c r="B16" s="15">
        <f>'[11]Setembro'!$G$5</f>
        <v>35</v>
      </c>
      <c r="C16" s="15">
        <f>'[11]Setembro'!$G$6</f>
        <v>35</v>
      </c>
      <c r="D16" s="15">
        <f>'[11]Setembro'!$G$7</f>
        <v>37</v>
      </c>
      <c r="E16" s="15">
        <f>'[11]Setembro'!$G$8</f>
        <v>49</v>
      </c>
      <c r="F16" s="15">
        <f>'[11]Setembro'!$G$9</f>
        <v>50</v>
      </c>
      <c r="G16" s="15">
        <f>'[11]Setembro'!$G$10</f>
        <v>64</v>
      </c>
      <c r="H16" s="15">
        <f>'[11]Setembro'!$G$11</f>
        <v>41</v>
      </c>
      <c r="I16" s="15">
        <f>'[11]Setembro'!$G$12</f>
        <v>47</v>
      </c>
      <c r="J16" s="15">
        <f>'[11]Setembro'!$G$13</f>
        <v>58</v>
      </c>
      <c r="K16" s="15">
        <f>'[11]Setembro'!$G$14</f>
        <v>63</v>
      </c>
      <c r="L16" s="15">
        <f>'[11]Setembro'!$G$15</f>
        <v>62</v>
      </c>
      <c r="M16" s="15">
        <f>'[11]Setembro'!$G$16</f>
        <v>64</v>
      </c>
      <c r="N16" s="15">
        <f>'[11]Setembro'!$G$17</f>
        <v>36</v>
      </c>
      <c r="O16" s="15">
        <f>'[11]Setembro'!$G$18</f>
        <v>32</v>
      </c>
      <c r="P16" s="15">
        <f>'[11]Setembro'!$G$19</f>
        <v>31</v>
      </c>
      <c r="Q16" s="15">
        <f>'[11]Setembro'!$G$20</f>
        <v>29</v>
      </c>
      <c r="R16" s="15">
        <f>'[11]Setembro'!$G$21</f>
        <v>29</v>
      </c>
      <c r="S16" s="15">
        <f>'[11]Setembro'!$G$22</f>
        <v>40</v>
      </c>
      <c r="T16" s="15">
        <f>'[11]Setembro'!$G$23</f>
        <v>73</v>
      </c>
      <c r="U16" s="15">
        <f>'[11]Setembro'!$G$24</f>
        <v>39</v>
      </c>
      <c r="V16" s="15">
        <f>'[11]Setembro'!$G$25</f>
        <v>54</v>
      </c>
      <c r="W16" s="15">
        <f>'[11]Setembro'!$G$26</f>
        <v>63</v>
      </c>
      <c r="X16" s="15">
        <f>'[11]Setembro'!$G$27</f>
        <v>70</v>
      </c>
      <c r="Y16" s="15">
        <f>'[11]Setembro'!$G$28</f>
        <v>41</v>
      </c>
      <c r="Z16" s="15">
        <f>'[11]Setembro'!$G$29</f>
        <v>46</v>
      </c>
      <c r="AA16" s="15">
        <f>'[11]Setembro'!$G$30</f>
        <v>30</v>
      </c>
      <c r="AB16" s="15">
        <f>'[11]Setembro'!$G$31</f>
        <v>37</v>
      </c>
      <c r="AC16" s="15">
        <f>'[11]Setembro'!$G$32</f>
        <v>51</v>
      </c>
      <c r="AD16" s="15">
        <f>'[11]Setembro'!$G$33</f>
        <v>50</v>
      </c>
      <c r="AE16" s="15">
        <f>'[11]Setembro'!$G$34</f>
        <v>51</v>
      </c>
      <c r="AF16" s="7">
        <f t="shared" si="3"/>
        <v>29</v>
      </c>
      <c r="AG16" s="28">
        <f t="shared" si="4"/>
        <v>46.9</v>
      </c>
    </row>
    <row r="17" spans="1:33" ht="16.5" customHeight="1">
      <c r="A17" s="10" t="s">
        <v>12</v>
      </c>
      <c r="B17" s="15">
        <f>'[12]Setembro'!$G$5</f>
        <v>40</v>
      </c>
      <c r="C17" s="15">
        <f>'[12]Setembro'!$G$6</f>
        <v>36</v>
      </c>
      <c r="D17" s="15">
        <f>'[12]Setembro'!$G$7</f>
        <v>33</v>
      </c>
      <c r="E17" s="15">
        <f>'[12]Setembro'!$G$8</f>
        <v>45</v>
      </c>
      <c r="F17" s="15">
        <f>'[12]Setembro'!$G$9</f>
        <v>47</v>
      </c>
      <c r="G17" s="15">
        <f>'[12]Setembro'!$G$10</f>
        <v>53</v>
      </c>
      <c r="H17" s="15">
        <f>'[12]Setembro'!$G$11</f>
        <v>33</v>
      </c>
      <c r="I17" s="15">
        <f>'[12]Setembro'!$G$12</f>
        <v>40</v>
      </c>
      <c r="J17" s="15">
        <f>'[12]Setembro'!$G$13</f>
        <v>57</v>
      </c>
      <c r="K17" s="15">
        <f>'[12]Setembro'!$G$14</f>
        <v>55</v>
      </c>
      <c r="L17" s="15">
        <f>'[12]Setembro'!$G$15</f>
        <v>57</v>
      </c>
      <c r="M17" s="15">
        <f>'[12]Setembro'!$G$16</f>
        <v>54</v>
      </c>
      <c r="N17" s="15">
        <f>'[12]Setembro'!$G$17</f>
        <v>34</v>
      </c>
      <c r="O17" s="15">
        <f>'[12]Setembro'!$G$18</f>
        <v>35</v>
      </c>
      <c r="P17" s="15">
        <f>'[12]Setembro'!$G$19</f>
        <v>28</v>
      </c>
      <c r="Q17" s="15">
        <f>'[12]Setembro'!$G$20</f>
        <v>25</v>
      </c>
      <c r="R17" s="15">
        <f>'[12]Setembro'!$G$21</f>
        <v>34</v>
      </c>
      <c r="S17" s="15">
        <f>'[12]Setembro'!$G$22</f>
        <v>36</v>
      </c>
      <c r="T17" s="15">
        <f>'[12]Setembro'!$G$23</f>
        <v>64</v>
      </c>
      <c r="U17" s="15">
        <f>'[12]Setembro'!$G$24</f>
        <v>44</v>
      </c>
      <c r="V17" s="15">
        <f>'[12]Setembro'!$G$25</f>
        <v>65</v>
      </c>
      <c r="W17" s="15">
        <f>'[12]Setembro'!$G$26</f>
        <v>60</v>
      </c>
      <c r="X17" s="15">
        <f>'[12]Setembro'!$G$27</f>
        <v>68</v>
      </c>
      <c r="Y17" s="15">
        <f>'[12]Setembro'!$G$28</f>
        <v>47</v>
      </c>
      <c r="Z17" s="15">
        <f>'[12]Setembro'!$G$29</f>
        <v>41</v>
      </c>
      <c r="AA17" s="15">
        <f>'[12]Setembro'!$G$30</f>
        <v>32</v>
      </c>
      <c r="AB17" s="15">
        <f>'[12]Setembro'!$G$31</f>
        <v>33</v>
      </c>
      <c r="AC17" s="15">
        <f>'[12]Setembro'!$G$32</f>
        <v>48</v>
      </c>
      <c r="AD17" s="15">
        <f>'[12]Setembro'!$G$33</f>
        <v>50</v>
      </c>
      <c r="AE17" s="15">
        <f>'[12]Setembro'!$G$34</f>
        <v>48</v>
      </c>
      <c r="AF17" s="7">
        <f t="shared" si="3"/>
        <v>25</v>
      </c>
      <c r="AG17" s="28">
        <f t="shared" si="4"/>
        <v>44.733333333333334</v>
      </c>
    </row>
    <row r="18" spans="1:33" ht="16.5" customHeight="1">
      <c r="A18" s="10" t="s">
        <v>13</v>
      </c>
      <c r="B18" s="15">
        <f>'[13]Setembro'!$G$5</f>
        <v>33</v>
      </c>
      <c r="C18" s="15">
        <f>'[13]Setembro'!$G$6</f>
        <v>32</v>
      </c>
      <c r="D18" s="15">
        <f>'[13]Setembro'!$G$7</f>
        <v>30</v>
      </c>
      <c r="E18" s="15">
        <f>'[13]Setembro'!$G$8</f>
        <v>33</v>
      </c>
      <c r="F18" s="15">
        <f>'[13]Setembro'!$G$9</f>
        <v>40</v>
      </c>
      <c r="G18" s="15">
        <f>'[13]Setembro'!$G$10</f>
        <v>34</v>
      </c>
      <c r="H18" s="15">
        <f>'[13]Setembro'!$G$11</f>
        <v>30</v>
      </c>
      <c r="I18" s="15">
        <f>'[13]Setembro'!$G$12</f>
        <v>29</v>
      </c>
      <c r="J18" s="15">
        <f>'[13]Setembro'!$G$13</f>
        <v>52</v>
      </c>
      <c r="K18" s="15">
        <f>'[13]Setembro'!$G$14</f>
        <v>56</v>
      </c>
      <c r="L18" s="15">
        <f>'[13]Setembro'!$G$15</f>
        <v>63</v>
      </c>
      <c r="M18" s="15">
        <f>'[13]Setembro'!$G$16</f>
        <v>50</v>
      </c>
      <c r="N18" s="15">
        <f>'[13]Setembro'!$G$17</f>
        <v>40</v>
      </c>
      <c r="O18" s="15">
        <f>'[13]Setembro'!$G$18</f>
        <v>23</v>
      </c>
      <c r="P18" s="15">
        <f>'[13]Setembro'!$G$19</f>
        <v>24</v>
      </c>
      <c r="Q18" s="15">
        <f>'[13]Setembro'!$G$20</f>
        <v>21</v>
      </c>
      <c r="R18" s="15">
        <f>'[13]Setembro'!$G$21</f>
        <v>19</v>
      </c>
      <c r="S18" s="15">
        <f>'[13]Setembro'!$G$22</f>
        <v>28</v>
      </c>
      <c r="T18" s="15">
        <f>'[13]Setembro'!$G$23</f>
        <v>56</v>
      </c>
      <c r="U18" s="15">
        <f>'[13]Setembro'!$G$24</f>
        <v>45</v>
      </c>
      <c r="V18" s="15">
        <f>'[13]Setembro'!$G$25</f>
        <v>58</v>
      </c>
      <c r="W18" s="15">
        <f>'[13]Setembro'!$G$26</f>
        <v>47</v>
      </c>
      <c r="X18" s="15">
        <f>'[13]Setembro'!$G$27</f>
        <v>63</v>
      </c>
      <c r="Y18" s="15">
        <f>'[13]Setembro'!$G$28</f>
        <v>40</v>
      </c>
      <c r="Z18" s="15">
        <f>'[13]Setembro'!$G$29</f>
        <v>31</v>
      </c>
      <c r="AA18" s="15">
        <f>'[13]Setembro'!$G$30</f>
        <v>28</v>
      </c>
      <c r="AB18" s="15">
        <f>'[13]Setembro'!$G$31</f>
        <v>32</v>
      </c>
      <c r="AC18" s="15">
        <f>'[13]Setembro'!$G$32</f>
        <v>41</v>
      </c>
      <c r="AD18" s="15">
        <f>'[13]Setembro'!$G$33</f>
        <v>49</v>
      </c>
      <c r="AE18" s="15">
        <f>'[13]Setembro'!$G$34</f>
        <v>41</v>
      </c>
      <c r="AF18" s="7">
        <f t="shared" si="3"/>
        <v>19</v>
      </c>
      <c r="AG18" s="28">
        <f t="shared" si="4"/>
        <v>38.93333333333333</v>
      </c>
    </row>
    <row r="19" spans="1:33" ht="16.5" customHeight="1">
      <c r="A19" s="10" t="s">
        <v>14</v>
      </c>
      <c r="B19" s="15">
        <f>'[14]Setembro'!$G$5</f>
        <v>32</v>
      </c>
      <c r="C19" s="15">
        <f>'[14]Setembro'!$G$6</f>
        <v>32</v>
      </c>
      <c r="D19" s="15">
        <f>'[14]Setembro'!$G$7</f>
        <v>30</v>
      </c>
      <c r="E19" s="15">
        <f>'[14]Setembro'!$G$8</f>
        <v>53</v>
      </c>
      <c r="F19" s="15">
        <f>'[14]Setembro'!$G$9</f>
        <v>37</v>
      </c>
      <c r="G19" s="15">
        <f>'[14]Setembro'!$G$10</f>
        <v>64</v>
      </c>
      <c r="H19" s="15">
        <f>'[14]Setembro'!$G$11</f>
        <v>34</v>
      </c>
      <c r="I19" s="15">
        <f>'[14]Setembro'!$G$12</f>
        <v>38</v>
      </c>
      <c r="J19" s="15">
        <f>'[14]Setembro'!$G$13</f>
        <v>48</v>
      </c>
      <c r="K19" s="15">
        <f>'[14]Setembro'!$G$14</f>
        <v>64</v>
      </c>
      <c r="L19" s="15">
        <f>'[14]Setembro'!$G$15</f>
        <v>42</v>
      </c>
      <c r="M19" s="15">
        <f>'[14]Setembro'!$G$16</f>
        <v>27</v>
      </c>
      <c r="N19" s="15">
        <f>'[14]Setembro'!$G$17</f>
        <v>32</v>
      </c>
      <c r="O19" s="15">
        <f>'[14]Setembro'!$G$18</f>
        <v>31</v>
      </c>
      <c r="P19" s="15">
        <f>'[14]Setembro'!$G$19</f>
        <v>29</v>
      </c>
      <c r="Q19" s="15">
        <f>'[14]Setembro'!$G$20</f>
        <v>24</v>
      </c>
      <c r="R19" s="15">
        <f>'[14]Setembro'!$G$21</f>
        <v>27</v>
      </c>
      <c r="S19" s="15">
        <f>'[14]Setembro'!$G$22</f>
        <v>21</v>
      </c>
      <c r="T19" s="15">
        <f>'[14]Setembro'!$G$23</f>
        <v>57</v>
      </c>
      <c r="U19" s="15">
        <f>'[14]Setembro'!$G$24</f>
        <v>58</v>
      </c>
      <c r="V19" s="15">
        <f>'[14]Setembro'!$G$25</f>
        <v>62</v>
      </c>
      <c r="W19" s="15">
        <f>'[14]Setembro'!$G$26</f>
        <v>74</v>
      </c>
      <c r="X19" s="15">
        <f>'[14]Setembro'!$G$27</f>
        <v>82</v>
      </c>
      <c r="Y19" s="15">
        <f>'[14]Setembro'!$G$28</f>
        <v>59</v>
      </c>
      <c r="Z19" s="15">
        <f>'[14]Setembro'!$G$29</f>
        <v>46</v>
      </c>
      <c r="AA19" s="15">
        <f>'[14]Setembro'!$G$30</f>
        <v>28</v>
      </c>
      <c r="AB19" s="15">
        <f>'[14]Setembro'!$G$31</f>
        <v>25</v>
      </c>
      <c r="AC19" s="15">
        <f>'[14]Setembro'!$G$32</f>
        <v>39</v>
      </c>
      <c r="AD19" s="15">
        <f>'[14]Setembro'!$G$33</f>
        <v>63</v>
      </c>
      <c r="AE19" s="15">
        <f>'[14]Setembro'!$G$34</f>
        <v>62</v>
      </c>
      <c r="AF19" s="7">
        <f t="shared" si="3"/>
        <v>21</v>
      </c>
      <c r="AG19" s="28">
        <f t="shared" si="4"/>
        <v>44</v>
      </c>
    </row>
    <row r="20" spans="1:33" ht="16.5" customHeight="1">
      <c r="A20" s="10" t="s">
        <v>15</v>
      </c>
      <c r="B20" s="15">
        <f>'[15]Setembro'!$G$5</f>
        <v>43</v>
      </c>
      <c r="C20" s="15">
        <f>'[15]Setembro'!$G$6</f>
        <v>40</v>
      </c>
      <c r="D20" s="15">
        <f>'[15]Setembro'!$G$7</f>
        <v>34</v>
      </c>
      <c r="E20" s="15">
        <f>'[15]Setembro'!$G$8</f>
        <v>64</v>
      </c>
      <c r="F20" s="15">
        <f>'[15]Setembro'!$G$9</f>
        <v>57</v>
      </c>
      <c r="G20" s="15">
        <f>'[15]Setembro'!$G$10</f>
        <v>74</v>
      </c>
      <c r="H20" s="15">
        <f>'[15]Setembro'!$G$11</f>
        <v>42</v>
      </c>
      <c r="I20" s="15">
        <f>'[15]Setembro'!$G$12</f>
        <v>50</v>
      </c>
      <c r="J20" s="15">
        <f>'[15]Setembro'!$G$13</f>
        <v>86</v>
      </c>
      <c r="K20" s="15">
        <f>'[15]Setembro'!$G$14</f>
        <v>79</v>
      </c>
      <c r="L20" s="15">
        <f>'[15]Setembro'!$G$15</f>
        <v>84</v>
      </c>
      <c r="M20" s="15">
        <f>'[15]Setembro'!$G$16</f>
        <v>73</v>
      </c>
      <c r="N20" s="15">
        <f>'[15]Setembro'!$G$17</f>
        <v>37</v>
      </c>
      <c r="O20" s="15">
        <f>'[15]Setembro'!$G$18</f>
        <v>32</v>
      </c>
      <c r="P20" s="15">
        <f>'[15]Setembro'!$G$19</f>
        <v>38</v>
      </c>
      <c r="Q20" s="15">
        <f>'[15]Setembro'!$G$20</f>
        <v>41</v>
      </c>
      <c r="R20" s="15">
        <f>'[15]Setembro'!$G$21</f>
        <v>35</v>
      </c>
      <c r="S20" s="15">
        <f>'[15]Setembro'!$G$22</f>
        <v>51</v>
      </c>
      <c r="T20" s="15">
        <f>'[15]Setembro'!$G$23</f>
        <v>62</v>
      </c>
      <c r="U20" s="15">
        <f>'[15]Setembro'!$G$24</f>
        <v>26</v>
      </c>
      <c r="V20" s="15">
        <f>'[15]Setembro'!$G$25</f>
        <v>39</v>
      </c>
      <c r="W20" s="15">
        <f>'[15]Setembro'!$G$26</f>
        <v>55</v>
      </c>
      <c r="X20" s="15">
        <f>'[15]Setembro'!$G$27</f>
        <v>80</v>
      </c>
      <c r="Y20" s="15">
        <f>'[15]Setembro'!$G$28</f>
        <v>37</v>
      </c>
      <c r="Z20" s="15">
        <f>'[15]Setembro'!$G$29</f>
        <v>47</v>
      </c>
      <c r="AA20" s="15">
        <f>'[15]Setembro'!$G$30</f>
        <v>36</v>
      </c>
      <c r="AB20" s="15">
        <f>'[15]Setembro'!$G$31</f>
        <v>38</v>
      </c>
      <c r="AC20" s="15">
        <f>'[15]Setembro'!$G$32</f>
        <v>52</v>
      </c>
      <c r="AD20" s="15">
        <f>'[15]Setembro'!$G$33</f>
        <v>87</v>
      </c>
      <c r="AE20" s="15">
        <f>'[15]Setembro'!$G$34</f>
        <v>60</v>
      </c>
      <c r="AF20" s="7">
        <f t="shared" si="3"/>
        <v>26</v>
      </c>
      <c r="AG20" s="28">
        <f t="shared" si="4"/>
        <v>52.63333333333333</v>
      </c>
    </row>
    <row r="21" spans="1:33" ht="16.5" customHeight="1">
      <c r="A21" s="10" t="s">
        <v>16</v>
      </c>
      <c r="B21" s="15">
        <f>'[16]Setembro'!$G$5</f>
        <v>31</v>
      </c>
      <c r="C21" s="15">
        <f>'[16]Setembro'!$G$6</f>
        <v>30</v>
      </c>
      <c r="D21" s="15">
        <f>'[16]Setembro'!$G$7</f>
        <v>34</v>
      </c>
      <c r="E21" s="15">
        <f>'[16]Setembro'!$G$8</f>
        <v>51</v>
      </c>
      <c r="F21" s="15">
        <f>'[16]Setembro'!$G$9</f>
        <v>51</v>
      </c>
      <c r="G21" s="15">
        <f>'[16]Setembro'!$G$10</f>
        <v>35</v>
      </c>
      <c r="H21" s="15">
        <f>'[16]Setembro'!$G$11</f>
        <v>26</v>
      </c>
      <c r="I21" s="15">
        <f>'[16]Setembro'!$G$12</f>
        <v>37</v>
      </c>
      <c r="J21" s="15">
        <f>'[16]Setembro'!$G$13</f>
        <v>57</v>
      </c>
      <c r="K21" s="15">
        <f>'[16]Setembro'!$G$14</f>
        <v>50</v>
      </c>
      <c r="L21" s="15">
        <f>'[16]Setembro'!$G$15</f>
        <v>48</v>
      </c>
      <c r="M21" s="15">
        <f>'[16]Setembro'!$G$16</f>
        <v>27</v>
      </c>
      <c r="N21" s="15">
        <f>'[16]Setembro'!$G$17</f>
        <v>21</v>
      </c>
      <c r="O21" s="15">
        <f>'[16]Setembro'!$G$18</f>
        <v>20</v>
      </c>
      <c r="P21" s="15">
        <f>'[16]Setembro'!$G$19</f>
        <v>27</v>
      </c>
      <c r="Q21" s="15">
        <f>'[16]Setembro'!$G$20</f>
        <v>24</v>
      </c>
      <c r="R21" s="15">
        <f>'[16]Setembro'!$G$21</f>
        <v>33</v>
      </c>
      <c r="S21" s="15">
        <f>'[16]Setembro'!$G$22</f>
        <v>37</v>
      </c>
      <c r="T21" s="15">
        <f>'[16]Setembro'!$G$23</f>
        <v>56</v>
      </c>
      <c r="U21" s="15">
        <f>'[16]Setembro'!$G$24</f>
        <v>20</v>
      </c>
      <c r="V21" s="15">
        <f>'[16]Setembro'!$G$25</f>
        <v>29</v>
      </c>
      <c r="W21" s="15">
        <f>'[16]Setembro'!$G$26</f>
        <v>38</v>
      </c>
      <c r="X21" s="15">
        <f>'[16]Setembro'!$G$27</f>
        <v>49</v>
      </c>
      <c r="Y21" s="15">
        <f>'[16]Setembro'!$G$28</f>
        <v>40</v>
      </c>
      <c r="Z21" s="15">
        <f>'[16]Setembro'!$G$29</f>
        <v>29</v>
      </c>
      <c r="AA21" s="15">
        <f>'[16]Setembro'!$G$30</f>
        <v>27</v>
      </c>
      <c r="AB21" s="15">
        <f>'[16]Setembro'!$G$31</f>
        <v>23</v>
      </c>
      <c r="AC21" s="15">
        <f>'[16]Setembro'!$G$32</f>
        <v>30</v>
      </c>
      <c r="AD21" s="15">
        <f>'[16]Setembro'!$G$33</f>
        <v>36</v>
      </c>
      <c r="AE21" s="15">
        <f>'[16]Setembro'!$G$34</f>
        <v>35</v>
      </c>
      <c r="AF21" s="7">
        <f t="shared" si="3"/>
        <v>20</v>
      </c>
      <c r="AG21" s="28">
        <f t="shared" si="4"/>
        <v>35.03333333333333</v>
      </c>
    </row>
    <row r="22" spans="1:33" ht="16.5" customHeight="1">
      <c r="A22" s="10" t="s">
        <v>17</v>
      </c>
      <c r="B22" s="15">
        <f>'[17]Setembro'!$G$5</f>
        <v>34</v>
      </c>
      <c r="C22" s="15">
        <f>'[17]Setembro'!$G$6</f>
        <v>33</v>
      </c>
      <c r="D22" s="15">
        <f>'[17]Setembro'!$G$7</f>
        <v>37</v>
      </c>
      <c r="E22" s="15">
        <f>'[17]Setembro'!$G$8</f>
        <v>50</v>
      </c>
      <c r="F22" s="15">
        <f>'[17]Setembro'!$G$9</f>
        <v>61</v>
      </c>
      <c r="G22" s="15">
        <f>'[17]Setembro'!$G$10</f>
        <v>68</v>
      </c>
      <c r="H22" s="15">
        <f>'[17]Setembro'!$G$11</f>
        <v>41</v>
      </c>
      <c r="I22" s="15">
        <f>'[17]Setembro'!$G$12</f>
        <v>46</v>
      </c>
      <c r="J22" s="15">
        <f>'[17]Setembro'!$G$13</f>
        <v>61</v>
      </c>
      <c r="K22" s="15">
        <f>'[17]Setembro'!$G$14</f>
        <v>66</v>
      </c>
      <c r="L22" s="15">
        <f>'[17]Setembro'!$G$15</f>
        <v>59</v>
      </c>
      <c r="M22" s="15">
        <f>'[17]Setembro'!$G$16</f>
        <v>66</v>
      </c>
      <c r="N22" s="15">
        <f>'[17]Setembro'!$G$17</f>
        <v>42</v>
      </c>
      <c r="O22" s="15">
        <f>'[17]Setembro'!$G$18</f>
        <v>32</v>
      </c>
      <c r="P22" s="15">
        <f>'[17]Setembro'!$G$19</f>
        <v>38</v>
      </c>
      <c r="Q22" s="15">
        <f>'[17]Setembro'!$G$20</f>
        <v>31</v>
      </c>
      <c r="R22" s="15">
        <f>'[17]Setembro'!$G$21</f>
        <v>33</v>
      </c>
      <c r="S22" s="15">
        <f>'[17]Setembro'!$G$22</f>
        <v>39</v>
      </c>
      <c r="T22" s="15">
        <f>'[17]Setembro'!$G$23</f>
        <v>65</v>
      </c>
      <c r="U22" s="15">
        <f>'[17]Setembro'!$G$24</f>
        <v>39</v>
      </c>
      <c r="V22" s="15">
        <f>'[17]Setembro'!$G$25</f>
        <v>64</v>
      </c>
      <c r="W22" s="15">
        <f>'[17]Setembro'!$G$26</f>
        <v>69</v>
      </c>
      <c r="X22" s="15">
        <f>'[17]Setembro'!$G$27</f>
        <v>68</v>
      </c>
      <c r="Y22" s="15">
        <f>'[17]Setembro'!$G$28</f>
        <v>41</v>
      </c>
      <c r="Z22" s="15">
        <f>'[17]Setembro'!$G$29</f>
        <v>45</v>
      </c>
      <c r="AA22" s="15">
        <f>'[17]Setembro'!$G$30</f>
        <v>32</v>
      </c>
      <c r="AB22" s="15">
        <f>'[17]Setembro'!$G$31</f>
        <v>40</v>
      </c>
      <c r="AC22" s="15">
        <f>'[17]Setembro'!$G$32</f>
        <v>53</v>
      </c>
      <c r="AD22" s="15">
        <f>'[17]Setembro'!$G$33</f>
        <v>53</v>
      </c>
      <c r="AE22" s="15">
        <f>'[17]Setembro'!$G$34</f>
        <v>52</v>
      </c>
      <c r="AF22" s="7">
        <f t="shared" si="3"/>
        <v>31</v>
      </c>
      <c r="AG22" s="28">
        <f t="shared" si="4"/>
        <v>48.6</v>
      </c>
    </row>
    <row r="23" spans="1:33" ht="16.5" customHeight="1">
      <c r="A23" s="10" t="s">
        <v>18</v>
      </c>
      <c r="B23" s="15">
        <f>'[18]Setembro'!$G$5</f>
        <v>31</v>
      </c>
      <c r="C23" s="15">
        <f>'[18]Setembro'!$G$6</f>
        <v>30</v>
      </c>
      <c r="D23" s="15">
        <f>'[18]Setembro'!$G$7</f>
        <v>33</v>
      </c>
      <c r="E23" s="15">
        <f>'[18]Setembro'!$G$8</f>
        <v>41</v>
      </c>
      <c r="F23" s="15">
        <f>'[18]Setembro'!$G$9</f>
        <v>40</v>
      </c>
      <c r="G23" s="15">
        <f>'[18]Setembro'!$G$10</f>
        <v>53</v>
      </c>
      <c r="H23" s="15">
        <f>'[18]Setembro'!$G$11</f>
        <v>39</v>
      </c>
      <c r="I23" s="15">
        <f>'[18]Setembro'!$G$12</f>
        <v>43</v>
      </c>
      <c r="J23" s="15">
        <f>'[18]Setembro'!$G$13</f>
        <v>68</v>
      </c>
      <c r="K23" s="15">
        <f>'[18]Setembro'!$G$14</f>
        <v>58</v>
      </c>
      <c r="L23" s="15">
        <f>'[18]Setembro'!$G$15</f>
        <v>58</v>
      </c>
      <c r="M23" s="15">
        <f>'[18]Setembro'!$G$16</f>
        <v>48</v>
      </c>
      <c r="N23" s="15">
        <f>'[18]Setembro'!$G$17</f>
        <v>48</v>
      </c>
      <c r="O23" s="15">
        <f>'[18]Setembro'!$G$18</f>
        <v>33</v>
      </c>
      <c r="P23" s="15">
        <f>'[18]Setembro'!$G$19</f>
        <v>25</v>
      </c>
      <c r="Q23" s="15">
        <f>'[18]Setembro'!$G$20</f>
        <v>21</v>
      </c>
      <c r="R23" s="15">
        <f>'[18]Setembro'!$G$21</f>
        <v>22</v>
      </c>
      <c r="S23" s="15">
        <f>'[18]Setembro'!$G$22</f>
        <v>31</v>
      </c>
      <c r="T23" s="15">
        <f>'[18]Setembro'!$G$23</f>
        <v>57</v>
      </c>
      <c r="U23" s="15">
        <f>'[18]Setembro'!$G$24</f>
        <v>61</v>
      </c>
      <c r="V23" s="15">
        <f>'[18]Setembro'!$G$25</f>
        <v>61</v>
      </c>
      <c r="W23" s="15">
        <f>'[18]Setembro'!$G$26</f>
        <v>66</v>
      </c>
      <c r="X23" s="15">
        <f>'[18]Setembro'!$G$27</f>
        <v>86</v>
      </c>
      <c r="Y23" s="15">
        <f>'[18]Setembro'!$G$28</f>
        <v>61</v>
      </c>
      <c r="Z23" s="15">
        <f>'[18]Setembro'!$G$29</f>
        <v>39</v>
      </c>
      <c r="AA23" s="15">
        <f>'[18]Setembro'!$G$30</f>
        <v>29</v>
      </c>
      <c r="AB23" s="15">
        <f>'[18]Setembro'!$G$31</f>
        <v>36</v>
      </c>
      <c r="AC23" s="15">
        <f>'[18]Setembro'!$G$32</f>
        <v>47</v>
      </c>
      <c r="AD23" s="15">
        <f>'[18]Setembro'!$G$33</f>
        <v>52</v>
      </c>
      <c r="AE23" s="15">
        <f>'[18]Setembro'!$G$34</f>
        <v>42</v>
      </c>
      <c r="AF23" s="7">
        <f t="shared" si="3"/>
        <v>21</v>
      </c>
      <c r="AG23" s="28">
        <f t="shared" si="4"/>
        <v>45.3</v>
      </c>
    </row>
    <row r="24" spans="1:33" ht="16.5" customHeight="1">
      <c r="A24" s="10" t="s">
        <v>19</v>
      </c>
      <c r="B24" s="15">
        <f>'[19]Setembro'!$G$5</f>
        <v>37</v>
      </c>
      <c r="C24" s="15">
        <f>'[19]Setembro'!$G$6</f>
        <v>33</v>
      </c>
      <c r="D24" s="15">
        <f>'[19]Setembro'!$G$7</f>
        <v>57</v>
      </c>
      <c r="E24" s="15">
        <f>'[19]Setembro'!$G$8</f>
        <v>72</v>
      </c>
      <c r="F24" s="15">
        <f>'[19]Setembro'!$G$9</f>
        <v>59</v>
      </c>
      <c r="G24" s="15">
        <f>'[19]Setembro'!$G$10</f>
        <v>54</v>
      </c>
      <c r="H24" s="15">
        <f>'[19]Setembro'!$G$11</f>
        <v>35</v>
      </c>
      <c r="I24" s="15">
        <f>'[19]Setembro'!$G$12</f>
        <v>40</v>
      </c>
      <c r="J24" s="15">
        <f>'[19]Setembro'!$G$13</f>
        <v>85</v>
      </c>
      <c r="K24" s="15">
        <f>'[19]Setembro'!$G$14</f>
        <v>81</v>
      </c>
      <c r="L24" s="15">
        <f>'[19]Setembro'!$G$15</f>
        <v>80</v>
      </c>
      <c r="M24" s="15">
        <f>'[19]Setembro'!$G$16</f>
        <v>52</v>
      </c>
      <c r="N24" s="15">
        <f>'[19]Setembro'!$G$17</f>
        <v>47</v>
      </c>
      <c r="O24" s="15">
        <f>'[19]Setembro'!$G$18</f>
        <v>34</v>
      </c>
      <c r="P24" s="15">
        <f>'[19]Setembro'!$G$19</f>
        <v>47</v>
      </c>
      <c r="Q24" s="15">
        <f>'[19]Setembro'!$G$20</f>
        <v>63</v>
      </c>
      <c r="R24" s="15">
        <f>'[19]Setembro'!$G$21</f>
        <v>46</v>
      </c>
      <c r="S24" s="15">
        <f>'[19]Setembro'!$G$22</f>
        <v>57</v>
      </c>
      <c r="T24" s="15">
        <f>'[19]Setembro'!$G$23</f>
        <v>36</v>
      </c>
      <c r="U24" s="15">
        <f>'[19]Setembro'!$G$24</f>
        <v>25</v>
      </c>
      <c r="V24" s="15">
        <f>'[19]Setembro'!$G$25</f>
        <v>33</v>
      </c>
      <c r="W24" s="15">
        <f>'[19]Setembro'!$G$26</f>
        <v>51</v>
      </c>
      <c r="X24" s="15">
        <f>'[19]Setembro'!$G$27</f>
        <v>82</v>
      </c>
      <c r="Y24" s="15">
        <f>'[19]Setembro'!$G$28</f>
        <v>41</v>
      </c>
      <c r="Z24" s="15">
        <f>'[19]Setembro'!$G$29</f>
        <v>44</v>
      </c>
      <c r="AA24" s="15">
        <f>'[19]Setembro'!$G$30</f>
        <v>39</v>
      </c>
      <c r="AB24" s="15">
        <f>'[19]Setembro'!$G$31</f>
        <v>32</v>
      </c>
      <c r="AC24" s="15">
        <f>'[19]Setembro'!$G$32</f>
        <v>56</v>
      </c>
      <c r="AD24" s="15">
        <f>'[19]Setembro'!$G$33</f>
        <v>67</v>
      </c>
      <c r="AE24" s="15">
        <f>'[19]Setembro'!$G$34</f>
        <v>52</v>
      </c>
      <c r="AF24" s="7">
        <f t="shared" si="3"/>
        <v>25</v>
      </c>
      <c r="AG24" s="28">
        <f t="shared" si="4"/>
        <v>51.233333333333334</v>
      </c>
    </row>
    <row r="25" spans="1:33" ht="16.5" customHeight="1">
      <c r="A25" s="10" t="s">
        <v>31</v>
      </c>
      <c r="B25" s="15">
        <f>'[20]Setembro'!$G$5</f>
        <v>36</v>
      </c>
      <c r="C25" s="15">
        <f>'[20]Setembro'!$G$6</f>
        <v>38</v>
      </c>
      <c r="D25" s="15">
        <f>'[20]Setembro'!$G$7</f>
        <v>38</v>
      </c>
      <c r="E25" s="15">
        <f>'[20]Setembro'!$G$8</f>
        <v>45</v>
      </c>
      <c r="F25" s="15">
        <f>'[20]Setembro'!$G$9</f>
        <v>53</v>
      </c>
      <c r="G25" s="15">
        <f>'[20]Setembro'!$G$10</f>
        <v>57</v>
      </c>
      <c r="H25" s="15">
        <f>'[20]Setembro'!$G$11</f>
        <v>42</v>
      </c>
      <c r="I25" s="15">
        <f>'[20]Setembro'!$G$12</f>
        <v>38</v>
      </c>
      <c r="J25" s="15">
        <f>'[20]Setembro'!$G$13</f>
        <v>66</v>
      </c>
      <c r="K25" s="15">
        <f>'[20]Setembro'!$G$14</f>
        <v>61</v>
      </c>
      <c r="L25" s="15">
        <f>'[20]Setembro'!$G$15</f>
        <v>56</v>
      </c>
      <c r="M25" s="15">
        <f>'[20]Setembro'!$G$16</f>
        <v>63</v>
      </c>
      <c r="N25" s="15">
        <f>'[20]Setembro'!$G$17</f>
        <v>48</v>
      </c>
      <c r="O25" s="15">
        <f>'[20]Setembro'!$G$18</f>
        <v>33</v>
      </c>
      <c r="P25" s="15">
        <f>'[20]Setembro'!$G$19</f>
        <v>32</v>
      </c>
      <c r="Q25" s="15">
        <f>'[20]Setembro'!$G$20</f>
        <v>26</v>
      </c>
      <c r="R25" s="15">
        <f>'[20]Setembro'!$G$21</f>
        <v>29</v>
      </c>
      <c r="S25" s="15">
        <f>'[20]Setembro'!$G$22</f>
        <v>36</v>
      </c>
      <c r="T25" s="15">
        <f>'[20]Setembro'!$G$23</f>
        <v>70</v>
      </c>
      <c r="U25" s="15">
        <f>'[20]Setembro'!$G$24</f>
        <v>48</v>
      </c>
      <c r="V25" s="15">
        <f>'[20]Setembro'!$G$25</f>
        <v>71</v>
      </c>
      <c r="W25" s="15">
        <f>'[20]Setembro'!$G$26</f>
        <v>71</v>
      </c>
      <c r="X25" s="15">
        <f>'[20]Setembro'!$G$27</f>
        <v>70</v>
      </c>
      <c r="Y25" s="15">
        <f>'[20]Setembro'!$G$28</f>
        <v>45</v>
      </c>
      <c r="Z25" s="15">
        <f>'[20]Setembro'!$G$29</f>
        <v>46</v>
      </c>
      <c r="AA25" s="15">
        <f>'[20]Setembro'!$G$30</f>
        <v>33</v>
      </c>
      <c r="AB25" s="15">
        <f>'[20]Setembro'!$G$31</f>
        <v>40</v>
      </c>
      <c r="AC25" s="15">
        <f>'[20]Setembro'!$G$32</f>
        <v>49</v>
      </c>
      <c r="AD25" s="15">
        <f>'[20]Setembro'!$G$33</f>
        <v>49</v>
      </c>
      <c r="AE25" s="15">
        <f>'[20]Setembro'!$G$34</f>
        <v>52</v>
      </c>
      <c r="AF25" s="7">
        <f t="shared" si="3"/>
        <v>26</v>
      </c>
      <c r="AG25" s="28">
        <f t="shared" si="4"/>
        <v>48.03333333333333</v>
      </c>
    </row>
    <row r="26" spans="1:33" ht="16.5" customHeight="1">
      <c r="A26" s="10" t="s">
        <v>20</v>
      </c>
      <c r="B26" s="15" t="str">
        <f>'[21]Setembro'!$G$5</f>
        <v>**</v>
      </c>
      <c r="C26" s="15" t="str">
        <f>'[21]Setembro'!$G$6</f>
        <v>**</v>
      </c>
      <c r="D26" s="15" t="str">
        <f>'[21]Setembro'!$G$7</f>
        <v>**</v>
      </c>
      <c r="E26" s="15" t="str">
        <f>'[21]Setembro'!$G$8</f>
        <v>**</v>
      </c>
      <c r="F26" s="15" t="str">
        <f>'[21]Setembro'!$G$9</f>
        <v>**</v>
      </c>
      <c r="G26" s="15" t="str">
        <f>'[21]Setembro'!$G$10</f>
        <v>**</v>
      </c>
      <c r="H26" s="15" t="str">
        <f>'[21]Setembro'!$G$11</f>
        <v>**</v>
      </c>
      <c r="I26" s="15" t="str">
        <f>'[21]Setembro'!$G$12</f>
        <v>**</v>
      </c>
      <c r="J26" s="15" t="str">
        <f>'[21]Setembro'!$G$13</f>
        <v>**</v>
      </c>
      <c r="K26" s="15" t="str">
        <f>'[21]Setembro'!$G$14</f>
        <v>**</v>
      </c>
      <c r="L26" s="15" t="str">
        <f>'[21]Setembro'!$G$15</f>
        <v>**</v>
      </c>
      <c r="M26" s="15" t="str">
        <f>'[21]Setembro'!$G$16</f>
        <v>**</v>
      </c>
      <c r="N26" s="15" t="str">
        <f>'[21]Setembro'!$G$17</f>
        <v>**</v>
      </c>
      <c r="O26" s="15" t="str">
        <f>'[21]Setembro'!$G$18</f>
        <v>**</v>
      </c>
      <c r="P26" s="15" t="str">
        <f>'[21]Setembro'!$G$19</f>
        <v>**</v>
      </c>
      <c r="Q26" s="15" t="str">
        <f>'[21]Setembro'!$G$20</f>
        <v>**</v>
      </c>
      <c r="R26" s="15" t="str">
        <f>'[21]Setembro'!$G$21</f>
        <v>**</v>
      </c>
      <c r="S26" s="15" t="str">
        <f>'[21]Setembro'!$G$22</f>
        <v>**</v>
      </c>
      <c r="T26" s="15" t="str">
        <f>'[21]Setembro'!$G$23</f>
        <v>**</v>
      </c>
      <c r="U26" s="15" t="str">
        <f>'[21]Setembro'!$G$24</f>
        <v>**</v>
      </c>
      <c r="V26" s="15" t="str">
        <f>'[21]Setembro'!$G$25</f>
        <v>**</v>
      </c>
      <c r="W26" s="15" t="str">
        <f>'[21]Setembro'!$G$26</f>
        <v>**</v>
      </c>
      <c r="X26" s="15" t="str">
        <f>'[21]Setembro'!$G$27</f>
        <v>**</v>
      </c>
      <c r="Y26" s="15" t="str">
        <f>'[21]Setembro'!$G$28</f>
        <v>**</v>
      </c>
      <c r="Z26" s="15" t="str">
        <f>'[21]Setembro'!$G$29</f>
        <v>**</v>
      </c>
      <c r="AA26" s="15" t="str">
        <f>'[21]Setembro'!$G$30</f>
        <v>**</v>
      </c>
      <c r="AB26" s="15" t="str">
        <f>'[21]Setembro'!$G$31</f>
        <v>**</v>
      </c>
      <c r="AC26" s="15" t="str">
        <f>'[21]Setembro'!$G$32</f>
        <v>**</v>
      </c>
      <c r="AD26" s="15" t="str">
        <f>'[21]Setembro'!$G$33</f>
        <v>**</v>
      </c>
      <c r="AE26" s="15" t="str">
        <f>'[21]Setembro'!$G$34</f>
        <v>**</v>
      </c>
      <c r="AF26" s="7">
        <f t="shared" si="3"/>
        <v>0</v>
      </c>
      <c r="AG26" s="28" t="e">
        <f t="shared" si="4"/>
        <v>#DIV/0!</v>
      </c>
    </row>
    <row r="27" spans="1:33" s="5" customFormat="1" ht="16.5" customHeight="1">
      <c r="A27" s="11" t="s">
        <v>36</v>
      </c>
      <c r="B27" s="22">
        <f>MIN(B5:B26)</f>
        <v>31</v>
      </c>
      <c r="C27" s="22">
        <f aca="true" t="shared" si="5" ref="C27:O27">MIN(C5:C26)</f>
        <v>30</v>
      </c>
      <c r="D27" s="22">
        <f t="shared" si="5"/>
        <v>30</v>
      </c>
      <c r="E27" s="22">
        <f t="shared" si="5"/>
        <v>31</v>
      </c>
      <c r="F27" s="22">
        <f t="shared" si="5"/>
        <v>33</v>
      </c>
      <c r="G27" s="22">
        <f t="shared" si="5"/>
        <v>34</v>
      </c>
      <c r="H27" s="22">
        <f t="shared" si="5"/>
        <v>26</v>
      </c>
      <c r="I27" s="22">
        <f t="shared" si="5"/>
        <v>29</v>
      </c>
      <c r="J27" s="22">
        <f t="shared" si="5"/>
        <v>42</v>
      </c>
      <c r="K27" s="22">
        <f t="shared" si="5"/>
        <v>50</v>
      </c>
      <c r="L27" s="22">
        <f t="shared" si="5"/>
        <v>42</v>
      </c>
      <c r="M27" s="22">
        <f t="shared" si="5"/>
        <v>27</v>
      </c>
      <c r="N27" s="22">
        <f t="shared" si="5"/>
        <v>21</v>
      </c>
      <c r="O27" s="22">
        <f t="shared" si="5"/>
        <v>20</v>
      </c>
      <c r="P27" s="22">
        <f aca="true" t="shared" si="6" ref="P27:U27">MIN(P5:P26)</f>
        <v>20</v>
      </c>
      <c r="Q27" s="22">
        <f t="shared" si="6"/>
        <v>18</v>
      </c>
      <c r="R27" s="22">
        <f t="shared" si="6"/>
        <v>19</v>
      </c>
      <c r="S27" s="22">
        <f t="shared" si="6"/>
        <v>21</v>
      </c>
      <c r="T27" s="22">
        <f t="shared" si="6"/>
        <v>36</v>
      </c>
      <c r="U27" s="22">
        <f t="shared" si="6"/>
        <v>19</v>
      </c>
      <c r="V27" s="22">
        <f aca="true" t="shared" si="7" ref="V27:AE27">MIN(V5:V26)</f>
        <v>29</v>
      </c>
      <c r="W27" s="22">
        <f t="shared" si="7"/>
        <v>38</v>
      </c>
      <c r="X27" s="22">
        <f t="shared" si="7"/>
        <v>49</v>
      </c>
      <c r="Y27" s="22">
        <f>MIN(Y5:Y26)</f>
        <v>30</v>
      </c>
      <c r="Z27" s="22">
        <f t="shared" si="7"/>
        <v>29</v>
      </c>
      <c r="AA27" s="22">
        <f t="shared" si="7"/>
        <v>27</v>
      </c>
      <c r="AB27" s="22">
        <f t="shared" si="7"/>
        <v>23</v>
      </c>
      <c r="AC27" s="22">
        <f t="shared" si="7"/>
        <v>30</v>
      </c>
      <c r="AD27" s="22">
        <f>MIN(AD5:AD26)</f>
        <v>36</v>
      </c>
      <c r="AE27" s="22">
        <f t="shared" si="7"/>
        <v>35</v>
      </c>
      <c r="AF27" s="8">
        <f>MIN(AF5:AF26)</f>
        <v>0</v>
      </c>
      <c r="AG27" s="39" t="e">
        <f>AVERAGE(AG5:AG26)</f>
        <v>#DIV/0!</v>
      </c>
    </row>
    <row r="28" ht="12.75">
      <c r="A28" s="52" t="s">
        <v>46</v>
      </c>
    </row>
    <row r="29" ht="12.75">
      <c r="A29" s="51" t="s">
        <v>47</v>
      </c>
    </row>
  </sheetData>
  <sheetProtection password="C6EC" sheet="1" objects="1" scenarios="1"/>
  <mergeCells count="33"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I3:I4"/>
    <mergeCell ref="J3:J4"/>
    <mergeCell ref="K3:K4"/>
    <mergeCell ref="L3:L4"/>
    <mergeCell ref="U3:U4"/>
    <mergeCell ref="V3:V4"/>
    <mergeCell ref="W3:W4"/>
    <mergeCell ref="X3:X4"/>
    <mergeCell ref="Q3:Q4"/>
    <mergeCell ref="R3:R4"/>
    <mergeCell ref="S3:S4"/>
    <mergeCell ref="T3:T4"/>
    <mergeCell ref="Y3:Y4"/>
    <mergeCell ref="Z3:Z4"/>
    <mergeCell ref="AE3:AE4"/>
    <mergeCell ref="AA3:AA4"/>
    <mergeCell ref="AB3:AB4"/>
    <mergeCell ref="AC3:AC4"/>
    <mergeCell ref="AD3:AD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C1">
      <selection activeCell="AE33" sqref="AE33"/>
    </sheetView>
  </sheetViews>
  <sheetFormatPr defaultColWidth="9.140625" defaultRowHeight="12.75"/>
  <cols>
    <col min="1" max="1" width="19.140625" style="2" bestFit="1" customWidth="1"/>
    <col min="2" max="2" width="5.421875" style="3" bestFit="1" customWidth="1"/>
    <col min="3" max="3" width="6.421875" style="3" bestFit="1" customWidth="1"/>
    <col min="4" max="31" width="5.421875" style="3" bestFit="1" customWidth="1"/>
    <col min="32" max="32" width="7.421875" style="19" bestFit="1" customWidth="1"/>
  </cols>
  <sheetData>
    <row r="1" spans="1:32" ht="19.5" customHeight="1" thickBot="1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2" s="4" customFormat="1" ht="19.5" customHeight="1">
      <c r="A2" s="63" t="s">
        <v>21</v>
      </c>
      <c r="B2" s="60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</row>
    <row r="3" spans="1:32" s="5" customFormat="1" ht="19.5" customHeight="1">
      <c r="A3" s="64"/>
      <c r="B3" s="58">
        <v>1</v>
      </c>
      <c r="C3" s="58">
        <f>SUM(B3+1)</f>
        <v>2</v>
      </c>
      <c r="D3" s="58">
        <f aca="true" t="shared" si="0" ref="D3:AD3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35" t="s">
        <v>42</v>
      </c>
    </row>
    <row r="4" spans="1:32" s="5" customFormat="1" ht="19.5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34" t="s">
        <v>40</v>
      </c>
    </row>
    <row r="5" spans="1:32" ht="16.5" customHeight="1" thickTop="1">
      <c r="A5" s="9" t="s">
        <v>0</v>
      </c>
      <c r="B5" s="3">
        <f>'[1]Setembro'!$H$5</f>
        <v>22.32</v>
      </c>
      <c r="C5" s="3">
        <f>'[1]Setembro'!$H$6</f>
        <v>24.84</v>
      </c>
      <c r="D5" s="3">
        <f>'[1]Setembro'!$H$7</f>
        <v>25.56</v>
      </c>
      <c r="E5" s="3">
        <f>'[1]Setembro'!$H$8</f>
        <v>18.72</v>
      </c>
      <c r="F5" s="3">
        <f>'[1]Setembro'!$H$9</f>
        <v>31.32</v>
      </c>
      <c r="G5" s="3">
        <f>'[1]Setembro'!$H$10</f>
        <v>18</v>
      </c>
      <c r="H5" s="3">
        <f>'[1]Setembro'!$H$11</f>
        <v>27.36</v>
      </c>
      <c r="I5" s="3">
        <f>'[1]Setembro'!$H$12</f>
        <v>21.24</v>
      </c>
      <c r="J5" s="3">
        <f>'[1]Setembro'!$H$13</f>
        <v>18</v>
      </c>
      <c r="K5" s="3">
        <f>'[1]Setembro'!$H$14</f>
        <v>19.8</v>
      </c>
      <c r="L5" s="3">
        <f>'[1]Setembro'!$H$15</f>
        <v>12.96</v>
      </c>
      <c r="M5" s="3">
        <f>'[1]Setembro'!$H$16</f>
        <v>14.4</v>
      </c>
      <c r="N5" s="3">
        <f>'[1]Setembro'!$H$17</f>
        <v>11.16</v>
      </c>
      <c r="O5" s="3">
        <f>'[1]Setembro'!$H$18</f>
        <v>10.44</v>
      </c>
      <c r="P5" s="3">
        <f>'[1]Setembro'!$H$19</f>
        <v>16.92</v>
      </c>
      <c r="Q5" s="3">
        <f>'[1]Setembro'!$H$20</f>
        <v>25.56</v>
      </c>
      <c r="R5" s="3">
        <f>'[1]Setembro'!$H$21</f>
        <v>18</v>
      </c>
      <c r="S5" s="3">
        <f>'[1]Setembro'!$H$22</f>
        <v>13.68</v>
      </c>
      <c r="T5" s="3">
        <f>'[1]Setembro'!$H$23</f>
        <v>22.68</v>
      </c>
      <c r="U5" s="3">
        <f>'[1]Setembro'!$H$24</f>
        <v>22.32</v>
      </c>
      <c r="V5" s="3">
        <f>'[1]Setembro'!$H$25</f>
        <v>18</v>
      </c>
      <c r="W5" s="3">
        <f>'[1]Setembro'!$H$26</f>
        <v>25.56</v>
      </c>
      <c r="X5" s="3">
        <f>'[1]Setembro'!$H$27</f>
        <v>24.84</v>
      </c>
      <c r="Y5" s="3">
        <f>'[1]Setembro'!$H$28</f>
        <v>15.48</v>
      </c>
      <c r="Z5" s="3">
        <f>'[1]Setembro'!$H$29</f>
        <v>15.48</v>
      </c>
      <c r="AA5" s="3">
        <f>'[1]Setembro'!$H$30</f>
        <v>23.76</v>
      </c>
      <c r="AB5" s="3">
        <f>'[1]Setembro'!$H$31</f>
        <v>36.72</v>
      </c>
      <c r="AC5" s="3">
        <f>'[1]Setembro'!$H$32</f>
        <v>21.96</v>
      </c>
      <c r="AD5" s="3">
        <f>'[1]Setembro'!$H$33</f>
        <v>15.12</v>
      </c>
      <c r="AE5" s="3">
        <f>'[1]Setembro'!$H$34</f>
        <v>11.16</v>
      </c>
      <c r="AF5" s="17">
        <f aca="true" t="shared" si="1" ref="AF5:AF15">MAX(B5:AE5)</f>
        <v>36.72</v>
      </c>
    </row>
    <row r="6" spans="1:32" ht="16.5" customHeight="1">
      <c r="A6" s="10" t="s">
        <v>1</v>
      </c>
      <c r="B6" s="3">
        <f>'[2]Setembro'!$H$5</f>
        <v>13.32</v>
      </c>
      <c r="C6" s="3">
        <f>'[2]Setembro'!$H$6</f>
        <v>14.4</v>
      </c>
      <c r="D6" s="3">
        <f>'[2]Setembro'!$H$7</f>
        <v>16.56</v>
      </c>
      <c r="E6" s="3">
        <f>'[2]Setembro'!$H$8</f>
        <v>13.32</v>
      </c>
      <c r="F6" s="3">
        <f>'[2]Setembro'!$H$9</f>
        <v>14.04</v>
      </c>
      <c r="G6" s="3">
        <f>'[2]Setembro'!$H$10</f>
        <v>15.48</v>
      </c>
      <c r="H6" s="3">
        <f>'[2]Setembro'!$H$11</f>
        <v>17.64</v>
      </c>
      <c r="I6" s="3">
        <f>'[2]Setembro'!$H$12</f>
        <v>21.96</v>
      </c>
      <c r="J6" s="3">
        <f>'[2]Setembro'!$H$13</f>
        <v>14.76</v>
      </c>
      <c r="K6" s="3">
        <f>'[2]Setembro'!$H$14</f>
        <v>15.12</v>
      </c>
      <c r="L6" s="3">
        <f>'[2]Setembro'!$H$15</f>
        <v>12.6</v>
      </c>
      <c r="M6" s="3">
        <f>'[2]Setembro'!$H$16</f>
        <v>10.8</v>
      </c>
      <c r="N6" s="3">
        <f>'[2]Setembro'!$H$17</f>
        <v>10.8</v>
      </c>
      <c r="O6" s="3">
        <f>'[2]Setembro'!$H$18</f>
        <v>14.76</v>
      </c>
      <c r="P6" s="3">
        <f>'[2]Setembro'!$H$19</f>
        <v>14.4</v>
      </c>
      <c r="Q6" s="3">
        <f>'[2]Setembro'!$H$20</f>
        <v>14.76</v>
      </c>
      <c r="R6" s="3">
        <f>'[2]Setembro'!$H$21</f>
        <v>17.64</v>
      </c>
      <c r="S6" s="3">
        <f>'[2]Setembro'!$H$22</f>
        <v>14.76</v>
      </c>
      <c r="T6" s="3">
        <f>'[2]Setembro'!$H$23</f>
        <v>12.24</v>
      </c>
      <c r="U6" s="3">
        <f>'[2]Setembro'!$H$24</f>
        <v>13.68</v>
      </c>
      <c r="V6" s="3">
        <f>'[2]Setembro'!$H$25</f>
        <v>8.64</v>
      </c>
      <c r="W6" s="3">
        <f>'[2]Setembro'!$H$26</f>
        <v>20.16</v>
      </c>
      <c r="X6" s="3">
        <f>'[2]Setembro'!$H$27</f>
        <v>17.64</v>
      </c>
      <c r="Y6" s="3">
        <f>'[2]Setembro'!$H$28</f>
        <v>13.32</v>
      </c>
      <c r="Z6" s="3">
        <f>'[2]Setembro'!$H$29</f>
        <v>10.08</v>
      </c>
      <c r="AA6" s="3">
        <f>'[2]Setembro'!$H$30</f>
        <v>14.4</v>
      </c>
      <c r="AB6" s="3">
        <f>'[2]Setembro'!$H$31</f>
        <v>22.68</v>
      </c>
      <c r="AC6" s="3">
        <f>'[2]Setembro'!$H$32</f>
        <v>18</v>
      </c>
      <c r="AD6" s="3">
        <f>'[2]Setembro'!$H$33</f>
        <v>13.68</v>
      </c>
      <c r="AE6" s="3">
        <f>'[2]Setembro'!$H$34</f>
        <v>10.08</v>
      </c>
      <c r="AF6" s="17">
        <f t="shared" si="1"/>
        <v>22.68</v>
      </c>
    </row>
    <row r="7" spans="1:32" ht="16.5" customHeight="1">
      <c r="A7" s="10" t="s">
        <v>2</v>
      </c>
      <c r="B7" s="3">
        <f>'[3]Setembro'!$H$5</f>
        <v>17.64</v>
      </c>
      <c r="C7" s="3">
        <f>'[3]Setembro'!$H$6</f>
        <v>21.24</v>
      </c>
      <c r="D7" s="3">
        <f>'[3]Setembro'!$H$7</f>
        <v>24.84</v>
      </c>
      <c r="E7" s="3">
        <f>'[3]Setembro'!$H$8</f>
        <v>16.92</v>
      </c>
      <c r="F7" s="3">
        <f>'[3]Setembro'!$H$9</f>
        <v>21.96</v>
      </c>
      <c r="G7" s="3">
        <f>'[3]Setembro'!$H$10</f>
        <v>36</v>
      </c>
      <c r="H7" s="3">
        <f>'[3]Setembro'!$H$11</f>
        <v>26.64</v>
      </c>
      <c r="I7" s="3">
        <f>'[3]Setembro'!$H$12</f>
        <v>30.6</v>
      </c>
      <c r="J7" s="3">
        <f>'[3]Setembro'!$H$13</f>
        <v>22.68</v>
      </c>
      <c r="K7" s="3">
        <f>'[3]Setembro'!$H$14</f>
        <v>27.72</v>
      </c>
      <c r="L7" s="3">
        <f>'[3]Setembro'!$H$15</f>
        <v>28.8</v>
      </c>
      <c r="M7" s="3">
        <f>'[3]Setembro'!$H$16</f>
        <v>23.76</v>
      </c>
      <c r="N7" s="3">
        <f>'[3]Setembro'!$H$17</f>
        <v>18</v>
      </c>
      <c r="O7" s="3">
        <f>'[3]Setembro'!$H$18</f>
        <v>18.72</v>
      </c>
      <c r="P7" s="3">
        <f>'[3]Setembro'!$H$19</f>
        <v>28.08</v>
      </c>
      <c r="Q7" s="3">
        <f>'[3]Setembro'!$H$20</f>
        <v>27.72</v>
      </c>
      <c r="R7" s="3">
        <f>'[3]Setembro'!$H$21</f>
        <v>32.4</v>
      </c>
      <c r="S7" s="3">
        <f>'[3]Setembro'!$H$22</f>
        <v>24.12</v>
      </c>
      <c r="T7" s="3">
        <f>'[3]Setembro'!$H$23</f>
        <v>26.28</v>
      </c>
      <c r="U7" s="3">
        <f>'[3]Setembro'!$H$24</f>
        <v>23.4</v>
      </c>
      <c r="V7" s="3">
        <f>'[3]Setembro'!$H$25</f>
        <v>15.84</v>
      </c>
      <c r="W7" s="3">
        <f>'[3]Setembro'!$H$26</f>
        <v>24.48</v>
      </c>
      <c r="X7" s="3">
        <f>'[3]Setembro'!$H$27</f>
        <v>24.12</v>
      </c>
      <c r="Y7" s="3">
        <f>'[3]Setembro'!$H$28</f>
        <v>27.36</v>
      </c>
      <c r="Z7" s="3">
        <f>'[3]Setembro'!$H$29</f>
        <v>20.16</v>
      </c>
      <c r="AA7" s="3">
        <f>'[3]Setembro'!$H$30</f>
        <v>22.32</v>
      </c>
      <c r="AB7" s="3">
        <f>'[3]Setembro'!$H$31</f>
        <v>29.16</v>
      </c>
      <c r="AC7" s="3">
        <f>'[3]Setembro'!$H$32</f>
        <v>20.16</v>
      </c>
      <c r="AD7" s="3">
        <f>'[3]Setembro'!$H$33</f>
        <v>17.64</v>
      </c>
      <c r="AE7" s="3">
        <f>'[3]Setembro'!$H$34</f>
        <v>17.64</v>
      </c>
      <c r="AF7" s="17">
        <f t="shared" si="1"/>
        <v>36</v>
      </c>
    </row>
    <row r="8" spans="1:32" ht="16.5" customHeight="1">
      <c r="A8" s="10" t="s">
        <v>3</v>
      </c>
      <c r="B8" s="3">
        <f>'[4]Setembro'!$H$5</f>
        <v>18</v>
      </c>
      <c r="C8" s="3">
        <f>'[4]Setembro'!$H$6</f>
        <v>12.6</v>
      </c>
      <c r="D8" s="3">
        <f>'[4]Setembro'!$H$7</f>
        <v>19.08</v>
      </c>
      <c r="E8" s="3">
        <f>'[4]Setembro'!$H$8</f>
        <v>8.28</v>
      </c>
      <c r="F8" s="3">
        <f>'[4]Setembro'!$H$9</f>
        <v>20.88</v>
      </c>
      <c r="G8" s="3">
        <f>'[4]Setembro'!$H$10</f>
        <v>26.64</v>
      </c>
      <c r="H8" s="3">
        <f>'[4]Setembro'!$H$11</f>
        <v>15.48</v>
      </c>
      <c r="I8" s="3">
        <f>'[4]Setembro'!$H$12</f>
        <v>24.84</v>
      </c>
      <c r="J8" s="3">
        <f>'[4]Setembro'!$H$13</f>
        <v>16.56</v>
      </c>
      <c r="K8" s="3">
        <f>'[4]Setembro'!$H$14</f>
        <v>13.68</v>
      </c>
      <c r="L8" s="3">
        <f>'[4]Setembro'!$H$15</f>
        <v>11.16</v>
      </c>
      <c r="M8" s="3">
        <f>'[4]Setembro'!$H$16</f>
        <v>10.08</v>
      </c>
      <c r="N8" s="3">
        <f>'[4]Setembro'!$H$17</f>
        <v>7.56</v>
      </c>
      <c r="O8" s="3">
        <f>'[4]Setembro'!$H$18</f>
        <v>10.08</v>
      </c>
      <c r="P8" s="3">
        <f>'[4]Setembro'!$H$19</f>
        <v>12.6</v>
      </c>
      <c r="Q8" s="3">
        <f>'[4]Setembro'!$H$20</f>
        <v>10.8</v>
      </c>
      <c r="R8" s="3">
        <f>'[4]Setembro'!$H$21</f>
        <v>12.96</v>
      </c>
      <c r="S8" s="3">
        <f>'[4]Setembro'!$H$22</f>
        <v>11.52</v>
      </c>
      <c r="T8" s="3">
        <f>'[4]Setembro'!$H$23</f>
        <v>12.6</v>
      </c>
      <c r="U8" s="3">
        <f>'[4]Setembro'!$H$24</f>
        <v>9.36</v>
      </c>
      <c r="V8" s="3">
        <f>'[4]Setembro'!$H$25</f>
        <v>17.64</v>
      </c>
      <c r="W8" s="3">
        <f>'[4]Setembro'!$H$26</f>
        <v>13.68</v>
      </c>
      <c r="X8" s="3">
        <f>'[4]Setembro'!$H$27</f>
        <v>11.16</v>
      </c>
      <c r="Y8" s="3">
        <f>'[4]Setembro'!$H$28</f>
        <v>7.92</v>
      </c>
      <c r="Z8" s="3">
        <f>'[4]Setembro'!$H$29</f>
        <v>11.88</v>
      </c>
      <c r="AA8" s="3">
        <f>'[4]Setembro'!$H$30</f>
        <v>12.96</v>
      </c>
      <c r="AB8" s="3">
        <f>'[4]Setembro'!$H$31</f>
        <v>17.28</v>
      </c>
      <c r="AC8" s="3">
        <f>'[4]Setembro'!$H$32</f>
        <v>21.24</v>
      </c>
      <c r="AD8" s="3">
        <f>'[4]Setembro'!$H$33</f>
        <v>12.24</v>
      </c>
      <c r="AE8" s="3">
        <f>'[4]Setembro'!$H$34</f>
        <v>12.24</v>
      </c>
      <c r="AF8" s="17">
        <f t="shared" si="1"/>
        <v>26.64</v>
      </c>
    </row>
    <row r="9" spans="1:32" ht="16.5" customHeight="1">
      <c r="A9" s="10" t="s">
        <v>4</v>
      </c>
      <c r="B9" s="3">
        <f>'[5]Setembro'!$H$5</f>
        <v>16.56</v>
      </c>
      <c r="C9" s="3">
        <f>'[5]Setembro'!$H$6</f>
        <v>21.24</v>
      </c>
      <c r="D9" s="3">
        <f>'[5]Setembro'!$H$7</f>
        <v>14.76</v>
      </c>
      <c r="E9" s="3">
        <f>'[5]Setembro'!$H$8</f>
        <v>21.96</v>
      </c>
      <c r="F9" s="3">
        <f>'[5]Setembro'!$H$9</f>
        <v>14.04</v>
      </c>
      <c r="G9" s="3">
        <f>'[5]Setembro'!$H$10</f>
        <v>19.44</v>
      </c>
      <c r="H9" s="3">
        <f>'[5]Setembro'!$H$11</f>
        <v>19.44</v>
      </c>
      <c r="I9" s="3">
        <f>'[5]Setembro'!$H$12</f>
        <v>35.64</v>
      </c>
      <c r="J9" s="3">
        <f>'[5]Setembro'!$H$13</f>
        <v>24.84</v>
      </c>
      <c r="K9" s="3">
        <f>'[5]Setembro'!$H$14</f>
        <v>20.16</v>
      </c>
      <c r="L9" s="3">
        <f>'[5]Setembro'!$H$15</f>
        <v>12.24</v>
      </c>
      <c r="M9" s="3">
        <f>'[5]Setembro'!$H$16</f>
        <v>11.88</v>
      </c>
      <c r="N9" s="3">
        <f>'[5]Setembro'!$H$17</f>
        <v>10.8</v>
      </c>
      <c r="O9" s="3">
        <f>'[5]Setembro'!$H$18</f>
        <v>20.16</v>
      </c>
      <c r="P9" s="3">
        <f>'[5]Setembro'!$H$19</f>
        <v>23.76</v>
      </c>
      <c r="Q9" s="3">
        <f>'[5]Setembro'!$H$20</f>
        <v>22.32</v>
      </c>
      <c r="R9" s="3">
        <f>'[5]Setembro'!$H$21</f>
        <v>20.52</v>
      </c>
      <c r="S9" s="3">
        <f>'[5]Setembro'!$H$22</f>
        <v>27.72</v>
      </c>
      <c r="T9" s="3">
        <f>'[5]Setembro'!$H$23</f>
        <v>22.68</v>
      </c>
      <c r="U9" s="3">
        <f>'[5]Setembro'!$H$24</f>
        <v>14.76</v>
      </c>
      <c r="V9" s="3">
        <f>'[5]Setembro'!$H$25</f>
        <v>20.88</v>
      </c>
      <c r="W9" s="3">
        <f>'[5]Setembro'!$H$26</f>
        <v>32.4</v>
      </c>
      <c r="X9" s="3">
        <f>'[5]Setembro'!$H$27</f>
        <v>21.24</v>
      </c>
      <c r="Y9" s="3">
        <f>'[5]Setembro'!$H$28</f>
        <v>7.92</v>
      </c>
      <c r="Z9" s="3">
        <f>'[5]Setembro'!$H$29</f>
        <v>17.64</v>
      </c>
      <c r="AA9" s="3">
        <f>'[5]Setembro'!$H$30</f>
        <v>19.8</v>
      </c>
      <c r="AB9" s="3">
        <f>'[5]Setembro'!$H$31</f>
        <v>23.4</v>
      </c>
      <c r="AC9" s="3">
        <f>'[5]Setembro'!$H$32</f>
        <v>29.88</v>
      </c>
      <c r="AD9" s="3">
        <f>'[5]Setembro'!$H$33</f>
        <v>13.68</v>
      </c>
      <c r="AE9" s="3">
        <f>'[5]Setembro'!$H$34</f>
        <v>17.28</v>
      </c>
      <c r="AF9" s="17">
        <f t="shared" si="1"/>
        <v>35.64</v>
      </c>
    </row>
    <row r="10" spans="1:32" ht="16.5" customHeight="1">
      <c r="A10" s="10" t="s">
        <v>5</v>
      </c>
      <c r="B10" s="3">
        <f>'[6]Setembro'!$H$5</f>
        <v>12.6</v>
      </c>
      <c r="C10" s="3">
        <f>'[6]Setembro'!$H$6</f>
        <v>14.4</v>
      </c>
      <c r="D10" s="3">
        <f>'[6]Setembro'!$H$7</f>
        <v>12.6</v>
      </c>
      <c r="E10" s="3">
        <f>'[6]Setembro'!$H$8</f>
        <v>15.84</v>
      </c>
      <c r="F10" s="3">
        <f>'[6]Setembro'!$H$9</f>
        <v>14.4</v>
      </c>
      <c r="G10" s="3">
        <f>'[6]Setembro'!$H$10</f>
        <v>15.12</v>
      </c>
      <c r="H10" s="3">
        <f>'[6]Setembro'!$H$11</f>
        <v>20.88</v>
      </c>
      <c r="I10" s="3">
        <f>'[6]Setembro'!$H$12</f>
        <v>26.28</v>
      </c>
      <c r="J10" s="3">
        <f>'[6]Setembro'!$H$13</f>
        <v>17.64</v>
      </c>
      <c r="K10" s="3">
        <f>'[6]Setembro'!$H$14</f>
        <v>21.6</v>
      </c>
      <c r="L10" s="3">
        <f>'[6]Setembro'!$H$15</f>
        <v>19.8</v>
      </c>
      <c r="M10" s="3">
        <f>'[6]Setembro'!$H$16</f>
        <v>17.28</v>
      </c>
      <c r="N10" s="3">
        <f>'[6]Setembro'!$H$17</f>
        <v>7.2</v>
      </c>
      <c r="O10" s="3">
        <f>'[6]Setembro'!$H$18</f>
        <v>15.48</v>
      </c>
      <c r="P10" s="3">
        <f>'[6]Setembro'!$H$19</f>
        <v>11.88</v>
      </c>
      <c r="Q10" s="3">
        <f>'[6]Setembro'!$H$20</f>
        <v>13.68</v>
      </c>
      <c r="R10" s="3">
        <f>'[6]Setembro'!$H$21</f>
        <v>7.56</v>
      </c>
      <c r="S10" s="3">
        <f>'[6]Setembro'!$H$22</f>
        <v>11.16</v>
      </c>
      <c r="T10" s="3">
        <f>'[6]Setembro'!$H$23</f>
        <v>19.44</v>
      </c>
      <c r="U10" s="3">
        <f>'[6]Setembro'!$H$24</f>
        <v>11.16</v>
      </c>
      <c r="V10" s="3">
        <f>'[6]Setembro'!$H$25</f>
        <v>14.04</v>
      </c>
      <c r="W10" s="3">
        <f>'[6]Setembro'!$H$26</f>
        <v>16.2</v>
      </c>
      <c r="X10" s="3">
        <f>'[6]Setembro'!$H$27</f>
        <v>30.96</v>
      </c>
      <c r="Y10" s="3">
        <f>'[6]Setembro'!$H$28</f>
        <v>12.6</v>
      </c>
      <c r="Z10" s="3">
        <f>'[6]Setembro'!$H$29</f>
        <v>13.32</v>
      </c>
      <c r="AA10" s="3">
        <f>'[6]Setembro'!$H$30</f>
        <v>19.44</v>
      </c>
      <c r="AB10" s="3">
        <f>'[6]Setembro'!$H$31</f>
        <v>21.6</v>
      </c>
      <c r="AC10" s="3">
        <f>'[6]Setembro'!$H$32</f>
        <v>34.56</v>
      </c>
      <c r="AD10" s="3">
        <f>'[6]Setembro'!$H$33</f>
        <v>20.88</v>
      </c>
      <c r="AE10" s="3">
        <f>'[6]Setembro'!$H$34</f>
        <v>14.04</v>
      </c>
      <c r="AF10" s="17">
        <f t="shared" si="1"/>
        <v>34.56</v>
      </c>
    </row>
    <row r="11" spans="1:32" ht="16.5" customHeight="1">
      <c r="A11" s="10" t="s">
        <v>6</v>
      </c>
      <c r="B11" s="3">
        <f>'[7]Setembro'!$H$5</f>
        <v>15.84</v>
      </c>
      <c r="C11" s="3">
        <f>'[7]Setembro'!$H$6</f>
        <v>15.48</v>
      </c>
      <c r="D11" s="3">
        <f>'[7]Setembro'!$H$7</f>
        <v>17.64</v>
      </c>
      <c r="E11" s="3">
        <f>'[7]Setembro'!$H$8</f>
        <v>38.52</v>
      </c>
      <c r="F11" s="3">
        <f>'[7]Setembro'!$H$9</f>
        <v>24.48</v>
      </c>
      <c r="G11" s="3">
        <f>'[7]Setembro'!$H$10</f>
        <v>16.92</v>
      </c>
      <c r="H11" s="3">
        <f>'[7]Setembro'!$H$11</f>
        <v>16.92</v>
      </c>
      <c r="I11" s="3">
        <f>'[7]Setembro'!$H$12</f>
        <v>19.8</v>
      </c>
      <c r="J11" s="3">
        <f>'[7]Setembro'!$H$13</f>
        <v>16.92</v>
      </c>
      <c r="K11" s="3">
        <f>'[7]Setembro'!$H$14</f>
        <v>13.68</v>
      </c>
      <c r="L11" s="3">
        <f>'[7]Setembro'!$H$15</f>
        <v>12.6</v>
      </c>
      <c r="M11" s="3">
        <f>'[7]Setembro'!$H$16</f>
        <v>13.32</v>
      </c>
      <c r="N11" s="3">
        <f>'[7]Setembro'!$H$17</f>
        <v>14.04</v>
      </c>
      <c r="O11" s="3">
        <f>'[7]Setembro'!$H$18</f>
        <v>8.64</v>
      </c>
      <c r="P11" s="3">
        <f>'[7]Setembro'!$H$19</f>
        <v>10.08</v>
      </c>
      <c r="Q11" s="3">
        <f>'[7]Setembro'!$H$20</f>
        <v>10.08</v>
      </c>
      <c r="R11" s="3">
        <f>'[7]Setembro'!$H$21</f>
        <v>15.12</v>
      </c>
      <c r="S11" s="3">
        <f>'[7]Setembro'!$H$22</f>
        <v>22.68</v>
      </c>
      <c r="T11" s="3">
        <f>'[7]Setembro'!$H$23</f>
        <v>12.6</v>
      </c>
      <c r="U11" s="3">
        <f>'[7]Setembro'!$H$24</f>
        <v>10.8</v>
      </c>
      <c r="V11" s="3">
        <f>'[7]Setembro'!$H$25</f>
        <v>23.04</v>
      </c>
      <c r="W11" s="3">
        <f>'[7]Setembro'!$H$26</f>
        <v>10.44</v>
      </c>
      <c r="X11" s="3">
        <f>'[7]Setembro'!$H$27</f>
        <v>15.48</v>
      </c>
      <c r="Y11" s="3">
        <f>'[7]Setembro'!$H$28</f>
        <v>11.16</v>
      </c>
      <c r="Z11" s="3">
        <f>'[7]Setembro'!$H$29</f>
        <v>8.64</v>
      </c>
      <c r="AA11" s="3">
        <f>'[7]Setembro'!$H$30</f>
        <v>10.8</v>
      </c>
      <c r="AB11" s="3">
        <f>'[7]Setembro'!$H$31</f>
        <v>16.92</v>
      </c>
      <c r="AC11" s="3">
        <f>'[7]Setembro'!$H$32</f>
        <v>19.8</v>
      </c>
      <c r="AD11" s="3">
        <f>'[7]Setembro'!$H$33</f>
        <v>15.84</v>
      </c>
      <c r="AE11" s="3">
        <f>'[7]Setembro'!$H$34</f>
        <v>13.68</v>
      </c>
      <c r="AF11" s="17">
        <f t="shared" si="1"/>
        <v>38.52</v>
      </c>
    </row>
    <row r="12" spans="1:32" ht="16.5" customHeight="1">
      <c r="A12" s="10" t="s">
        <v>7</v>
      </c>
      <c r="B12" s="3">
        <f>'[8]Setembro'!$H$5</f>
        <v>14.76</v>
      </c>
      <c r="C12" s="3">
        <f>'[8]Setembro'!$H$6</f>
        <v>13.68</v>
      </c>
      <c r="D12" s="3">
        <f>'[8]Setembro'!$H$7</f>
        <v>23.4</v>
      </c>
      <c r="E12" s="3">
        <f>'[8]Setembro'!$H$8</f>
        <v>18</v>
      </c>
      <c r="F12" s="3">
        <f>'[8]Setembro'!$H$9</f>
        <v>13.32</v>
      </c>
      <c r="G12" s="3">
        <f>'[8]Setembro'!$H$10</f>
        <v>25.2</v>
      </c>
      <c r="H12" s="3">
        <f>'[8]Setembro'!$H$11</f>
        <v>23.76</v>
      </c>
      <c r="I12" s="3">
        <f>'[8]Setembro'!$H$12</f>
        <v>19.8</v>
      </c>
      <c r="J12" s="3">
        <f>'[8]Setembro'!$H$13</f>
        <v>20.52</v>
      </c>
      <c r="K12" s="3">
        <f>'[8]Setembro'!$H$14</f>
        <v>20.88</v>
      </c>
      <c r="L12" s="3">
        <f>'[8]Setembro'!$H$15</f>
        <v>17.28</v>
      </c>
      <c r="M12" s="3">
        <f>'[8]Setembro'!$H$16</f>
        <v>18.36</v>
      </c>
      <c r="N12" s="3">
        <f>'[8]Setembro'!$H$17</f>
        <v>12.6</v>
      </c>
      <c r="O12" s="3">
        <f>'[8]Setembro'!$H$18</f>
        <v>11.52</v>
      </c>
      <c r="P12" s="3">
        <f>'[8]Setembro'!$H$19</f>
        <v>17.28</v>
      </c>
      <c r="Q12" s="3">
        <f>'[8]Setembro'!$H$20</f>
        <v>21.6</v>
      </c>
      <c r="R12" s="3">
        <f>'[8]Setembro'!$H$21</f>
        <v>18.72</v>
      </c>
      <c r="S12" s="3">
        <f>'[8]Setembro'!$H$22</f>
        <v>27.36</v>
      </c>
      <c r="T12" s="3">
        <f>'[8]Setembro'!$H$23</f>
        <v>18.36</v>
      </c>
      <c r="U12" s="3">
        <f>'[8]Setembro'!$H$24</f>
        <v>19.08</v>
      </c>
      <c r="V12" s="3">
        <f>'[8]Setembro'!$H$25</f>
        <v>12.24</v>
      </c>
      <c r="W12" s="3">
        <f>'[8]Setembro'!$H$26</f>
        <v>24.12</v>
      </c>
      <c r="X12" s="3">
        <f>'[8]Setembro'!$H$27</f>
        <v>21.24</v>
      </c>
      <c r="Y12" s="3">
        <f>'[8]Setembro'!$H$28</f>
        <v>19.8</v>
      </c>
      <c r="Z12" s="3">
        <f>'[8]Setembro'!$H$29</f>
        <v>14.76</v>
      </c>
      <c r="AA12" s="3">
        <f>'[8]Setembro'!$H$30</f>
        <v>19.44</v>
      </c>
      <c r="AB12" s="3">
        <f>'[8]Setembro'!$H$31</f>
        <v>25.92</v>
      </c>
      <c r="AC12" s="3">
        <f>'[8]Setembro'!$H$32</f>
        <v>18.72</v>
      </c>
      <c r="AD12" s="3">
        <f>'[8]Setembro'!$H$33</f>
        <v>16.92</v>
      </c>
      <c r="AE12" s="3">
        <f>'[8]Setembro'!$H$34</f>
        <v>12.96</v>
      </c>
      <c r="AF12" s="17">
        <f t="shared" si="1"/>
        <v>27.36</v>
      </c>
    </row>
    <row r="13" spans="1:32" ht="16.5" customHeight="1">
      <c r="A13" s="10" t="s">
        <v>8</v>
      </c>
      <c r="B13" s="3" t="str">
        <f>'[9]Setembro'!$H$5</f>
        <v>**</v>
      </c>
      <c r="C13" s="3" t="str">
        <f>'[9]Setembro'!$H$6</f>
        <v>**</v>
      </c>
      <c r="D13" s="3" t="str">
        <f>'[9]Setembro'!$H$7</f>
        <v>**</v>
      </c>
      <c r="E13" s="3" t="str">
        <f>'[9]Setembro'!$H$8</f>
        <v>**</v>
      </c>
      <c r="F13" s="3" t="str">
        <f>'[9]Setembro'!$H$9</f>
        <v>**</v>
      </c>
      <c r="G13" s="3" t="str">
        <f>'[9]Setembro'!$H$10</f>
        <v>**</v>
      </c>
      <c r="H13" s="3" t="str">
        <f>'[9]Setembro'!$H$11</f>
        <v>**</v>
      </c>
      <c r="I13" s="3" t="str">
        <f>'[9]Setembro'!$H$12</f>
        <v>**</v>
      </c>
      <c r="J13" s="3" t="str">
        <f>'[9]Setembro'!$H$13</f>
        <v>**</v>
      </c>
      <c r="K13" s="3" t="str">
        <f>'[9]Setembro'!$H$14</f>
        <v>**</v>
      </c>
      <c r="L13" s="3" t="str">
        <f>'[9]Setembro'!$H$15</f>
        <v>**</v>
      </c>
      <c r="M13" s="3" t="str">
        <f>'[9]Setembro'!$H$16</f>
        <v>**</v>
      </c>
      <c r="N13" s="3" t="str">
        <f>'[9]Setembro'!$H$17</f>
        <v>**</v>
      </c>
      <c r="O13" s="3" t="str">
        <f>'[9]Setembro'!$H$18</f>
        <v>**</v>
      </c>
      <c r="P13" s="3" t="str">
        <f>'[9]Setembro'!$H$19</f>
        <v>**</v>
      </c>
      <c r="Q13" s="3" t="str">
        <f>'[9]Setembro'!$H$20</f>
        <v>**</v>
      </c>
      <c r="R13" s="3" t="str">
        <f>'[9]Setembro'!$H$21</f>
        <v>**</v>
      </c>
      <c r="S13" s="3" t="str">
        <f>'[9]Setembro'!$H$22</f>
        <v>**</v>
      </c>
      <c r="T13" s="3" t="str">
        <f>'[9]Setembro'!$H$23</f>
        <v>**</v>
      </c>
      <c r="U13" s="3" t="str">
        <f>'[9]Setembro'!$H$24</f>
        <v>**</v>
      </c>
      <c r="V13" s="3" t="str">
        <f>'[9]Setembro'!$H$25</f>
        <v>**</v>
      </c>
      <c r="W13" s="3" t="str">
        <f>'[9]Setembro'!$H$26</f>
        <v>**</v>
      </c>
      <c r="X13" s="3" t="str">
        <f>'[9]Setembro'!$H$27</f>
        <v>**</v>
      </c>
      <c r="Y13" s="3" t="str">
        <f>'[9]Setembro'!$H$28</f>
        <v>**</v>
      </c>
      <c r="Z13" s="3" t="str">
        <f>'[9]Setembro'!$H$29</f>
        <v>**</v>
      </c>
      <c r="AA13" s="3" t="str">
        <f>'[9]Setembro'!$H$30</f>
        <v>**</v>
      </c>
      <c r="AB13" s="3" t="str">
        <f>'[9]Setembro'!$H$31</f>
        <v>**</v>
      </c>
      <c r="AC13" s="3" t="str">
        <f>'[9]Setembro'!$H$32</f>
        <v>**</v>
      </c>
      <c r="AD13" s="3" t="str">
        <f>'[9]Setembro'!$H$33</f>
        <v>**</v>
      </c>
      <c r="AE13" s="3" t="str">
        <f>'[9]Setembro'!$H$34</f>
        <v>**</v>
      </c>
      <c r="AF13" s="17" t="s">
        <v>32</v>
      </c>
    </row>
    <row r="14" spans="1:32" ht="16.5" customHeight="1">
      <c r="A14" s="10" t="s">
        <v>9</v>
      </c>
      <c r="B14" s="3">
        <f>'[22]Setembro'!$H$5</f>
        <v>21.96</v>
      </c>
      <c r="C14" s="3">
        <f>'[22]Setembro'!$H$6</f>
        <v>18.72</v>
      </c>
      <c r="D14" s="3">
        <f>'[22]Setembro'!$H$7</f>
        <v>18.36</v>
      </c>
      <c r="E14" s="3">
        <f>'[22]Setembro'!$H$8</f>
        <v>15.48</v>
      </c>
      <c r="F14" s="3">
        <f>'[22]Setembro'!$H$9</f>
        <v>20.16</v>
      </c>
      <c r="G14" s="3">
        <f>'[22]Setembro'!$H$10</f>
        <v>20.88</v>
      </c>
      <c r="H14" s="3">
        <f>'[22]Setembro'!$H$11</f>
        <v>30.6</v>
      </c>
      <c r="I14" s="3">
        <f>'[22]Setembro'!$H$12</f>
        <v>38.88</v>
      </c>
      <c r="J14" s="3">
        <f>'[22]Setembro'!$H$13</f>
        <v>23.04</v>
      </c>
      <c r="K14" s="3">
        <f>'[22]Setembro'!$H$14</f>
        <v>20.16</v>
      </c>
      <c r="L14" s="3">
        <f>'[22]Setembro'!$H$15</f>
        <v>19.8</v>
      </c>
      <c r="M14" s="3">
        <f>'[22]Setembro'!$H$16</f>
        <v>20.88</v>
      </c>
      <c r="N14" s="3">
        <f>'[22]Setembro'!$H$17</f>
        <v>12.96</v>
      </c>
      <c r="O14" s="3">
        <f>'[22]Setembro'!$H$18</f>
        <v>11.52</v>
      </c>
      <c r="P14" s="3">
        <f>'[22]Setembro'!$H$19</f>
        <v>19.8</v>
      </c>
      <c r="Q14" s="3">
        <f>'[22]Setembro'!$H$20</f>
        <v>22.32</v>
      </c>
      <c r="R14" s="3">
        <f>'[22]Setembro'!$H$21</f>
        <v>18</v>
      </c>
      <c r="S14" s="3">
        <f>'[22]Setembro'!$H$22</f>
        <v>27.72</v>
      </c>
      <c r="T14" s="3">
        <f>'[22]Setembro'!$H$23</f>
        <v>19.8</v>
      </c>
      <c r="U14" s="3">
        <f>'[22]Setembro'!$H$24</f>
        <v>18.36</v>
      </c>
      <c r="V14" s="3">
        <f>'[22]Setembro'!$H$25</f>
        <v>13.32</v>
      </c>
      <c r="W14" s="3">
        <f>'[22]Setembro'!$H$26</f>
        <v>22.32</v>
      </c>
      <c r="X14" s="3">
        <f>'[22]Setembro'!$H$27</f>
        <v>24.84</v>
      </c>
      <c r="Y14" s="3">
        <f>'[22]Setembro'!$H$28</f>
        <v>17.64</v>
      </c>
      <c r="Z14" s="3">
        <f>'[22]Setembro'!$H$29</f>
        <v>15.48</v>
      </c>
      <c r="AA14" s="3">
        <f>'[22]Setembro'!$H$30</f>
        <v>18.36</v>
      </c>
      <c r="AB14" s="3">
        <f>'[22]Setembro'!$H$31</f>
        <v>36</v>
      </c>
      <c r="AC14" s="3">
        <f>'[22]Setembro'!$H$32</f>
        <v>21.6</v>
      </c>
      <c r="AD14" s="3">
        <f>'[22]Setembro'!$H$33</f>
        <v>18.36</v>
      </c>
      <c r="AE14" s="3">
        <f>'[22]Setembro'!$H$34</f>
        <v>14.4</v>
      </c>
      <c r="AF14" s="17">
        <f t="shared" si="1"/>
        <v>38.88</v>
      </c>
    </row>
    <row r="15" spans="1:32" ht="16.5" customHeight="1">
      <c r="A15" s="10" t="s">
        <v>10</v>
      </c>
      <c r="B15" s="3" t="str">
        <f>'[10]Setembro'!$H$5</f>
        <v>**</v>
      </c>
      <c r="C15" s="3" t="str">
        <f>'[10]Setembro'!$H$6</f>
        <v>**</v>
      </c>
      <c r="D15" s="3" t="str">
        <f>'[10]Setembro'!$H$7</f>
        <v>**</v>
      </c>
      <c r="E15" s="3" t="str">
        <f>'[10]Setembro'!$H$8</f>
        <v>**</v>
      </c>
      <c r="F15" s="3" t="str">
        <f>'[10]Setembro'!$H$9</f>
        <v>**</v>
      </c>
      <c r="G15" s="3" t="str">
        <f>'[10]Setembro'!$H$10</f>
        <v>**</v>
      </c>
      <c r="H15" s="3" t="str">
        <f>'[10]Setembro'!$H$11</f>
        <v>**</v>
      </c>
      <c r="I15" s="3" t="str">
        <f>'[10]Setembro'!$H$12</f>
        <v>**</v>
      </c>
      <c r="J15" s="3" t="str">
        <f>'[10]Setembro'!$H$13</f>
        <v>**</v>
      </c>
      <c r="K15" s="3" t="str">
        <f>'[10]Setembro'!$H$14</f>
        <v>**</v>
      </c>
      <c r="L15" s="3" t="str">
        <f>'[10]Setembro'!$H$15</f>
        <v>**</v>
      </c>
      <c r="M15" s="3" t="str">
        <f>'[10]Setembro'!$H$16</f>
        <v>**</v>
      </c>
      <c r="N15" s="3" t="str">
        <f>'[10]Setembro'!$H$17</f>
        <v>**</v>
      </c>
      <c r="O15" s="3" t="str">
        <f>'[10]Setembro'!$H$18</f>
        <v>**</v>
      </c>
      <c r="P15" s="3" t="str">
        <f>'[10]Setembro'!$H$19</f>
        <v>**</v>
      </c>
      <c r="Q15" s="3" t="str">
        <f>'[10]Setembro'!$H$20</f>
        <v>**</v>
      </c>
      <c r="R15" s="3" t="str">
        <f>'[10]Setembro'!$H$21</f>
        <v>**</v>
      </c>
      <c r="S15" s="3" t="str">
        <f>'[10]Setembro'!$H$22</f>
        <v>**</v>
      </c>
      <c r="T15" s="3" t="str">
        <f>'[10]Setembro'!$H$23</f>
        <v>**</v>
      </c>
      <c r="U15" s="3" t="str">
        <f>'[10]Setembro'!$H$24</f>
        <v>**</v>
      </c>
      <c r="V15" s="3" t="str">
        <f>'[10]Setembro'!$H$25</f>
        <v>**</v>
      </c>
      <c r="W15" s="3" t="str">
        <f>'[10]Setembro'!$H$26</f>
        <v>**</v>
      </c>
      <c r="X15" s="3" t="str">
        <f>'[10]Setembro'!$H$27</f>
        <v>**</v>
      </c>
      <c r="Y15" s="3" t="str">
        <f>'[10]Setembro'!$H$28</f>
        <v>**</v>
      </c>
      <c r="Z15" s="3" t="str">
        <f>'[10]Setembro'!$H$29</f>
        <v>**</v>
      </c>
      <c r="AA15" s="3" t="str">
        <f>'[10]Setembro'!$H$30</f>
        <v>**</v>
      </c>
      <c r="AB15" s="3" t="str">
        <f>'[10]Setembro'!$H$31</f>
        <v>**</v>
      </c>
      <c r="AC15" s="3" t="str">
        <f>'[10]Setembro'!$H$32</f>
        <v>**</v>
      </c>
      <c r="AD15" s="3" t="str">
        <f>'[10]Setembro'!$H$33</f>
        <v>**</v>
      </c>
      <c r="AE15" s="3" t="str">
        <f>'[10]Setembro'!$H$34</f>
        <v>**</v>
      </c>
      <c r="AF15" s="17">
        <f t="shared" si="1"/>
        <v>0</v>
      </c>
    </row>
    <row r="16" spans="1:32" ht="16.5" customHeight="1">
      <c r="A16" s="10" t="s">
        <v>11</v>
      </c>
      <c r="B16" s="3">
        <f>'[11]Setembro'!$H$5</f>
        <v>12.6</v>
      </c>
      <c r="C16" s="3">
        <f>'[11]Setembro'!$H$6</f>
        <v>16.92</v>
      </c>
      <c r="D16" s="3">
        <f>'[11]Setembro'!$H$7</f>
        <v>26.64</v>
      </c>
      <c r="E16" s="3">
        <f>'[11]Setembro'!$H$8</f>
        <v>8.28</v>
      </c>
      <c r="F16" s="3">
        <f>'[11]Setembro'!$H$9</f>
        <v>7.92</v>
      </c>
      <c r="G16" s="3">
        <f>'[11]Setembro'!$H$10</f>
        <v>16.56</v>
      </c>
      <c r="H16" s="3">
        <f>'[11]Setembro'!$H$11</f>
        <v>17.64</v>
      </c>
      <c r="I16" s="3">
        <f>'[11]Setembro'!$H$12</f>
        <v>25.92</v>
      </c>
      <c r="J16" s="3">
        <f>'[11]Setembro'!$H$13</f>
        <v>15.12</v>
      </c>
      <c r="K16" s="3">
        <f>'[11]Setembro'!$H$14</f>
        <v>10.44</v>
      </c>
      <c r="L16" s="3">
        <f>'[11]Setembro'!$H$15</f>
        <v>9.36</v>
      </c>
      <c r="M16" s="3">
        <f>'[11]Setembro'!$H$16</f>
        <v>8.28</v>
      </c>
      <c r="N16" s="3">
        <f>'[11]Setembro'!$H$17</f>
        <v>8.28</v>
      </c>
      <c r="O16" s="3">
        <f>'[11]Setembro'!$H$18</f>
        <v>9.36</v>
      </c>
      <c r="P16" s="3">
        <f>'[11]Setembro'!$H$19</f>
        <v>13.68</v>
      </c>
      <c r="Q16" s="3">
        <f>'[11]Setembro'!$H$20</f>
        <v>13.32</v>
      </c>
      <c r="R16" s="3">
        <f>'[11]Setembro'!$H$21</f>
        <v>12.6</v>
      </c>
      <c r="S16" s="3">
        <f>'[11]Setembro'!$H$22</f>
        <v>27</v>
      </c>
      <c r="T16" s="3">
        <f>'[11]Setembro'!$H$23</f>
        <v>18</v>
      </c>
      <c r="U16" s="3">
        <f>'[11]Setembro'!$H$24</f>
        <v>13.32</v>
      </c>
      <c r="V16" s="3">
        <f>'[11]Setembro'!$H$25</f>
        <v>9.36</v>
      </c>
      <c r="W16" s="3">
        <f>'[11]Setembro'!$H$26</f>
        <v>14.4</v>
      </c>
      <c r="X16" s="3">
        <f>'[11]Setembro'!$H$27</f>
        <v>12.6</v>
      </c>
      <c r="Y16" s="3">
        <f>'[11]Setembro'!$H$28</f>
        <v>9.36</v>
      </c>
      <c r="Z16" s="3">
        <f>'[11]Setembro'!$H$29</f>
        <v>14.4</v>
      </c>
      <c r="AA16" s="3">
        <f>'[11]Setembro'!$H$30</f>
        <v>11.16</v>
      </c>
      <c r="AB16" s="3">
        <f>'[11]Setembro'!$H$31</f>
        <v>21.6</v>
      </c>
      <c r="AC16" s="3">
        <f>'[11]Setembro'!$H$32</f>
        <v>23.76</v>
      </c>
      <c r="AD16" s="3">
        <f>'[11]Setembro'!$H$33</f>
        <v>11.52</v>
      </c>
      <c r="AE16" s="3">
        <f>'[11]Setembro'!$H$34</f>
        <v>8.28</v>
      </c>
      <c r="AF16" s="17">
        <f>MAX(B16:AE16)</f>
        <v>27</v>
      </c>
    </row>
    <row r="17" spans="1:32" ht="16.5" customHeight="1">
      <c r="A17" s="10" t="s">
        <v>12</v>
      </c>
      <c r="B17" s="3">
        <f>'[12]Setembro'!$H$5</f>
        <v>12.24</v>
      </c>
      <c r="C17" s="3">
        <f>'[12]Setembro'!$H$6</f>
        <v>12.6</v>
      </c>
      <c r="D17" s="3">
        <f>'[12]Setembro'!$H$7</f>
        <v>15.84</v>
      </c>
      <c r="E17" s="3">
        <f>'[12]Setembro'!$H$8</f>
        <v>10.8</v>
      </c>
      <c r="F17" s="3">
        <f>'[12]Setembro'!$H$9</f>
        <v>8.28</v>
      </c>
      <c r="G17" s="3">
        <f>'[12]Setembro'!$H$10</f>
        <v>13.32</v>
      </c>
      <c r="H17" s="3">
        <f>'[12]Setembro'!$H$11</f>
        <v>20.16</v>
      </c>
      <c r="I17" s="3">
        <f>'[12]Setembro'!$H$12</f>
        <v>18</v>
      </c>
      <c r="J17" s="3">
        <f>'[12]Setembro'!$H$13</f>
        <v>11.88</v>
      </c>
      <c r="K17" s="3">
        <f>'[12]Setembro'!$H$14</f>
        <v>12.24</v>
      </c>
      <c r="L17" s="3">
        <f>'[12]Setembro'!$H$15</f>
        <v>7.92</v>
      </c>
      <c r="M17" s="3">
        <f>'[12]Setembro'!$H$16</f>
        <v>11.16</v>
      </c>
      <c r="N17" s="3">
        <f>'[12]Setembro'!$H$17</f>
        <v>10.8</v>
      </c>
      <c r="O17" s="3">
        <f>'[12]Setembro'!$H$18</f>
        <v>8.64</v>
      </c>
      <c r="P17" s="3">
        <f>'[12]Setembro'!$H$19</f>
        <v>11.88</v>
      </c>
      <c r="Q17" s="3">
        <f>'[12]Setembro'!$H$20</f>
        <v>6.48</v>
      </c>
      <c r="R17" s="3">
        <f>'[12]Setembro'!$H$21</f>
        <v>6.12</v>
      </c>
      <c r="S17" s="3">
        <f>'[12]Setembro'!$H$22</f>
        <v>19.08</v>
      </c>
      <c r="T17" s="3">
        <f>'[12]Setembro'!$H$23</f>
        <v>11.88</v>
      </c>
      <c r="U17" s="3">
        <f>'[12]Setembro'!$H$24</f>
        <v>11.88</v>
      </c>
      <c r="V17" s="3">
        <f>'[12]Setembro'!$H$25</f>
        <v>7.56</v>
      </c>
      <c r="W17" s="3">
        <f>'[12]Setembro'!$H$26</f>
        <v>18.36</v>
      </c>
      <c r="X17" s="3">
        <f>'[12]Setembro'!$H$27</f>
        <v>16.2</v>
      </c>
      <c r="Y17" s="3">
        <f>'[12]Setembro'!$H$28</f>
        <v>11.16</v>
      </c>
      <c r="Z17" s="3">
        <f>'[12]Setembro'!$H$29</f>
        <v>9</v>
      </c>
      <c r="AA17" s="3">
        <f>'[12]Setembro'!$H$30</f>
        <v>14.76</v>
      </c>
      <c r="AB17" s="3">
        <f>'[12]Setembro'!$H$31</f>
        <v>19.08</v>
      </c>
      <c r="AC17" s="3">
        <f>'[12]Setembro'!$H$32</f>
        <v>15.84</v>
      </c>
      <c r="AD17" s="3">
        <f>'[12]Setembro'!$H$33</f>
        <v>10.44</v>
      </c>
      <c r="AE17" s="3">
        <f>'[12]Setembro'!$H$34</f>
        <v>9.36</v>
      </c>
      <c r="AF17" s="17">
        <f>MAX(B17:AE17)</f>
        <v>20.16</v>
      </c>
    </row>
    <row r="18" spans="1:32" ht="16.5" customHeight="1">
      <c r="A18" s="10" t="s">
        <v>13</v>
      </c>
      <c r="B18" s="3">
        <f>'[13]Setembro'!$H$5</f>
        <v>19.44</v>
      </c>
      <c r="C18" s="3">
        <f>'[13]Setembro'!$H$6</f>
        <v>23.04</v>
      </c>
      <c r="D18" s="3">
        <f>'[13]Setembro'!$H$7</f>
        <v>26.64</v>
      </c>
      <c r="E18" s="3">
        <f>'[13]Setembro'!$H$8</f>
        <v>19.08</v>
      </c>
      <c r="F18" s="3">
        <f>'[13]Setembro'!$H$9</f>
        <v>16.92</v>
      </c>
      <c r="G18" s="3">
        <f>'[13]Setembro'!$H$10</f>
        <v>19.08</v>
      </c>
      <c r="H18" s="3">
        <f>'[13]Setembro'!$H$11</f>
        <v>29.88</v>
      </c>
      <c r="I18" s="3">
        <f>'[13]Setembro'!$H$12</f>
        <v>32.04</v>
      </c>
      <c r="J18" s="3">
        <f>'[13]Setembro'!$H$13</f>
        <v>22.68</v>
      </c>
      <c r="K18" s="3">
        <f>'[13]Setembro'!$H$14</f>
        <v>24.12</v>
      </c>
      <c r="L18" s="3">
        <f>'[13]Setembro'!$H$15</f>
        <v>18.36</v>
      </c>
      <c r="M18" s="3">
        <f>'[13]Setembro'!$H$16</f>
        <v>15.84</v>
      </c>
      <c r="N18" s="3">
        <f>'[13]Setembro'!$H$17</f>
        <v>12.6</v>
      </c>
      <c r="O18" s="3">
        <f>'[13]Setembro'!$H$18</f>
        <v>13.68</v>
      </c>
      <c r="P18" s="3">
        <f>'[13]Setembro'!$H$19</f>
        <v>15.48</v>
      </c>
      <c r="Q18" s="3">
        <f>'[13]Setembro'!$H$20</f>
        <v>12.24</v>
      </c>
      <c r="R18" s="3">
        <f>'[13]Setembro'!$H$21</f>
        <v>16.56</v>
      </c>
      <c r="S18" s="3">
        <f>'[13]Setembro'!$H$22</f>
        <v>23.76</v>
      </c>
      <c r="T18" s="3">
        <f>'[13]Setembro'!$H$23</f>
        <v>25.2</v>
      </c>
      <c r="U18" s="3">
        <f>'[13]Setembro'!$H$24</f>
        <v>16.56</v>
      </c>
      <c r="V18" s="3">
        <f>'[13]Setembro'!$H$25</f>
        <v>19.8</v>
      </c>
      <c r="W18" s="3">
        <f>'[13]Setembro'!$H$26</f>
        <v>25.2</v>
      </c>
      <c r="X18" s="3">
        <f>'[13]Setembro'!$H$27</f>
        <v>26.64</v>
      </c>
      <c r="Y18" s="3">
        <f>'[13]Setembro'!$H$28</f>
        <v>18.36</v>
      </c>
      <c r="Z18" s="3">
        <f>'[13]Setembro'!$H$29</f>
        <v>16.2</v>
      </c>
      <c r="AA18" s="3">
        <f>'[13]Setembro'!$H$30</f>
        <v>27</v>
      </c>
      <c r="AB18" s="3">
        <f>'[13]Setembro'!$H$31</f>
        <v>29.88</v>
      </c>
      <c r="AC18" s="3">
        <f>'[13]Setembro'!$H$32</f>
        <v>29.16</v>
      </c>
      <c r="AD18" s="3">
        <f>'[13]Setembro'!$H$33</f>
        <v>20.52</v>
      </c>
      <c r="AE18" s="3">
        <f>'[13]Setembro'!$H$34</f>
        <v>15.48</v>
      </c>
      <c r="AF18" s="17">
        <f>MAX(B18:AE18)</f>
        <v>32.04</v>
      </c>
    </row>
    <row r="19" spans="1:32" ht="16.5" customHeight="1">
      <c r="A19" s="10" t="s">
        <v>14</v>
      </c>
      <c r="B19" s="3" t="str">
        <f>'[14]Setembro'!$H$5</f>
        <v>**</v>
      </c>
      <c r="C19" s="3" t="str">
        <f>'[14]Setembro'!$H$6</f>
        <v>**</v>
      </c>
      <c r="D19" s="3" t="str">
        <f>'[14]Setembro'!$H$7</f>
        <v>**</v>
      </c>
      <c r="E19" s="3" t="str">
        <f>'[14]Setembro'!$H$8</f>
        <v>**</v>
      </c>
      <c r="F19" s="3" t="str">
        <f>'[14]Setembro'!$H$9</f>
        <v>**</v>
      </c>
      <c r="G19" s="3" t="str">
        <f>'[14]Setembro'!$H$10</f>
        <v>**</v>
      </c>
      <c r="H19" s="3" t="str">
        <f>'[14]Setembro'!$H$11</f>
        <v>**</v>
      </c>
      <c r="I19" s="3" t="str">
        <f>'[14]Setembro'!$H$12</f>
        <v>**</v>
      </c>
      <c r="J19" s="3" t="str">
        <f>'[14]Setembro'!$H$13</f>
        <v>**</v>
      </c>
      <c r="K19" s="3" t="str">
        <f>'[14]Setembro'!$H$14</f>
        <v>**</v>
      </c>
      <c r="L19" s="3" t="str">
        <f>'[14]Setembro'!$H$15</f>
        <v>**</v>
      </c>
      <c r="M19" s="3" t="str">
        <f>'[14]Setembro'!$H$16</f>
        <v>**</v>
      </c>
      <c r="N19" s="3" t="str">
        <f>'[14]Setembro'!$H$17</f>
        <v>**</v>
      </c>
      <c r="O19" s="3" t="str">
        <f>'[14]Setembro'!$H$18</f>
        <v>**</v>
      </c>
      <c r="P19" s="3" t="str">
        <f>'[14]Setembro'!$H$19</f>
        <v>**</v>
      </c>
      <c r="Q19" s="3" t="str">
        <f>'[14]Setembro'!$H$20</f>
        <v>**</v>
      </c>
      <c r="R19" s="3" t="str">
        <f>'[14]Setembro'!$H$21</f>
        <v>**</v>
      </c>
      <c r="S19" s="3" t="str">
        <f>'[14]Setembro'!$H$22</f>
        <v>**</v>
      </c>
      <c r="T19" s="3" t="str">
        <f>'[14]Setembro'!$H$23</f>
        <v>**</v>
      </c>
      <c r="U19" s="3" t="str">
        <f>'[14]Setembro'!$H$24</f>
        <v>**</v>
      </c>
      <c r="V19" s="3" t="str">
        <f>'[14]Setembro'!$H$25</f>
        <v>**</v>
      </c>
      <c r="W19" s="3" t="str">
        <f>'[14]Setembro'!$H$26</f>
        <v>**</v>
      </c>
      <c r="X19" s="3" t="str">
        <f>'[14]Setembro'!$H$27</f>
        <v>**</v>
      </c>
      <c r="Y19" s="3" t="str">
        <f>'[14]Setembro'!$H$28</f>
        <v>**</v>
      </c>
      <c r="Z19" s="3" t="str">
        <f>'[14]Setembro'!$H$29</f>
        <v>**</v>
      </c>
      <c r="AA19" s="3" t="str">
        <f>'[14]Setembro'!$H$30</f>
        <v>**</v>
      </c>
      <c r="AB19" s="3" t="str">
        <f>'[14]Setembro'!$H$31</f>
        <v>**</v>
      </c>
      <c r="AC19" s="3" t="str">
        <f>'[14]Setembro'!$H$32</f>
        <v>**</v>
      </c>
      <c r="AD19" s="3" t="str">
        <f>'[14]Setembro'!$H$33</f>
        <v>**</v>
      </c>
      <c r="AE19" s="3" t="str">
        <f>'[14]Setembro'!$H$34</f>
        <v>**</v>
      </c>
      <c r="AF19" s="17" t="s">
        <v>32</v>
      </c>
    </row>
    <row r="20" spans="1:32" ht="16.5" customHeight="1">
      <c r="A20" s="10" t="s">
        <v>15</v>
      </c>
      <c r="B20" s="3">
        <f>'[15]Setembro'!$H$5</f>
        <v>15.84</v>
      </c>
      <c r="C20" s="3">
        <f>'[15]Setembro'!$H$6</f>
        <v>17.28</v>
      </c>
      <c r="D20" s="3">
        <f>'[15]Setembro'!$H$7</f>
        <v>19.44</v>
      </c>
      <c r="E20" s="3">
        <f>'[15]Setembro'!$H$8</f>
        <v>18.72</v>
      </c>
      <c r="F20" s="3">
        <f>'[15]Setembro'!$H$9</f>
        <v>15.48</v>
      </c>
      <c r="G20" s="3">
        <f>'[15]Setembro'!$H$10</f>
        <v>21.24</v>
      </c>
      <c r="H20" s="3">
        <f>'[15]Setembro'!$H$11</f>
        <v>23.04</v>
      </c>
      <c r="I20" s="3">
        <f>'[15]Setembro'!$H$12</f>
        <v>21.6</v>
      </c>
      <c r="J20" s="3">
        <f>'[15]Setembro'!$H$13</f>
        <v>19.08</v>
      </c>
      <c r="K20" s="3">
        <f>'[15]Setembro'!$H$14</f>
        <v>18.36</v>
      </c>
      <c r="L20" s="3">
        <f>'[15]Setembro'!$H$15</f>
        <v>13.68</v>
      </c>
      <c r="M20" s="3">
        <f>'[15]Setembro'!$H$16</f>
        <v>13.32</v>
      </c>
      <c r="N20" s="3">
        <f>'[15]Setembro'!$H$17</f>
        <v>10.08</v>
      </c>
      <c r="O20" s="3">
        <f>'[15]Setembro'!$H$18</f>
        <v>14.04</v>
      </c>
      <c r="P20" s="3">
        <f>'[15]Setembro'!$H$19</f>
        <v>21.96</v>
      </c>
      <c r="Q20" s="3">
        <f>'[15]Setembro'!$H$20</f>
        <v>20.16</v>
      </c>
      <c r="R20" s="3">
        <f>'[15]Setembro'!$H$21</f>
        <v>20.88</v>
      </c>
      <c r="S20" s="3">
        <f>'[15]Setembro'!$H$22</f>
        <v>20.52</v>
      </c>
      <c r="T20" s="3">
        <f>'[15]Setembro'!$H$23</f>
        <v>16.56</v>
      </c>
      <c r="U20" s="3">
        <f>'[15]Setembro'!$H$24</f>
        <v>19.44</v>
      </c>
      <c r="V20" s="3">
        <f>'[15]Setembro'!$H$25</f>
        <v>14.4</v>
      </c>
      <c r="W20" s="3">
        <f>'[15]Setembro'!$H$26</f>
        <v>18.72</v>
      </c>
      <c r="X20" s="3">
        <f>'[15]Setembro'!$H$27</f>
        <v>17.64</v>
      </c>
      <c r="Y20" s="3">
        <f>'[15]Setembro'!$H$28</f>
        <v>15.48</v>
      </c>
      <c r="Z20" s="3">
        <f>'[15]Setembro'!$H$29</f>
        <v>16.92</v>
      </c>
      <c r="AA20" s="3">
        <f>'[15]Setembro'!$H$30</f>
        <v>19.08</v>
      </c>
      <c r="AB20" s="3">
        <f>'[15]Setembro'!$H$31</f>
        <v>25.2</v>
      </c>
      <c r="AC20" s="3">
        <f>'[15]Setembro'!$H$32</f>
        <v>20.52</v>
      </c>
      <c r="AD20" s="3">
        <f>'[15]Setembro'!$H$33</f>
        <v>16.56</v>
      </c>
      <c r="AE20" s="3">
        <f>'[15]Setembro'!$H$34</f>
        <v>11.52</v>
      </c>
      <c r="AF20" s="17">
        <f aca="true" t="shared" si="2" ref="AF20:AF26">MAX(B20:AE20)</f>
        <v>25.2</v>
      </c>
    </row>
    <row r="21" spans="1:32" ht="16.5" customHeight="1">
      <c r="A21" s="10" t="s">
        <v>16</v>
      </c>
      <c r="B21" s="3">
        <f>'[16]Setembro'!$H$5</f>
        <v>15.84</v>
      </c>
      <c r="C21" s="3">
        <f>'[16]Setembro'!$H$6</f>
        <v>17.64</v>
      </c>
      <c r="D21" s="3">
        <f>'[16]Setembro'!$H$7</f>
        <v>19.44</v>
      </c>
      <c r="E21" s="3">
        <f>'[16]Setembro'!$H$8</f>
        <v>17.28</v>
      </c>
      <c r="F21" s="3">
        <f>'[16]Setembro'!$H$9</f>
        <v>12.24</v>
      </c>
      <c r="G21" s="3">
        <f>'[16]Setembro'!$H$10</f>
        <v>11.88</v>
      </c>
      <c r="H21" s="3">
        <f>'[16]Setembro'!$H$11</f>
        <v>22.68</v>
      </c>
      <c r="I21" s="3">
        <f>'[16]Setembro'!$H$12</f>
        <v>24.12</v>
      </c>
      <c r="J21" s="3">
        <f>'[16]Setembro'!$H$13</f>
        <v>16.92</v>
      </c>
      <c r="K21" s="3">
        <f>'[16]Setembro'!$H$14</f>
        <v>15.84</v>
      </c>
      <c r="L21" s="3">
        <f>'[16]Setembro'!$H$15</f>
        <v>13.32</v>
      </c>
      <c r="M21" s="3">
        <f>'[16]Setembro'!$H$16</f>
        <v>14.76</v>
      </c>
      <c r="N21" s="3">
        <f>'[16]Setembro'!$H$17</f>
        <v>15.48</v>
      </c>
      <c r="O21" s="3">
        <f>'[16]Setembro'!$H$18</f>
        <v>7.92</v>
      </c>
      <c r="P21" s="3">
        <f>'[16]Setembro'!$H$19</f>
        <v>16.2</v>
      </c>
      <c r="Q21" s="3">
        <f>'[16]Setembro'!$H$20</f>
        <v>12.6</v>
      </c>
      <c r="R21" s="3">
        <f>'[16]Setembro'!$H$21</f>
        <v>13.68</v>
      </c>
      <c r="S21" s="3">
        <f>'[16]Setembro'!$H$22</f>
        <v>15.84</v>
      </c>
      <c r="T21" s="3">
        <f>'[16]Setembro'!$H$23</f>
        <v>19.08</v>
      </c>
      <c r="U21" s="3">
        <f>'[16]Setembro'!$H$24</f>
        <v>18</v>
      </c>
      <c r="V21" s="3">
        <f>'[16]Setembro'!$H$25</f>
        <v>12.24</v>
      </c>
      <c r="W21" s="3">
        <f>'[16]Setembro'!$H$26</f>
        <v>20.16</v>
      </c>
      <c r="X21" s="3">
        <f>'[16]Setembro'!$H$27</f>
        <v>33.12</v>
      </c>
      <c r="Y21" s="3">
        <f>'[16]Setembro'!$H$28</f>
        <v>12.6</v>
      </c>
      <c r="Z21" s="3">
        <f>'[16]Setembro'!$H$29</f>
        <v>7.92</v>
      </c>
      <c r="AA21" s="3">
        <f>'[16]Setembro'!$H$30</f>
        <v>20.16</v>
      </c>
      <c r="AB21" s="3">
        <f>'[16]Setembro'!$H$31</f>
        <v>28.8</v>
      </c>
      <c r="AC21" s="3">
        <f>'[16]Setembro'!$H$32</f>
        <v>21.6</v>
      </c>
      <c r="AD21" s="3">
        <f>'[16]Setembro'!$H$33</f>
        <v>18</v>
      </c>
      <c r="AE21" s="3">
        <f>'[16]Setembro'!$H$34</f>
        <v>19.44</v>
      </c>
      <c r="AF21" s="17">
        <f t="shared" si="2"/>
        <v>33.12</v>
      </c>
    </row>
    <row r="22" spans="1:32" ht="16.5" customHeight="1">
      <c r="A22" s="10" t="s">
        <v>17</v>
      </c>
      <c r="B22" s="3">
        <f>'[17]Setembro'!$H$5</f>
        <v>23.4</v>
      </c>
      <c r="C22" s="3">
        <f>'[17]Setembro'!$H$6</f>
        <v>19.08</v>
      </c>
      <c r="D22" s="3">
        <f>'[17]Setembro'!$H$7</f>
        <v>21.96</v>
      </c>
      <c r="E22" s="3">
        <f>'[17]Setembro'!$H$8</f>
        <v>18.72</v>
      </c>
      <c r="F22" s="3">
        <f>'[17]Setembro'!$H$9</f>
        <v>10.08</v>
      </c>
      <c r="G22" s="3">
        <f>'[17]Setembro'!$H$10</f>
        <v>20.16</v>
      </c>
      <c r="H22" s="3">
        <f>'[17]Setembro'!$H$11</f>
        <v>30.6</v>
      </c>
      <c r="I22" s="3">
        <f>'[17]Setembro'!$H$12</f>
        <v>25.2</v>
      </c>
      <c r="J22" s="3">
        <f>'[17]Setembro'!$H$13</f>
        <v>18.72</v>
      </c>
      <c r="K22" s="3">
        <f>'[17]Setembro'!$H$14</f>
        <v>15.84</v>
      </c>
      <c r="L22" s="3">
        <f>'[17]Setembro'!$H$15</f>
        <v>15.84</v>
      </c>
      <c r="M22" s="3">
        <f>'[17]Setembro'!$H$16</f>
        <v>14.4</v>
      </c>
      <c r="N22" s="3">
        <f>'[17]Setembro'!$H$17</f>
        <v>10.44</v>
      </c>
      <c r="O22" s="3">
        <f>'[17]Setembro'!$H$18</f>
        <v>8.64</v>
      </c>
      <c r="P22" s="3">
        <f>'[17]Setembro'!$H$19</f>
        <v>14.04</v>
      </c>
      <c r="Q22" s="3">
        <f>'[17]Setembro'!$H$20</f>
        <v>13.68</v>
      </c>
      <c r="R22" s="3">
        <f>'[17]Setembro'!$H$21</f>
        <v>16.2</v>
      </c>
      <c r="S22" s="3">
        <f>'[17]Setembro'!$H$22</f>
        <v>23.76</v>
      </c>
      <c r="T22" s="3">
        <f>'[17]Setembro'!$H$23</f>
        <v>43.56</v>
      </c>
      <c r="U22" s="3">
        <f>'[17]Setembro'!$H$24</f>
        <v>14.76</v>
      </c>
      <c r="V22" s="3">
        <f>'[17]Setembro'!$H$25</f>
        <v>7.2</v>
      </c>
      <c r="W22" s="3">
        <f>'[17]Setembro'!$H$26</f>
        <v>27.72</v>
      </c>
      <c r="X22" s="3">
        <f>'[17]Setembro'!$H$27</f>
        <v>22.68</v>
      </c>
      <c r="Y22" s="3">
        <f>'[17]Setembro'!$H$28</f>
        <v>13.32</v>
      </c>
      <c r="Z22" s="3">
        <f>'[17]Setembro'!$H$29</f>
        <v>10.08</v>
      </c>
      <c r="AA22" s="3">
        <f>'[17]Setembro'!$H$30</f>
        <v>14.76</v>
      </c>
      <c r="AB22" s="3">
        <f>'[17]Setembro'!$H$31</f>
        <v>31.32</v>
      </c>
      <c r="AC22" s="3">
        <f>'[17]Setembro'!$H$32</f>
        <v>22.32</v>
      </c>
      <c r="AD22" s="3">
        <f>'[17]Setembro'!$H$33</f>
        <v>20.52</v>
      </c>
      <c r="AE22" s="3">
        <f>'[17]Setembro'!$H$34</f>
        <v>15.12</v>
      </c>
      <c r="AF22" s="17">
        <f t="shared" si="2"/>
        <v>43.56</v>
      </c>
    </row>
    <row r="23" spans="1:32" ht="16.5" customHeight="1">
      <c r="A23" s="10" t="s">
        <v>18</v>
      </c>
      <c r="B23" s="3">
        <f>'[18]Setembro'!$H$5</f>
        <v>16.92</v>
      </c>
      <c r="C23" s="3">
        <f>'[18]Setembro'!$H$6</f>
        <v>23.76</v>
      </c>
      <c r="D23" s="3">
        <f>'[18]Setembro'!$H$7</f>
        <v>28.44</v>
      </c>
      <c r="E23" s="3">
        <f>'[18]Setembro'!$H$8</f>
        <v>19.08</v>
      </c>
      <c r="F23" s="3">
        <f>'[18]Setembro'!$H$9</f>
        <v>13.68</v>
      </c>
      <c r="G23" s="3">
        <f>'[18]Setembro'!$H$10</f>
        <v>28.8</v>
      </c>
      <c r="H23" s="3">
        <f>'[18]Setembro'!$H$11</f>
        <v>33.12</v>
      </c>
      <c r="I23" s="3">
        <f>'[18]Setembro'!$H$12</f>
        <v>40.32</v>
      </c>
      <c r="J23" s="3">
        <f>'[18]Setembro'!$H$13</f>
        <v>29.16</v>
      </c>
      <c r="K23" s="3">
        <f>'[18]Setembro'!$H$14</f>
        <v>22.68</v>
      </c>
      <c r="L23" s="3">
        <f>'[18]Setembro'!$H$15</f>
        <v>18</v>
      </c>
      <c r="M23" s="3">
        <f>'[18]Setembro'!$H$16</f>
        <v>20.16</v>
      </c>
      <c r="N23" s="3">
        <f>'[18]Setembro'!$H$17</f>
        <v>14.4</v>
      </c>
      <c r="O23" s="3">
        <f>'[18]Setembro'!$H$18</f>
        <v>15.48</v>
      </c>
      <c r="P23" s="3">
        <f>'[18]Setembro'!$H$19</f>
        <v>21.6</v>
      </c>
      <c r="Q23" s="3">
        <f>'[18]Setembro'!$H$20</f>
        <v>24.48</v>
      </c>
      <c r="R23" s="3">
        <f>'[18]Setembro'!$H$21</f>
        <v>25.2</v>
      </c>
      <c r="S23" s="3">
        <f>'[18]Setembro'!$H$22</f>
        <v>34.92</v>
      </c>
      <c r="T23" s="3">
        <f>'[18]Setembro'!$H$23</f>
        <v>22.68</v>
      </c>
      <c r="U23" s="3">
        <f>'[18]Setembro'!$H$24</f>
        <v>15.48</v>
      </c>
      <c r="V23" s="3">
        <f>'[18]Setembro'!$H$25</f>
        <v>26.28</v>
      </c>
      <c r="W23" s="3">
        <f>'[18]Setembro'!$H$26</f>
        <v>34.92</v>
      </c>
      <c r="X23" s="3">
        <f>'[18]Setembro'!$H$27</f>
        <v>24.48</v>
      </c>
      <c r="Y23" s="3">
        <f>'[18]Setembro'!$H$28</f>
        <v>13.68</v>
      </c>
      <c r="Z23" s="3">
        <f>'[18]Setembro'!$H$29</f>
        <v>12.96</v>
      </c>
      <c r="AA23" s="3">
        <f>'[18]Setembro'!$H$30</f>
        <v>16.92</v>
      </c>
      <c r="AB23" s="3">
        <f>'[18]Setembro'!$H$31</f>
        <v>23.04</v>
      </c>
      <c r="AC23" s="3">
        <f>'[18]Setembro'!$H$32</f>
        <v>40.68</v>
      </c>
      <c r="AD23" s="3">
        <f>'[18]Setembro'!$H$33</f>
        <v>21.6</v>
      </c>
      <c r="AE23" s="3">
        <f>'[18]Setembro'!$H$34</f>
        <v>15.48</v>
      </c>
      <c r="AF23" s="17">
        <f t="shared" si="2"/>
        <v>40.68</v>
      </c>
    </row>
    <row r="24" spans="1:32" ht="16.5" customHeight="1">
      <c r="A24" s="10" t="s">
        <v>19</v>
      </c>
      <c r="B24" s="3">
        <f>'[19]Setembro'!$H$5</f>
        <v>18.36</v>
      </c>
      <c r="C24" s="3">
        <f>'[19]Setembro'!$H$6</f>
        <v>25.56</v>
      </c>
      <c r="D24" s="3">
        <f>'[19]Setembro'!$H$7</f>
        <v>27</v>
      </c>
      <c r="E24" s="3">
        <f>'[19]Setembro'!$H$8</f>
        <v>20.16</v>
      </c>
      <c r="F24" s="3">
        <f>'[19]Setembro'!$H$9</f>
        <v>18.36</v>
      </c>
      <c r="G24" s="3">
        <f>'[19]Setembro'!$H$10</f>
        <v>30.24</v>
      </c>
      <c r="H24" s="3">
        <f>'[19]Setembro'!$H$11</f>
        <v>25.2</v>
      </c>
      <c r="I24" s="3">
        <f>'[19]Setembro'!$H$12</f>
        <v>28.8</v>
      </c>
      <c r="J24" s="3">
        <f>'[19]Setembro'!$H$13</f>
        <v>21.6</v>
      </c>
      <c r="K24" s="3">
        <f>'[19]Setembro'!$H$14</f>
        <v>19.8</v>
      </c>
      <c r="L24" s="3">
        <f>'[19]Setembro'!$H$15</f>
        <v>17.64</v>
      </c>
      <c r="M24" s="3">
        <f>'[19]Setembro'!$H$16</f>
        <v>18.72</v>
      </c>
      <c r="N24" s="3">
        <f>'[19]Setembro'!$H$17</f>
        <v>15.84</v>
      </c>
      <c r="O24" s="3">
        <f>'[19]Setembro'!$H$18</f>
        <v>14.4</v>
      </c>
      <c r="P24" s="3">
        <f>'[19]Setembro'!$H$19</f>
        <v>21.6</v>
      </c>
      <c r="Q24" s="3">
        <f>'[19]Setembro'!$H$20</f>
        <v>21.96</v>
      </c>
      <c r="R24" s="3">
        <f>'[19]Setembro'!$H$21</f>
        <v>24.84</v>
      </c>
      <c r="S24" s="3">
        <f>'[19]Setembro'!$H$22</f>
        <v>19.44</v>
      </c>
      <c r="T24" s="3">
        <f>'[19]Setembro'!$H$23</f>
        <v>29.88</v>
      </c>
      <c r="U24" s="3">
        <f>'[19]Setembro'!$H$24</f>
        <v>23.04</v>
      </c>
      <c r="V24" s="3">
        <f>'[19]Setembro'!$H$25</f>
        <v>19.08</v>
      </c>
      <c r="W24" s="3">
        <f>'[19]Setembro'!$H$26</f>
        <v>24.84</v>
      </c>
      <c r="X24" s="3">
        <f>'[19]Setembro'!$H$27</f>
        <v>45.36</v>
      </c>
      <c r="Y24" s="3">
        <f>'[19]Setembro'!$H$28</f>
        <v>18</v>
      </c>
      <c r="Z24" s="3">
        <f>'[19]Setembro'!$H$29</f>
        <v>20.52</v>
      </c>
      <c r="AA24" s="3">
        <f>'[19]Setembro'!$H$30</f>
        <v>26.64</v>
      </c>
      <c r="AB24" s="3">
        <f>'[19]Setembro'!$H$31</f>
        <v>32.76</v>
      </c>
      <c r="AC24" s="3">
        <f>'[19]Setembro'!$H$32</f>
        <v>26.64</v>
      </c>
      <c r="AD24" s="3">
        <f>'[19]Setembro'!$H$33</f>
        <v>21.96</v>
      </c>
      <c r="AE24" s="3">
        <f>'[19]Setembro'!$H$34</f>
        <v>20.52</v>
      </c>
      <c r="AF24" s="17">
        <f t="shared" si="2"/>
        <v>45.36</v>
      </c>
    </row>
    <row r="25" spans="1:32" ht="16.5" customHeight="1">
      <c r="A25" s="10" t="s">
        <v>31</v>
      </c>
      <c r="B25" s="3">
        <f>'[20]Setembro'!$H$5</f>
        <v>17.28</v>
      </c>
      <c r="C25" s="3">
        <f>'[20]Setembro'!$H$6</f>
        <v>16.92</v>
      </c>
      <c r="D25" s="3">
        <f>'[20]Setembro'!$H$7</f>
        <v>21.96</v>
      </c>
      <c r="E25" s="3">
        <f>'[20]Setembro'!$H$8</f>
        <v>15.12</v>
      </c>
      <c r="F25" s="3">
        <f>'[20]Setembro'!$H$9</f>
        <v>20.16</v>
      </c>
      <c r="G25" s="3">
        <f>'[20]Setembro'!$H$10</f>
        <v>17.64</v>
      </c>
      <c r="H25" s="3">
        <f>'[20]Setembro'!$H$11</f>
        <v>26.28</v>
      </c>
      <c r="I25" s="3">
        <f>'[20]Setembro'!$H$12</f>
        <v>27</v>
      </c>
      <c r="J25" s="3">
        <f>'[20]Setembro'!$H$13</f>
        <v>21.24</v>
      </c>
      <c r="K25" s="3">
        <f>'[20]Setembro'!$H$14</f>
        <v>21.24</v>
      </c>
      <c r="L25" s="3">
        <f>'[20]Setembro'!$H$15</f>
        <v>18.36</v>
      </c>
      <c r="M25" s="3">
        <f>'[20]Setembro'!$H$16</f>
        <v>18</v>
      </c>
      <c r="N25" s="3">
        <f>'[20]Setembro'!$H$17</f>
        <v>12.6</v>
      </c>
      <c r="O25" s="3">
        <f>'[20]Setembro'!$H$18</f>
        <v>10.8</v>
      </c>
      <c r="P25" s="3">
        <f>'[20]Setembro'!$H$19</f>
        <v>18.36</v>
      </c>
      <c r="Q25" s="3">
        <f>'[20]Setembro'!$H$20</f>
        <v>19.08</v>
      </c>
      <c r="R25" s="3">
        <f>'[20]Setembro'!$H$21</f>
        <v>14.04</v>
      </c>
      <c r="S25" s="3">
        <f>'[20]Setembro'!$H$22</f>
        <v>18.36</v>
      </c>
      <c r="T25" s="3">
        <f>'[20]Setembro'!$H$23</f>
        <v>15.48</v>
      </c>
      <c r="U25" s="3">
        <f>'[20]Setembro'!$H$24</f>
        <v>17.64</v>
      </c>
      <c r="V25" s="3">
        <f>'[20]Setembro'!$H$25</f>
        <v>12.24</v>
      </c>
      <c r="W25" s="3">
        <f>'[20]Setembro'!$H$26</f>
        <v>18</v>
      </c>
      <c r="X25" s="3">
        <f>'[20]Setembro'!$H$27</f>
        <v>27</v>
      </c>
      <c r="Y25" s="3">
        <f>'[20]Setembro'!$H$28</f>
        <v>19.44</v>
      </c>
      <c r="Z25" s="3">
        <f>'[20]Setembro'!$H$29</f>
        <v>9.72</v>
      </c>
      <c r="AA25" s="3">
        <f>'[20]Setembro'!$H$30</f>
        <v>17.64</v>
      </c>
      <c r="AB25" s="3">
        <f>'[20]Setembro'!$H$31</f>
        <v>26.64</v>
      </c>
      <c r="AC25" s="3">
        <f>'[20]Setembro'!$H$32</f>
        <v>16.56</v>
      </c>
      <c r="AD25" s="3">
        <f>'[20]Setembro'!$H$33</f>
        <v>18.72</v>
      </c>
      <c r="AE25" s="3">
        <f>'[20]Setembro'!$H$34</f>
        <v>17.28</v>
      </c>
      <c r="AF25" s="17">
        <f t="shared" si="2"/>
        <v>27</v>
      </c>
    </row>
    <row r="26" spans="1:32" ht="16.5" customHeight="1">
      <c r="A26" s="10" t="s">
        <v>20</v>
      </c>
      <c r="B26" s="3" t="str">
        <f>'[21]Setembro'!$H$5</f>
        <v>**</v>
      </c>
      <c r="C26" s="3" t="str">
        <f>'[21]Setembro'!$H$6</f>
        <v>**</v>
      </c>
      <c r="D26" s="3" t="str">
        <f>'[21]Setembro'!$H$7</f>
        <v>**</v>
      </c>
      <c r="E26" s="3" t="str">
        <f>'[21]Setembro'!$H$8</f>
        <v>**</v>
      </c>
      <c r="F26" s="3" t="str">
        <f>'[21]Setembro'!$H$9</f>
        <v>**</v>
      </c>
      <c r="G26" s="3" t="str">
        <f>'[21]Setembro'!$H$10</f>
        <v>**</v>
      </c>
      <c r="H26" s="3" t="str">
        <f>'[21]Setembro'!$H$11</f>
        <v>**</v>
      </c>
      <c r="I26" s="3" t="str">
        <f>'[21]Setembro'!$H$12</f>
        <v>**</v>
      </c>
      <c r="J26" s="3" t="str">
        <f>'[21]Setembro'!$H$13</f>
        <v>**</v>
      </c>
      <c r="K26" s="3" t="str">
        <f>'[21]Setembro'!$H$14</f>
        <v>**</v>
      </c>
      <c r="L26" s="3" t="str">
        <f>'[21]Setembro'!$H$15</f>
        <v>**</v>
      </c>
      <c r="M26" s="3" t="str">
        <f>'[21]Setembro'!$H$16</f>
        <v>**</v>
      </c>
      <c r="N26" s="3" t="str">
        <f>'[21]Setembro'!$H$17</f>
        <v>**</v>
      </c>
      <c r="O26" s="3" t="str">
        <f>'[21]Setembro'!$H$18</f>
        <v>**</v>
      </c>
      <c r="P26" s="3" t="str">
        <f>'[21]Setembro'!$H$19</f>
        <v>**</v>
      </c>
      <c r="Q26" s="3" t="str">
        <f>'[21]Setembro'!$H$20</f>
        <v>**</v>
      </c>
      <c r="R26" s="3" t="str">
        <f>'[21]Setembro'!$H$21</f>
        <v>**</v>
      </c>
      <c r="S26" s="3" t="str">
        <f>'[21]Setembro'!$H$22</f>
        <v>**</v>
      </c>
      <c r="T26" s="3" t="str">
        <f>'[21]Setembro'!$H$23</f>
        <v>**</v>
      </c>
      <c r="U26" s="3" t="str">
        <f>'[21]Setembro'!$H$24</f>
        <v>**</v>
      </c>
      <c r="V26" s="3" t="str">
        <f>'[21]Setembro'!$H$25</f>
        <v>**</v>
      </c>
      <c r="W26" s="3" t="str">
        <f>'[21]Setembro'!$H$26</f>
        <v>**</v>
      </c>
      <c r="X26" s="3" t="str">
        <f>'[21]Setembro'!$H$27</f>
        <v>**</v>
      </c>
      <c r="Y26" s="3" t="str">
        <f>'[21]Setembro'!$H$28</f>
        <v>**</v>
      </c>
      <c r="Z26" s="3" t="str">
        <f>'[21]Setembro'!$H$29</f>
        <v>**</v>
      </c>
      <c r="AA26" s="3" t="str">
        <f>'[21]Setembro'!$H$30</f>
        <v>**</v>
      </c>
      <c r="AB26" s="3" t="str">
        <f>'[21]Setembro'!$H$31</f>
        <v>**</v>
      </c>
      <c r="AC26" s="3" t="str">
        <f>'[21]Setembro'!$H$32</f>
        <v>**</v>
      </c>
      <c r="AD26" s="3" t="str">
        <f>'[21]Setembro'!$H$33</f>
        <v>**</v>
      </c>
      <c r="AE26" s="3" t="str">
        <f>'[21]Setembro'!$H$34</f>
        <v>**</v>
      </c>
      <c r="AF26" s="17">
        <f t="shared" si="2"/>
        <v>0</v>
      </c>
    </row>
    <row r="27" spans="1:32" s="5" customFormat="1" ht="16.5" customHeight="1">
      <c r="A27" s="14" t="s">
        <v>34</v>
      </c>
      <c r="B27" s="22">
        <f>MAX(B5:B26)</f>
        <v>23.4</v>
      </c>
      <c r="C27" s="22">
        <f aca="true" t="shared" si="3" ref="C27:O27">MAX(C5:C26)</f>
        <v>25.56</v>
      </c>
      <c r="D27" s="22">
        <f t="shared" si="3"/>
        <v>28.44</v>
      </c>
      <c r="E27" s="22">
        <f>MAX(E5:E26)</f>
        <v>38.52</v>
      </c>
      <c r="F27" s="22">
        <f t="shared" si="3"/>
        <v>31.32</v>
      </c>
      <c r="G27" s="22">
        <f t="shared" si="3"/>
        <v>36</v>
      </c>
      <c r="H27" s="22">
        <f t="shared" si="3"/>
        <v>33.12</v>
      </c>
      <c r="I27" s="22">
        <f t="shared" si="3"/>
        <v>40.32</v>
      </c>
      <c r="J27" s="22">
        <f t="shared" si="3"/>
        <v>29.16</v>
      </c>
      <c r="K27" s="22">
        <f t="shared" si="3"/>
        <v>27.72</v>
      </c>
      <c r="L27" s="22">
        <f t="shared" si="3"/>
        <v>28.8</v>
      </c>
      <c r="M27" s="22">
        <f t="shared" si="3"/>
        <v>23.76</v>
      </c>
      <c r="N27" s="22">
        <f t="shared" si="3"/>
        <v>18</v>
      </c>
      <c r="O27" s="22">
        <f t="shared" si="3"/>
        <v>20.16</v>
      </c>
      <c r="P27" s="22">
        <f aca="true" t="shared" si="4" ref="P27:U27">MAX(P5:P26)</f>
        <v>28.08</v>
      </c>
      <c r="Q27" s="22">
        <f t="shared" si="4"/>
        <v>27.72</v>
      </c>
      <c r="R27" s="22">
        <f t="shared" si="4"/>
        <v>32.4</v>
      </c>
      <c r="S27" s="22">
        <f t="shared" si="4"/>
        <v>34.92</v>
      </c>
      <c r="T27" s="22">
        <f t="shared" si="4"/>
        <v>43.56</v>
      </c>
      <c r="U27" s="22">
        <f t="shared" si="4"/>
        <v>23.4</v>
      </c>
      <c r="V27" s="22">
        <f aca="true" t="shared" si="5" ref="V27:AE27">MAX(V5:V26)</f>
        <v>26.28</v>
      </c>
      <c r="W27" s="22">
        <f t="shared" si="5"/>
        <v>34.92</v>
      </c>
      <c r="X27" s="22">
        <f t="shared" si="5"/>
        <v>45.36</v>
      </c>
      <c r="Y27" s="22">
        <f t="shared" si="5"/>
        <v>27.36</v>
      </c>
      <c r="Z27" s="22">
        <f t="shared" si="5"/>
        <v>20.52</v>
      </c>
      <c r="AA27" s="22">
        <f t="shared" si="5"/>
        <v>27</v>
      </c>
      <c r="AB27" s="22">
        <f t="shared" si="5"/>
        <v>36.72</v>
      </c>
      <c r="AC27" s="22">
        <f t="shared" si="5"/>
        <v>40.68</v>
      </c>
      <c r="AD27" s="22">
        <f t="shared" si="5"/>
        <v>21.96</v>
      </c>
      <c r="AE27" s="22">
        <f t="shared" si="5"/>
        <v>20.52</v>
      </c>
      <c r="AF27" s="18">
        <f>MAX(AF5:AF26)</f>
        <v>45.36</v>
      </c>
    </row>
    <row r="28" spans="1:3" ht="12.75">
      <c r="A28" s="52" t="s">
        <v>46</v>
      </c>
      <c r="B28" s="2"/>
      <c r="C28" s="2"/>
    </row>
    <row r="29" spans="1:3" ht="12.75">
      <c r="A29" s="51" t="s">
        <v>47</v>
      </c>
      <c r="B29" s="2"/>
      <c r="C29" s="2"/>
    </row>
  </sheetData>
  <sheetProtection password="C6EC" sheet="1" objects="1" scenarios="1"/>
  <mergeCells count="33">
    <mergeCell ref="H3:H4"/>
    <mergeCell ref="L3:L4"/>
    <mergeCell ref="B2:AF2"/>
    <mergeCell ref="A1:AF1"/>
    <mergeCell ref="A2:A4"/>
    <mergeCell ref="B3:B4"/>
    <mergeCell ref="C3:C4"/>
    <mergeCell ref="D3:D4"/>
    <mergeCell ref="E3:E4"/>
    <mergeCell ref="F3:F4"/>
    <mergeCell ref="N3:N4"/>
    <mergeCell ref="O3:O4"/>
    <mergeCell ref="P3:P4"/>
    <mergeCell ref="M3:M4"/>
    <mergeCell ref="J3:J4"/>
    <mergeCell ref="K3:K4"/>
    <mergeCell ref="G3:G4"/>
    <mergeCell ref="I3:I4"/>
    <mergeCell ref="V3:V4"/>
    <mergeCell ref="U3:U4"/>
    <mergeCell ref="Q3:Q4"/>
    <mergeCell ref="R3:R4"/>
    <mergeCell ref="S3:S4"/>
    <mergeCell ref="T3:T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1">
      <selection activeCell="U31" sqref="U31"/>
    </sheetView>
  </sheetViews>
  <sheetFormatPr defaultColWidth="9.140625" defaultRowHeight="12.75"/>
  <cols>
    <col min="1" max="1" width="20.7109375" style="2" bestFit="1" customWidth="1"/>
    <col min="2" max="4" width="3.57421875" style="2" bestFit="1" customWidth="1"/>
    <col min="5" max="5" width="3.421875" style="2" bestFit="1" customWidth="1"/>
    <col min="6" max="10" width="3.57421875" style="2" bestFit="1" customWidth="1"/>
    <col min="11" max="11" width="3.421875" style="2" bestFit="1" customWidth="1"/>
    <col min="12" max="20" width="3.57421875" style="2" bestFit="1" customWidth="1"/>
    <col min="21" max="25" width="3.421875" style="2" bestFit="1" customWidth="1"/>
    <col min="26" max="31" width="3.57421875" style="2" bestFit="1" customWidth="1"/>
    <col min="32" max="32" width="15.28125" style="6" bestFit="1" customWidth="1"/>
    <col min="33" max="33" width="9.140625" style="1" customWidth="1"/>
  </cols>
  <sheetData>
    <row r="1" spans="1:32" ht="19.5" customHeight="1" thickBot="1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3" s="4" customFormat="1" ht="19.5" customHeight="1">
      <c r="A2" s="63" t="s">
        <v>21</v>
      </c>
      <c r="B2" s="60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12"/>
    </row>
    <row r="3" spans="1:33" s="5" customFormat="1" ht="19.5" customHeight="1">
      <c r="A3" s="64"/>
      <c r="B3" s="58">
        <v>1</v>
      </c>
      <c r="C3" s="58">
        <f>SUM(B3+1)</f>
        <v>2</v>
      </c>
      <c r="D3" s="58">
        <f aca="true" t="shared" si="0" ref="D3:AD3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35" t="s">
        <v>44</v>
      </c>
      <c r="AG3" s="20"/>
    </row>
    <row r="4" spans="1:33" s="5" customFormat="1" ht="19.5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34" t="s">
        <v>40</v>
      </c>
      <c r="AG4" s="20"/>
    </row>
    <row r="5" spans="1:33" s="1" customFormat="1" ht="16.5" customHeight="1" thickTop="1">
      <c r="A5" s="9" t="s">
        <v>0</v>
      </c>
      <c r="B5" s="3" t="str">
        <f>'[1]Setembro'!$I$5</f>
        <v>NE</v>
      </c>
      <c r="C5" s="3" t="str">
        <f>'[1]Setembro'!$I$6</f>
        <v>NO</v>
      </c>
      <c r="D5" s="3" t="str">
        <f>'[1]Setembro'!$I$7</f>
        <v>NO</v>
      </c>
      <c r="E5" s="3" t="str">
        <f>'[1]Setembro'!$I$8</f>
        <v>SO</v>
      </c>
      <c r="F5" s="3" t="str">
        <f>'[1]Setembro'!$I$9</f>
        <v>NE</v>
      </c>
      <c r="G5" s="3" t="str">
        <f>'[1]Setembro'!$I$10</f>
        <v>NE</v>
      </c>
      <c r="H5" s="3" t="str">
        <f>'[1]Setembro'!$I$11</f>
        <v>NE</v>
      </c>
      <c r="I5" s="3" t="str">
        <f>'[1]Setembro'!$I$12</f>
        <v>SO</v>
      </c>
      <c r="J5" s="3" t="str">
        <f>'[1]Setembro'!$I$13</f>
        <v>SO</v>
      </c>
      <c r="K5" s="3" t="str">
        <f>'[1]Setembro'!$I$14</f>
        <v>SO</v>
      </c>
      <c r="L5" s="3" t="str">
        <f>'[1]Setembro'!$I$15</f>
        <v>SO</v>
      </c>
      <c r="M5" s="3" t="str">
        <f>'[1]Setembro'!$I$16</f>
        <v>SO</v>
      </c>
      <c r="N5" s="3" t="str">
        <f>'[1]Setembro'!$I$17</f>
        <v>SO</v>
      </c>
      <c r="O5" s="3" t="str">
        <f>'[1]Setembro'!$I$18</f>
        <v>SO</v>
      </c>
      <c r="P5" s="3" t="str">
        <f>'[1]Setembro'!$I$19</f>
        <v>NE</v>
      </c>
      <c r="Q5" s="3" t="str">
        <f>'[1]Setembro'!$I$20</f>
        <v>NE</v>
      </c>
      <c r="R5" s="3" t="str">
        <f>'[1]Setembro'!$I$21</f>
        <v>NE</v>
      </c>
      <c r="S5" s="3" t="str">
        <f>'[1]Setembro'!$I$22</f>
        <v>NE</v>
      </c>
      <c r="T5" s="21" t="str">
        <f>'[1]Setembro'!$I$23</f>
        <v>SO</v>
      </c>
      <c r="U5" s="21" t="str">
        <f>'[1]Setembro'!$I$24</f>
        <v>SO</v>
      </c>
      <c r="V5" s="21" t="str">
        <f>'[1]Setembro'!$I$25</f>
        <v>NE</v>
      </c>
      <c r="W5" s="21" t="str">
        <f>'[1]Setembro'!$I$26</f>
        <v>NE</v>
      </c>
      <c r="X5" s="21" t="str">
        <f>'[1]Setembro'!$I$27</f>
        <v>SO</v>
      </c>
      <c r="Y5" s="21" t="str">
        <f>'[1]Setembro'!$I$28</f>
        <v>SO</v>
      </c>
      <c r="Z5" s="21" t="str">
        <f>'[1]Setembro'!$I$29</f>
        <v>NE</v>
      </c>
      <c r="AA5" s="21" t="str">
        <f>'[1]Setembro'!$I$30</f>
        <v>NE</v>
      </c>
      <c r="AB5" s="21" t="str">
        <f>'[1]Setembro'!$I$31</f>
        <v>NO</v>
      </c>
      <c r="AC5" s="21" t="str">
        <f>'[1]Setembro'!$I$32</f>
        <v>SO</v>
      </c>
      <c r="AD5" s="21" t="str">
        <f>'[1]Setembro'!$I$33</f>
        <v>SO</v>
      </c>
      <c r="AE5" s="21" t="str">
        <f>'[1]Setembro'!$I$34</f>
        <v>SO</v>
      </c>
      <c r="AF5" s="53" t="str">
        <f>'[1]Setembro'!$I$35</f>
        <v>SO</v>
      </c>
      <c r="AG5" s="2"/>
    </row>
    <row r="6" spans="1:33" ht="16.5" customHeight="1">
      <c r="A6" s="10" t="s">
        <v>1</v>
      </c>
      <c r="B6" s="16" t="str">
        <f>'[2]Setembro'!$I$5</f>
        <v>NO</v>
      </c>
      <c r="C6" s="16" t="str">
        <f>'[2]Setembro'!$I$6</f>
        <v>NO</v>
      </c>
      <c r="D6" s="16" t="str">
        <f>'[2]Setembro'!$I$7</f>
        <v>NO</v>
      </c>
      <c r="E6" s="16" t="str">
        <f>'[2]Setembro'!$I$8</f>
        <v>SE</v>
      </c>
      <c r="F6" s="16" t="str">
        <f>'[2]Setembro'!$I$9</f>
        <v>SE</v>
      </c>
      <c r="G6" s="16" t="str">
        <f>'[2]Setembro'!$I$10</f>
        <v>SE</v>
      </c>
      <c r="H6" s="16" t="str">
        <f>'[2]Setembro'!$I$11</f>
        <v>NO</v>
      </c>
      <c r="I6" s="16" t="str">
        <f>'[2]Setembro'!$I$12</f>
        <v>NO</v>
      </c>
      <c r="J6" s="16" t="str">
        <f>'[2]Setembro'!$I$13</f>
        <v>SO</v>
      </c>
      <c r="K6" s="16" t="str">
        <f>'[2]Setembro'!$I$14</f>
        <v>SO</v>
      </c>
      <c r="L6" s="16" t="str">
        <f>'[2]Setembro'!$I$15</f>
        <v>SO</v>
      </c>
      <c r="M6" s="16" t="str">
        <f>'[2]Setembro'!$I$16</f>
        <v>SO</v>
      </c>
      <c r="N6" s="16" t="str">
        <f>'[2]Setembro'!$I$17</f>
        <v>SE</v>
      </c>
      <c r="O6" s="16" t="str">
        <f>'[2]Setembro'!$I$18</f>
        <v>SE</v>
      </c>
      <c r="P6" s="16" t="str">
        <f>'[2]Setembro'!$I$19</f>
        <v>SE</v>
      </c>
      <c r="Q6" s="16" t="str">
        <f>'[2]Setembro'!$I$20</f>
        <v>SE</v>
      </c>
      <c r="R6" s="16" t="str">
        <f>'[2]Setembro'!$I$21</f>
        <v>SE</v>
      </c>
      <c r="S6" s="16" t="str">
        <f>'[2]Setembro'!$I$22</f>
        <v>NO</v>
      </c>
      <c r="T6" s="25" t="str">
        <f>'[2]Setembro'!$I$23</f>
        <v>SO</v>
      </c>
      <c r="U6" s="25" t="str">
        <f>'[2]Setembro'!$I$24</f>
        <v>SE</v>
      </c>
      <c r="V6" s="25" t="str">
        <f>'[2]Setembro'!$I$25</f>
        <v>SE</v>
      </c>
      <c r="W6" s="25" t="str">
        <f>'[2]Setembro'!$I$26</f>
        <v>NE</v>
      </c>
      <c r="X6" s="25" t="str">
        <f>'[2]Setembro'!$I$27</f>
        <v>SO</v>
      </c>
      <c r="Y6" s="25" t="str">
        <f>'[2]Setembro'!$I$28</f>
        <v>SE</v>
      </c>
      <c r="Z6" s="25" t="str">
        <f>'[2]Setembro'!$I$29</f>
        <v>SE</v>
      </c>
      <c r="AA6" s="25" t="str">
        <f>'[2]Setembro'!$I$30</f>
        <v>SE</v>
      </c>
      <c r="AB6" s="25" t="str">
        <f>'[2]Setembro'!$I$31</f>
        <v>NO</v>
      </c>
      <c r="AC6" s="25" t="str">
        <f>'[2]Setembro'!$I$32</f>
        <v>SO</v>
      </c>
      <c r="AD6" s="25" t="str">
        <f>'[2]Setembro'!$I$33</f>
        <v>SO</v>
      </c>
      <c r="AE6" s="25" t="str">
        <f>'[2]Setembro'!$I$34</f>
        <v>SO</v>
      </c>
      <c r="AF6" s="54" t="str">
        <f>'[2]Setembro'!$I$35</f>
        <v>SE</v>
      </c>
      <c r="AG6" s="2"/>
    </row>
    <row r="7" spans="1:33" ht="16.5" customHeight="1">
      <c r="A7" s="10" t="s">
        <v>2</v>
      </c>
      <c r="B7" s="2" t="str">
        <f>'[3]Setembro'!$I$5</f>
        <v>NO</v>
      </c>
      <c r="C7" s="2" t="str">
        <f>'[3]Setembro'!$I$6</f>
        <v>NO</v>
      </c>
      <c r="D7" s="2" t="str">
        <f>'[3]Setembro'!$I$7</f>
        <v>NO</v>
      </c>
      <c r="E7" s="2" t="str">
        <f>'[3]Setembro'!$I$8</f>
        <v>NE</v>
      </c>
      <c r="F7" s="2" t="str">
        <f>'[3]Setembro'!$I$9</f>
        <v>NO</v>
      </c>
      <c r="G7" s="2" t="str">
        <f>'[3]Setembro'!$I$10</f>
        <v>NE</v>
      </c>
      <c r="H7" s="2" t="str">
        <f>'[3]Setembro'!$I$11</f>
        <v>NO</v>
      </c>
      <c r="I7" s="2" t="str">
        <f>'[3]Setembro'!$I$12</f>
        <v>NO</v>
      </c>
      <c r="J7" s="2" t="str">
        <f>'[3]Setembro'!$I$13</f>
        <v>SE</v>
      </c>
      <c r="K7" s="2" t="str">
        <f>'[3]Setembro'!$I$14</f>
        <v>SE</v>
      </c>
      <c r="L7" s="2" t="str">
        <f>'[3]Setembro'!$I$15</f>
        <v>SE</v>
      </c>
      <c r="M7" s="2" t="str">
        <f>'[3]Setembro'!$I$16</f>
        <v>SE</v>
      </c>
      <c r="N7" s="2" t="str">
        <f>'[3]Setembro'!$I$17</f>
        <v>SE</v>
      </c>
      <c r="O7" s="2" t="str">
        <f>'[3]Setembro'!$I$18</f>
        <v>NE</v>
      </c>
      <c r="P7" s="2" t="str">
        <f>'[3]Setembro'!$I$19</f>
        <v>NE</v>
      </c>
      <c r="Q7" s="2" t="str">
        <f>'[3]Setembro'!$I$20</f>
        <v>NE</v>
      </c>
      <c r="R7" s="2" t="str">
        <f>'[3]Setembro'!$I$21</f>
        <v>NE</v>
      </c>
      <c r="S7" s="2" t="str">
        <f>'[3]Setembro'!$I$22</f>
        <v>NE</v>
      </c>
      <c r="T7" s="21" t="str">
        <f>'[3]Setembro'!$I$23</f>
        <v>SE</v>
      </c>
      <c r="U7" s="21" t="str">
        <f>'[3]Setembro'!$I$24</f>
        <v>SE</v>
      </c>
      <c r="V7" s="2" t="str">
        <f>'[3]Setembro'!$I$25</f>
        <v>NE</v>
      </c>
      <c r="W7" s="21" t="str">
        <f>'[3]Setembro'!$I$26</f>
        <v>NO</v>
      </c>
      <c r="X7" s="21" t="str">
        <f>'[3]Setembro'!$I$27</f>
        <v>SO</v>
      </c>
      <c r="Y7" s="21" t="str">
        <f>'[3]Setembro'!$I$28</f>
        <v>SE</v>
      </c>
      <c r="Z7" s="21" t="str">
        <f>'[3]Setembro'!$I$29</f>
        <v>NE</v>
      </c>
      <c r="AA7" s="21" t="str">
        <f>'[3]Setembro'!$I$30</f>
        <v>NO</v>
      </c>
      <c r="AB7" s="21" t="str">
        <f>'[3]Setembro'!$I$31</f>
        <v>NO</v>
      </c>
      <c r="AC7" s="21" t="str">
        <f>'[3]Setembro'!$I$32</f>
        <v>NO</v>
      </c>
      <c r="AD7" s="21" t="str">
        <f>'[3]Setembro'!$I$33</f>
        <v>SE</v>
      </c>
      <c r="AE7" s="21" t="str">
        <f>'[3]Setembro'!$I$34</f>
        <v>SE</v>
      </c>
      <c r="AF7" s="54" t="str">
        <f>'[3]Setembro'!$I$35</f>
        <v>NO</v>
      </c>
      <c r="AG7" s="2"/>
    </row>
    <row r="8" spans="1:33" ht="16.5" customHeight="1">
      <c r="A8" s="10" t="s">
        <v>3</v>
      </c>
      <c r="B8" s="2" t="str">
        <f>'[4]Setembro'!$I$5</f>
        <v>SO</v>
      </c>
      <c r="C8" s="2" t="str">
        <f>'[4]Setembro'!$I$6</f>
        <v>SO</v>
      </c>
      <c r="D8" s="2" t="str">
        <f>'[4]Setembro'!$I$7</f>
        <v>NO</v>
      </c>
      <c r="E8" s="2" t="str">
        <f>'[4]Setembro'!$I$8</f>
        <v>NE</v>
      </c>
      <c r="F8" s="2" t="str">
        <f>'[4]Setembro'!$I$9</f>
        <v>NO</v>
      </c>
      <c r="G8" s="2" t="str">
        <f>'[4]Setembro'!$I$10</f>
        <v>SE</v>
      </c>
      <c r="H8" s="2" t="str">
        <f>'[4]Setembro'!$I$11</f>
        <v>NO</v>
      </c>
      <c r="I8" s="2" t="str">
        <f>'[4]Setembro'!$I$12</f>
        <v>NO</v>
      </c>
      <c r="J8" s="2" t="str">
        <f>'[4]Setembro'!$I$13</f>
        <v>SO</v>
      </c>
      <c r="K8" s="2" t="str">
        <f>'[4]Setembro'!$I$14</f>
        <v>SE</v>
      </c>
      <c r="L8" s="2" t="str">
        <f>'[4]Setembro'!$I$15</f>
        <v>SE</v>
      </c>
      <c r="M8" s="2" t="str">
        <f>'[4]Setembro'!$I$16</f>
        <v>SE</v>
      </c>
      <c r="N8" s="2" t="str">
        <f>'[4]Setembro'!$I$17</f>
        <v>SE</v>
      </c>
      <c r="O8" s="2" t="str">
        <f>'[4]Setembro'!$I$18</f>
        <v>NE</v>
      </c>
      <c r="P8" s="2" t="str">
        <f>'[4]Setembro'!$I$19</f>
        <v>SE</v>
      </c>
      <c r="Q8" s="2" t="str">
        <f>'[4]Setembro'!$I$20</f>
        <v>SE</v>
      </c>
      <c r="R8" s="2" t="str">
        <f>'[4]Setembro'!$I$21</f>
        <v>SE</v>
      </c>
      <c r="S8" s="2" t="str">
        <f>'[4]Setembro'!$I$22</f>
        <v>SO</v>
      </c>
      <c r="T8" s="21" t="str">
        <f>'[4]Setembro'!$I$23</f>
        <v>SE</v>
      </c>
      <c r="U8" s="21" t="str">
        <f>'[4]Setembro'!$I$24</f>
        <v>NE</v>
      </c>
      <c r="V8" s="21" t="str">
        <f>'[4]Setembro'!$I$25</f>
        <v>SE</v>
      </c>
      <c r="W8" s="21" t="str">
        <f>'[4]Setembro'!$I$26</f>
        <v>NE</v>
      </c>
      <c r="X8" s="21" t="str">
        <f>'[4]Setembro'!$I$27</f>
        <v>NO</v>
      </c>
      <c r="Y8" s="21" t="str">
        <f>'[4]Setembro'!$I$28</f>
        <v>SE</v>
      </c>
      <c r="Z8" s="21" t="str">
        <f>'[4]Setembro'!$I$29</f>
        <v>NE</v>
      </c>
      <c r="AA8" s="21" t="str">
        <f>'[4]Setembro'!$I$30</f>
        <v>NE</v>
      </c>
      <c r="AB8" s="21" t="str">
        <f>'[4]Setembro'!$I$31</f>
        <v>NO</v>
      </c>
      <c r="AC8" s="21" t="str">
        <f>'[4]Setembro'!$I$32</f>
        <v>SO</v>
      </c>
      <c r="AD8" s="21" t="str">
        <f>'[4]Setembro'!$I$33</f>
        <v>SO</v>
      </c>
      <c r="AE8" s="21" t="str">
        <f>'[4]Setembro'!$I$34</f>
        <v>SE</v>
      </c>
      <c r="AF8" s="54" t="str">
        <f>'[4]Setembro'!$I$35</f>
        <v>SE</v>
      </c>
      <c r="AG8" s="2"/>
    </row>
    <row r="9" spans="1:33" ht="16.5" customHeight="1">
      <c r="A9" s="10" t="s">
        <v>4</v>
      </c>
      <c r="B9" s="2" t="str">
        <f>'[5]Setembro'!$I$5</f>
        <v>NO</v>
      </c>
      <c r="C9" s="2" t="str">
        <f>'[5]Setembro'!$I$6</f>
        <v>NO</v>
      </c>
      <c r="D9" s="2" t="str">
        <f>'[5]Setembro'!$I$7</f>
        <v>NE</v>
      </c>
      <c r="E9" s="2" t="str">
        <f>'[5]Setembro'!$I$8</f>
        <v>NE</v>
      </c>
      <c r="F9" s="2" t="str">
        <f>'[5]Setembro'!$I$9</f>
        <v>NE</v>
      </c>
      <c r="G9" s="2" t="str">
        <f>'[5]Setembro'!$I$10</f>
        <v>NE</v>
      </c>
      <c r="H9" s="2" t="str">
        <f>'[5]Setembro'!$I$11</f>
        <v>NE</v>
      </c>
      <c r="I9" s="2" t="str">
        <f>'[5]Setembro'!$I$12</f>
        <v>NO</v>
      </c>
      <c r="J9" s="2" t="str">
        <f>'[5]Setembro'!$I$13</f>
        <v>NO</v>
      </c>
      <c r="K9" s="2" t="str">
        <f>'[5]Setembro'!$I$14</f>
        <v>SE</v>
      </c>
      <c r="L9" s="2" t="str">
        <f>'[5]Setembro'!$I$15</f>
        <v>SE</v>
      </c>
      <c r="M9" s="2" t="str">
        <f>'[5]Setembro'!$I$16</f>
        <v>SE</v>
      </c>
      <c r="N9" s="2" t="str">
        <f>'[5]Setembro'!$I$17</f>
        <v>SE</v>
      </c>
      <c r="O9" s="2" t="str">
        <f>'[5]Setembro'!$I$18</f>
        <v>SE</v>
      </c>
      <c r="P9" s="2" t="str">
        <f>'[5]Setembro'!$I$19</f>
        <v>NE</v>
      </c>
      <c r="Q9" s="2" t="str">
        <f>'[5]Setembro'!$I$20</f>
        <v>SE</v>
      </c>
      <c r="R9" s="2" t="str">
        <f>'[5]Setembro'!$I$21</f>
        <v>NE</v>
      </c>
      <c r="S9" s="2" t="str">
        <f>'[5]Setembro'!$I$22</f>
        <v>NO</v>
      </c>
      <c r="T9" s="21" t="str">
        <f>'[5]Setembro'!$I$23</f>
        <v>SO</v>
      </c>
      <c r="U9" s="21" t="str">
        <f>'[5]Setembro'!$I$24</f>
        <v>NE</v>
      </c>
      <c r="V9" s="21" t="str">
        <f>'[5]Setembro'!$I$25</f>
        <v>SE</v>
      </c>
      <c r="W9" s="21" t="str">
        <f>'[5]Setembro'!$I$26</f>
        <v>NO</v>
      </c>
      <c r="X9" s="21" t="str">
        <f>'[5]Setembro'!$I$27</f>
        <v>NE</v>
      </c>
      <c r="Y9" s="21" t="str">
        <f>'[5]Setembro'!$I$28</f>
        <v>SE</v>
      </c>
      <c r="Z9" s="21" t="str">
        <f>'[5]Setembro'!$I$29</f>
        <v>SE</v>
      </c>
      <c r="AA9" s="21" t="str">
        <f>'[5]Setembro'!$I$30</f>
        <v>NE</v>
      </c>
      <c r="AB9" s="21" t="str">
        <f>'[5]Setembro'!$I$31</f>
        <v>NE</v>
      </c>
      <c r="AC9" s="21" t="str">
        <f>'[5]Setembro'!$I$32</f>
        <v>NO</v>
      </c>
      <c r="AD9" s="21" t="str">
        <f>'[5]Setembro'!$I$33</f>
        <v>SO</v>
      </c>
      <c r="AE9" s="21" t="str">
        <f>'[5]Setembro'!$I$34</f>
        <v>SE</v>
      </c>
      <c r="AF9" s="54" t="str">
        <f>'[5]Setembro'!$I$35</f>
        <v>NE</v>
      </c>
      <c r="AG9" s="2"/>
    </row>
    <row r="10" spans="1:33" ht="16.5" customHeight="1">
      <c r="A10" s="10" t="s">
        <v>5</v>
      </c>
      <c r="B10" s="21" t="str">
        <f>'[6]Setembro'!$I$5</f>
        <v>NE</v>
      </c>
      <c r="C10" s="21" t="str">
        <f>'[6]Setembro'!$I$6</f>
        <v>NE</v>
      </c>
      <c r="D10" s="21" t="str">
        <f>'[6]Setembro'!$I$7</f>
        <v>NO</v>
      </c>
      <c r="E10" s="21" t="str">
        <f>'[6]Setembro'!$I$8</f>
        <v>SO</v>
      </c>
      <c r="F10" s="21" t="str">
        <f>'[6]Setembro'!$I$9</f>
        <v>SO</v>
      </c>
      <c r="G10" s="21" t="str">
        <f>'[6]Setembro'!$I$10</f>
        <v>NE</v>
      </c>
      <c r="H10" s="21" t="str">
        <f>'[6]Setembro'!$I$11</f>
        <v>NE</v>
      </c>
      <c r="I10" s="21" t="str">
        <f>'[6]Setembro'!$I$12</f>
        <v>NO</v>
      </c>
      <c r="J10" s="21" t="str">
        <f>'[6]Setembro'!$I$13</f>
        <v>SO</v>
      </c>
      <c r="K10" s="21" t="str">
        <f>'[6]Setembro'!$I$14</f>
        <v>SO</v>
      </c>
      <c r="L10" s="21" t="str">
        <f>'[6]Setembro'!$I$15</f>
        <v>SO</v>
      </c>
      <c r="M10" s="21" t="str">
        <f>'[6]Setembro'!$I$16</f>
        <v>SO</v>
      </c>
      <c r="N10" s="21" t="str">
        <f>'[6]Setembro'!$I$17</f>
        <v>NO</v>
      </c>
      <c r="O10" s="21" t="str">
        <f>'[6]Setembro'!$I$18</f>
        <v>NE</v>
      </c>
      <c r="P10" s="21" t="str">
        <f>'[6]Setembro'!$I$19</f>
        <v>SE</v>
      </c>
      <c r="Q10" s="21" t="str">
        <f>'[6]Setembro'!$I$20</f>
        <v>SE</v>
      </c>
      <c r="R10" s="21" t="str">
        <f>'[6]Setembro'!$I$21</f>
        <v>NO</v>
      </c>
      <c r="S10" s="21" t="str">
        <f>'[6]Setembro'!$I$22</f>
        <v>NO</v>
      </c>
      <c r="T10" s="21" t="str">
        <f>'[6]Setembro'!$I$23</f>
        <v>SO</v>
      </c>
      <c r="U10" s="21" t="str">
        <f>'[6]Setembro'!$I$24</f>
        <v>SO</v>
      </c>
      <c r="V10" s="21" t="str">
        <f>'[6]Setembro'!$I$25</f>
        <v>SE</v>
      </c>
      <c r="W10" s="21" t="str">
        <f>'[6]Setembro'!$I$26</f>
        <v>SE</v>
      </c>
      <c r="X10" s="21" t="str">
        <f>'[6]Setembro'!$I$27</f>
        <v>SO</v>
      </c>
      <c r="Y10" s="21" t="str">
        <f>'[6]Setembro'!$I$28</f>
        <v>NO</v>
      </c>
      <c r="Z10" s="21" t="str">
        <f>'[6]Setembro'!$I$29</f>
        <v>NE</v>
      </c>
      <c r="AA10" s="21" t="str">
        <f>'[6]Setembro'!$I$30</f>
        <v>NE</v>
      </c>
      <c r="AB10" s="21" t="str">
        <f>'[6]Setembro'!$I$31</f>
        <v>NE</v>
      </c>
      <c r="AC10" s="21" t="str">
        <f>'[6]Setembro'!$I$32</f>
        <v>SO</v>
      </c>
      <c r="AD10" s="21" t="str">
        <f>'[6]Setembro'!$I$33</f>
        <v>SO</v>
      </c>
      <c r="AE10" s="21" t="str">
        <f>'[6]Setembro'!$I$34</f>
        <v>SO</v>
      </c>
      <c r="AF10" s="54" t="str">
        <f>'[6]Setembro'!$I$35</f>
        <v>SO</v>
      </c>
      <c r="AG10" s="2"/>
    </row>
    <row r="11" spans="1:33" ht="16.5" customHeight="1">
      <c r="A11" s="10" t="s">
        <v>6</v>
      </c>
      <c r="B11" s="21" t="str">
        <f>'[7]Setembro'!$I$5</f>
        <v>SE</v>
      </c>
      <c r="C11" s="21" t="str">
        <f>'[7]Setembro'!$I$6</f>
        <v>SE</v>
      </c>
      <c r="D11" s="21" t="str">
        <f>'[7]Setembro'!$I$7</f>
        <v>SE</v>
      </c>
      <c r="E11" s="21" t="str">
        <f>'[7]Setembro'!$I$8</f>
        <v>SE</v>
      </c>
      <c r="F11" s="21" t="str">
        <f>'[7]Setembro'!$I$9</f>
        <v>NE</v>
      </c>
      <c r="G11" s="21" t="str">
        <f>'[7]Setembro'!$I$10</f>
        <v>SE</v>
      </c>
      <c r="H11" s="21" t="str">
        <f>'[7]Setembro'!$I$11</f>
        <v>SE</v>
      </c>
      <c r="I11" s="21" t="str">
        <f>'[7]Setembro'!$I$12</f>
        <v>NO</v>
      </c>
      <c r="J11" s="21" t="str">
        <f>'[7]Setembro'!$I$13</f>
        <v>NO</v>
      </c>
      <c r="K11" s="21" t="str">
        <f>'[7]Setembro'!$I$14</f>
        <v>SE</v>
      </c>
      <c r="L11" s="21" t="str">
        <f>'[7]Setembro'!$I$15</f>
        <v>SE</v>
      </c>
      <c r="M11" s="21" t="str">
        <f>'[7]Setembro'!$I$16</f>
        <v>NO</v>
      </c>
      <c r="N11" s="21" t="str">
        <f>'[7]Setembro'!$I$17</f>
        <v>SE</v>
      </c>
      <c r="O11" s="21" t="str">
        <f>'[7]Setembro'!$I$18</f>
        <v>SE</v>
      </c>
      <c r="P11" s="21" t="str">
        <f>'[7]Setembro'!$I$19</f>
        <v>SE</v>
      </c>
      <c r="Q11" s="21" t="str">
        <f>'[7]Setembro'!$I$20</f>
        <v>SE</v>
      </c>
      <c r="R11" s="21" t="str">
        <f>'[7]Setembro'!$I$21</f>
        <v>SE</v>
      </c>
      <c r="S11" s="21" t="str">
        <f>'[7]Setembro'!$I$22</f>
        <v>NO</v>
      </c>
      <c r="T11" s="21" t="str">
        <f>'[7]Setembro'!$I$23</f>
        <v>SE</v>
      </c>
      <c r="U11" s="21" t="str">
        <f>'[7]Setembro'!$I$24</f>
        <v>SE</v>
      </c>
      <c r="V11" s="21" t="str">
        <f>'[7]Setembro'!$I$25</f>
        <v>SE</v>
      </c>
      <c r="W11" s="21" t="str">
        <f>'[7]Setembro'!$I$26</f>
        <v>NO</v>
      </c>
      <c r="X11" s="21" t="str">
        <f>'[7]Setembro'!$I$27</f>
        <v>NO</v>
      </c>
      <c r="Y11" s="21" t="str">
        <f>'[7]Setembro'!$I$28</f>
        <v>SO</v>
      </c>
      <c r="Z11" s="21" t="str">
        <f>'[7]Setembro'!$I$29</f>
        <v>SE</v>
      </c>
      <c r="AA11" s="21" t="str">
        <f>'[7]Setembro'!$I$30</f>
        <v>NE</v>
      </c>
      <c r="AB11" s="21" t="str">
        <f>'[7]Setembro'!$I$31</f>
        <v>NO</v>
      </c>
      <c r="AC11" s="21" t="str">
        <f>'[7]Setembro'!$I$32</f>
        <v>SO</v>
      </c>
      <c r="AD11" s="21" t="str">
        <f>'[7]Setembro'!$I$33</f>
        <v>SO</v>
      </c>
      <c r="AE11" s="21" t="str">
        <f>'[7]Setembro'!$I$34</f>
        <v>SO</v>
      </c>
      <c r="AF11" s="54" t="str">
        <f>'[7]Setembro'!$I$35</f>
        <v>SE</v>
      </c>
      <c r="AG11" s="2"/>
    </row>
    <row r="12" spans="1:33" ht="16.5" customHeight="1">
      <c r="A12" s="10" t="s">
        <v>7</v>
      </c>
      <c r="B12" s="2" t="str">
        <f>'[8]Setembro'!$I$5</f>
        <v>NO</v>
      </c>
      <c r="C12" s="2" t="str">
        <f>'[8]Setembro'!$I$6</f>
        <v>NO</v>
      </c>
      <c r="D12" s="2" t="str">
        <f>'[8]Setembro'!$I$7</f>
        <v>NE</v>
      </c>
      <c r="E12" s="2" t="str">
        <f>'[8]Setembro'!$I$8</f>
        <v>SO</v>
      </c>
      <c r="F12" s="2" t="str">
        <f>'[8]Setembro'!$I$9</f>
        <v>NE</v>
      </c>
      <c r="G12" s="2" t="str">
        <f>'[8]Setembro'!$I$10</f>
        <v>NE</v>
      </c>
      <c r="H12" s="2" t="str">
        <f>'[8]Setembro'!$I$11</f>
        <v>NE</v>
      </c>
      <c r="I12" s="2" t="str">
        <f>'[8]Setembro'!$I$12</f>
        <v>SO</v>
      </c>
      <c r="J12" s="2" t="str">
        <f>'[8]Setembro'!$I$13</f>
        <v>SO</v>
      </c>
      <c r="K12" s="2" t="str">
        <f>'[8]Setembro'!$I$14</f>
        <v>SO</v>
      </c>
      <c r="L12" s="2" t="str">
        <f>'[8]Setembro'!$I$15</f>
        <v>SO</v>
      </c>
      <c r="M12" s="2" t="str">
        <f>'[8]Setembro'!$I$16</f>
        <v>SO</v>
      </c>
      <c r="N12" s="2" t="str">
        <f>'[8]Setembro'!$I$17</f>
        <v>SO</v>
      </c>
      <c r="O12" s="2" t="str">
        <f>'[8]Setembro'!$I$18</f>
        <v>SE</v>
      </c>
      <c r="P12" s="2" t="str">
        <f>'[8]Setembro'!$I$19</f>
        <v>NE</v>
      </c>
      <c r="Q12" s="2" t="str">
        <f>'[8]Setembro'!$I$20</f>
        <v>NE</v>
      </c>
      <c r="R12" s="2" t="str">
        <f>'[8]Setembro'!$I$21</f>
        <v>NE</v>
      </c>
      <c r="S12" s="2" t="str">
        <f>'[8]Setembro'!$I$22</f>
        <v>NE</v>
      </c>
      <c r="T12" s="21" t="str">
        <f>'[8]Setembro'!$I$23</f>
        <v>SO</v>
      </c>
      <c r="U12" s="21" t="str">
        <f>'[8]Setembro'!$I$24</f>
        <v>SE</v>
      </c>
      <c r="V12" s="21" t="str">
        <f>'[8]Setembro'!$I$25</f>
        <v>SE</v>
      </c>
      <c r="W12" s="21" t="str">
        <f>'[8]Setembro'!$I$26</f>
        <v>NE</v>
      </c>
      <c r="X12" s="21" t="str">
        <f>'[8]Setembro'!$I$27</f>
        <v>SO</v>
      </c>
      <c r="Y12" s="21" t="str">
        <f>'[8]Setembro'!$I$28</f>
        <v>SE</v>
      </c>
      <c r="Z12" s="21" t="str">
        <f>'[8]Setembro'!$I$29</f>
        <v>NE</v>
      </c>
      <c r="AA12" s="21" t="str">
        <f>'[8]Setembro'!$I$30</f>
        <v>NE</v>
      </c>
      <c r="AB12" s="21" t="str">
        <f>'[8]Setembro'!$I$31</f>
        <v>NE</v>
      </c>
      <c r="AC12" s="21" t="str">
        <f>'[8]Setembro'!$I$32</f>
        <v>SO</v>
      </c>
      <c r="AD12" s="21" t="str">
        <f>'[8]Setembro'!$I$33</f>
        <v>SO</v>
      </c>
      <c r="AE12" s="21" t="str">
        <f>'[8]Setembro'!$I$34</f>
        <v>SO</v>
      </c>
      <c r="AF12" s="54" t="str">
        <f>'[8]Setembro'!$I$35</f>
        <v>NE</v>
      </c>
      <c r="AG12" s="2"/>
    </row>
    <row r="13" spans="1:33" ht="16.5" customHeight="1">
      <c r="A13" s="10" t="s">
        <v>8</v>
      </c>
      <c r="B13" s="2" t="str">
        <f>'[9]Setembro'!$I$5</f>
        <v>**</v>
      </c>
      <c r="C13" s="2" t="str">
        <f>'[9]Setembro'!$I$6</f>
        <v>**</v>
      </c>
      <c r="D13" s="2" t="str">
        <f>'[9]Setembro'!$I$7</f>
        <v>**</v>
      </c>
      <c r="E13" s="2" t="str">
        <f>'[9]Setembro'!$I$8</f>
        <v>**</v>
      </c>
      <c r="F13" s="2" t="str">
        <f>'[9]Setembro'!$I$9</f>
        <v>**</v>
      </c>
      <c r="G13" s="2" t="str">
        <f>'[9]Setembro'!$I$10</f>
        <v>**</v>
      </c>
      <c r="H13" s="2" t="str">
        <f>'[9]Setembro'!$I$11</f>
        <v>**</v>
      </c>
      <c r="I13" s="2" t="str">
        <f>'[9]Setembro'!$I$12</f>
        <v>**</v>
      </c>
      <c r="J13" s="2" t="str">
        <f>'[9]Setembro'!$I$13</f>
        <v>**</v>
      </c>
      <c r="K13" s="2" t="str">
        <f>'[9]Setembro'!$I$14</f>
        <v>**</v>
      </c>
      <c r="L13" s="2" t="str">
        <f>'[9]Setembro'!$I$15</f>
        <v>**</v>
      </c>
      <c r="M13" s="2" t="str">
        <f>'[9]Setembro'!$I$16</f>
        <v>**</v>
      </c>
      <c r="N13" s="2" t="str">
        <f>'[9]Setembro'!$I$17</f>
        <v>**</v>
      </c>
      <c r="O13" s="2" t="str">
        <f>'[9]Setembro'!$I$18</f>
        <v>**</v>
      </c>
      <c r="P13" s="2" t="str">
        <f>'[9]Setembro'!$I$19</f>
        <v>**</v>
      </c>
      <c r="Q13" s="21" t="str">
        <f>'[9]Setembro'!$I$20</f>
        <v>**</v>
      </c>
      <c r="R13" s="21" t="str">
        <f>'[9]Setembro'!$I$21</f>
        <v>**</v>
      </c>
      <c r="S13" s="21" t="str">
        <f>'[9]Setembro'!$I$22</f>
        <v>**</v>
      </c>
      <c r="T13" s="21" t="str">
        <f>'[9]Setembro'!$I$23</f>
        <v>**</v>
      </c>
      <c r="U13" s="21" t="str">
        <f>'[9]Setembro'!$I$24</f>
        <v>**</v>
      </c>
      <c r="V13" s="21" t="str">
        <f>'[9]Setembro'!$I$25</f>
        <v>**</v>
      </c>
      <c r="W13" s="21" t="str">
        <f>'[9]Setembro'!$I$26</f>
        <v>**</v>
      </c>
      <c r="X13" s="21" t="str">
        <f>'[9]Setembro'!$I$27</f>
        <v>**</v>
      </c>
      <c r="Y13" s="21" t="str">
        <f>'[9]Setembro'!$I$28</f>
        <v>**</v>
      </c>
      <c r="Z13" s="21" t="str">
        <f>'[9]Setembro'!$I$29</f>
        <v>**</v>
      </c>
      <c r="AA13" s="21" t="str">
        <f>'[9]Setembro'!$I$30</f>
        <v>**</v>
      </c>
      <c r="AB13" s="21" t="str">
        <f>'[9]Setembro'!$I$31</f>
        <v>**</v>
      </c>
      <c r="AC13" s="21" t="str">
        <f>'[9]Setembro'!$I$32</f>
        <v>**</v>
      </c>
      <c r="AD13" s="21" t="str">
        <f>'[9]Setembro'!$I$33</f>
        <v>**</v>
      </c>
      <c r="AE13" s="21" t="str">
        <f>'[9]Setembro'!$I$34</f>
        <v>**</v>
      </c>
      <c r="AF13" s="54" t="s">
        <v>32</v>
      </c>
      <c r="AG13" s="2"/>
    </row>
    <row r="14" spans="1:33" ht="16.5" customHeight="1">
      <c r="A14" s="10" t="s">
        <v>9</v>
      </c>
      <c r="B14" s="3" t="str">
        <f>'[22]Setembro'!$I$5</f>
        <v>NO</v>
      </c>
      <c r="C14" s="3" t="str">
        <f>'[22]Setembro'!$I$6</f>
        <v>NO</v>
      </c>
      <c r="D14" s="3" t="str">
        <f>'[22]Setembro'!$I$7</f>
        <v>NE</v>
      </c>
      <c r="E14" s="3" t="str">
        <f>'[22]Setembro'!$I$8</f>
        <v>NE</v>
      </c>
      <c r="F14" s="3" t="str">
        <f>'[22]Setembro'!$I$9</f>
        <v>SE</v>
      </c>
      <c r="G14" s="3" t="str">
        <f>'[22]Setembro'!$I$10</f>
        <v>NE</v>
      </c>
      <c r="H14" s="3" t="str">
        <f>'[22]Setembro'!$I$11</f>
        <v>NE</v>
      </c>
      <c r="I14" s="3" t="str">
        <f>'[22]Setembro'!$I$12</f>
        <v>SO</v>
      </c>
      <c r="J14" s="3" t="str">
        <f>'[22]Setembro'!$I$13</f>
        <v>SO</v>
      </c>
      <c r="K14" s="3" t="str">
        <f>'[22]Setembro'!$I$14</f>
        <v>SO</v>
      </c>
      <c r="L14" s="3" t="str">
        <f>'[22]Setembro'!$I$15</f>
        <v>SO</v>
      </c>
      <c r="M14" s="3" t="str">
        <f>'[22]Setembro'!$I$16</f>
        <v>SO</v>
      </c>
      <c r="N14" s="3" t="str">
        <f>'[22]Setembro'!$I$17</f>
        <v>SO</v>
      </c>
      <c r="O14" s="3" t="str">
        <f>'[22]Setembro'!$I$18</f>
        <v>SE</v>
      </c>
      <c r="P14" s="3" t="str">
        <f>'[22]Setembro'!$I$19</f>
        <v>NE</v>
      </c>
      <c r="Q14" s="3" t="str">
        <f>'[22]Setembro'!$I$20</f>
        <v>NE</v>
      </c>
      <c r="R14" s="3" t="str">
        <f>'[22]Setembro'!$I$21</f>
        <v>NE</v>
      </c>
      <c r="S14" s="3" t="str">
        <f>'[22]Setembro'!$I$22</f>
        <v>NE</v>
      </c>
      <c r="T14" s="3" t="str">
        <f>'[22]Setembro'!$I$23</f>
        <v>SO</v>
      </c>
      <c r="U14" s="3" t="str">
        <f>'[22]Setembro'!$I$24</f>
        <v>SE</v>
      </c>
      <c r="V14" s="3" t="str">
        <f>'[22]Setembro'!$I$25</f>
        <v>SE</v>
      </c>
      <c r="W14" s="3" t="str">
        <f>'[22]Setembro'!$I$26</f>
        <v>NE</v>
      </c>
      <c r="X14" s="3" t="str">
        <f>'[22]Setembro'!$I$27</f>
        <v>SO</v>
      </c>
      <c r="Y14" s="3" t="str">
        <f>'[22]Setembro'!$I$28</f>
        <v>SO</v>
      </c>
      <c r="Z14" s="3" t="str">
        <f>'[22]Setembro'!$I$29</f>
        <v>SE</v>
      </c>
      <c r="AA14" s="3" t="str">
        <f>'[22]Setembro'!$I$30</f>
        <v>NE</v>
      </c>
      <c r="AB14" s="3" t="str">
        <f>'[22]Setembro'!$I$31</f>
        <v>NE</v>
      </c>
      <c r="AC14" s="3" t="str">
        <f>'[22]Setembro'!$I$32</f>
        <v>SO</v>
      </c>
      <c r="AD14" s="21" t="str">
        <f>'[22]Setembro'!$I$33</f>
        <v>SO</v>
      </c>
      <c r="AE14" s="21" t="str">
        <f>'[22]Setembro'!$I$34</f>
        <v>SO</v>
      </c>
      <c r="AF14" s="54" t="str">
        <f>'[22]Setembro'!$I$35</f>
        <v>SO</v>
      </c>
      <c r="AG14" s="2"/>
    </row>
    <row r="15" spans="1:33" ht="16.5" customHeight="1">
      <c r="A15" s="10" t="s">
        <v>10</v>
      </c>
      <c r="B15" s="2" t="str">
        <f>'[10]Setembro'!$I$5</f>
        <v>NO</v>
      </c>
      <c r="C15" s="2" t="str">
        <f>'[10]Setembro'!$I$6</f>
        <v>NO</v>
      </c>
      <c r="D15" s="2" t="str">
        <f>'[10]Setembro'!$I$7</f>
        <v>NE</v>
      </c>
      <c r="E15" s="2" t="str">
        <f>'[10]Setembro'!$I$8</f>
        <v>SO</v>
      </c>
      <c r="F15" s="2" t="str">
        <f>'[10]Setembro'!$I$9</f>
        <v>SO</v>
      </c>
      <c r="G15" s="2" t="str">
        <f>'[10]Setembro'!$I$10</f>
        <v>NE</v>
      </c>
      <c r="H15" s="2" t="str">
        <f>'[10]Setembro'!$I$11</f>
        <v>NE</v>
      </c>
      <c r="I15" s="2" t="str">
        <f>'[10]Setembro'!$I$12</f>
        <v>SO</v>
      </c>
      <c r="J15" s="2" t="str">
        <f>'[10]Setembro'!$I$13</f>
        <v>SO</v>
      </c>
      <c r="K15" s="2" t="str">
        <f>'[10]Setembro'!$I$14</f>
        <v>SO</v>
      </c>
      <c r="L15" s="2" t="str">
        <f>'[10]Setembro'!$I$15</f>
        <v>SO</v>
      </c>
      <c r="M15" s="2" t="str">
        <f>'[10]Setembro'!$I$16</f>
        <v>SO</v>
      </c>
      <c r="N15" s="2" t="str">
        <f>'[10]Setembro'!$I$17</f>
        <v>SO</v>
      </c>
      <c r="O15" s="2" t="str">
        <f>'[10]Setembro'!$I$18</f>
        <v>SE</v>
      </c>
      <c r="P15" s="2" t="str">
        <f>'[10]Setembro'!$I$19</f>
        <v>NE</v>
      </c>
      <c r="Q15" s="2" t="str">
        <f>'[10]Setembro'!$I$20</f>
        <v>NE</v>
      </c>
      <c r="R15" s="2" t="str">
        <f>'[10]Setembro'!$I$21</f>
        <v>NE</v>
      </c>
      <c r="S15" s="2" t="str">
        <f>'[10]Setembro'!$I$22</f>
        <v>NE</v>
      </c>
      <c r="T15" s="21" t="str">
        <f>'[10]Setembro'!$I$23</f>
        <v>SO</v>
      </c>
      <c r="U15" s="21" t="str">
        <f>'[10]Setembro'!$I$24</f>
        <v>SE</v>
      </c>
      <c r="V15" s="21" t="str">
        <f>'[10]Setembro'!$I$25</f>
        <v>SE</v>
      </c>
      <c r="W15" s="21" t="str">
        <f>'[10]Setembro'!$I$26</f>
        <v>NE</v>
      </c>
      <c r="X15" s="21" t="str">
        <f>'[10]Setembro'!$I$27</f>
        <v>SO</v>
      </c>
      <c r="Y15" s="21" t="str">
        <f>'[10]Setembro'!$I$28</f>
        <v>SO</v>
      </c>
      <c r="Z15" s="21" t="str">
        <f>'[10]Setembro'!$I$29</f>
        <v>NE</v>
      </c>
      <c r="AA15" s="21" t="str">
        <f>'[10]Setembro'!$I$30</f>
        <v>NE</v>
      </c>
      <c r="AB15" s="21" t="str">
        <f>'[10]Setembro'!$I$31</f>
        <v>NE</v>
      </c>
      <c r="AC15" s="21" t="str">
        <f>'[10]Setembro'!$I$32</f>
        <v>SO</v>
      </c>
      <c r="AD15" s="21" t="str">
        <f>'[10]Setembro'!$I$33</f>
        <v>SO</v>
      </c>
      <c r="AE15" s="21" t="str">
        <f>'[10]Setembro'!$I$34</f>
        <v>SO</v>
      </c>
      <c r="AF15" s="54" t="str">
        <f>'[10]Setembro'!$I$35</f>
        <v>SO</v>
      </c>
      <c r="AG15" s="2"/>
    </row>
    <row r="16" spans="1:33" ht="16.5" customHeight="1">
      <c r="A16" s="10" t="s">
        <v>11</v>
      </c>
      <c r="B16" s="2" t="str">
        <f>'[11]Setembro'!$I$5</f>
        <v>NO</v>
      </c>
      <c r="C16" s="2" t="str">
        <f>'[11]Setembro'!$I$6</f>
        <v>NO</v>
      </c>
      <c r="D16" s="2" t="str">
        <f>'[11]Setembro'!$I$7</f>
        <v>NO</v>
      </c>
      <c r="E16" s="2" t="str">
        <f>'[11]Setembro'!$I$8</f>
        <v>SO</v>
      </c>
      <c r="F16" s="2" t="str">
        <f>'[11]Setembro'!$I$9</f>
        <v>SE</v>
      </c>
      <c r="G16" s="2" t="str">
        <f>'[11]Setembro'!$I$10</f>
        <v>NE</v>
      </c>
      <c r="H16" s="2" t="str">
        <f>'[11]Setembro'!$I$11</f>
        <v>NO</v>
      </c>
      <c r="I16" s="2" t="str">
        <f>'[11]Setembro'!$I$12</f>
        <v>NO</v>
      </c>
      <c r="J16" s="2" t="str">
        <f>'[11]Setembro'!$I$13</f>
        <v>SE</v>
      </c>
      <c r="K16" s="2" t="str">
        <f>'[11]Setembro'!$I$14</f>
        <v>SO</v>
      </c>
      <c r="L16" s="2" t="str">
        <f>'[11]Setembro'!$I$15</f>
        <v>SO</v>
      </c>
      <c r="M16" s="2" t="str">
        <f>'[11]Setembro'!$I$16</f>
        <v>SO</v>
      </c>
      <c r="N16" s="2" t="str">
        <f>'[11]Setembro'!$I$17</f>
        <v>SE</v>
      </c>
      <c r="O16" s="2" t="str">
        <f>'[11]Setembro'!$I$18</f>
        <v>SO</v>
      </c>
      <c r="P16" s="2" t="str">
        <f>'[11]Setembro'!$I$19</f>
        <v>NE</v>
      </c>
      <c r="Q16" s="2" t="str">
        <f>'[11]Setembro'!$I$20</f>
        <v>NO</v>
      </c>
      <c r="R16" s="2" t="str">
        <f>'[11]Setembro'!$I$21</f>
        <v>SE</v>
      </c>
      <c r="S16" s="2" t="str">
        <f>'[11]Setembro'!$I$22</f>
        <v>NO</v>
      </c>
      <c r="T16" s="21" t="str">
        <f>'[11]Setembro'!$I$23</f>
        <v>SO</v>
      </c>
      <c r="U16" s="21" t="str">
        <f>'[11]Setembro'!$I$24</f>
        <v>SE</v>
      </c>
      <c r="V16" s="21" t="str">
        <f>'[11]Setembro'!$I$25</f>
        <v>SE</v>
      </c>
      <c r="W16" s="21" t="str">
        <f>'[11]Setembro'!$I$26</f>
        <v>NE</v>
      </c>
      <c r="X16" s="21" t="str">
        <f>'[11]Setembro'!$I$27</f>
        <v>SO</v>
      </c>
      <c r="Y16" s="21" t="str">
        <f>'[11]Setembro'!$I$28</f>
        <v>SE</v>
      </c>
      <c r="Z16" s="21" t="str">
        <f>'[11]Setembro'!$I$29</f>
        <v>NE</v>
      </c>
      <c r="AA16" s="21" t="str">
        <f>'[11]Setembro'!$I$30</f>
        <v>NE</v>
      </c>
      <c r="AB16" s="21" t="str">
        <f>'[11]Setembro'!$I$31</f>
        <v>NO</v>
      </c>
      <c r="AC16" s="21" t="str">
        <f>'[11]Setembro'!$I$32</f>
        <v>SO</v>
      </c>
      <c r="AD16" s="21" t="str">
        <f>'[11]Setembro'!$I$33</f>
        <v>SO</v>
      </c>
      <c r="AE16" s="21" t="str">
        <f>'[11]Setembro'!$I$34</f>
        <v>SO</v>
      </c>
      <c r="AF16" s="54" t="str">
        <f>'[11]Setembro'!$I$35</f>
        <v>SO</v>
      </c>
      <c r="AG16" s="2"/>
    </row>
    <row r="17" spans="1:33" ht="16.5" customHeight="1">
      <c r="A17" s="10" t="s">
        <v>12</v>
      </c>
      <c r="B17" s="2" t="str">
        <f>'[12]Setembro'!$I$5</f>
        <v>SO</v>
      </c>
      <c r="C17" s="2" t="str">
        <f>'[12]Setembro'!$I$6</f>
        <v>NE</v>
      </c>
      <c r="D17" s="2" t="str">
        <f>'[12]Setembro'!$I$7</f>
        <v>NO</v>
      </c>
      <c r="E17" s="2" t="str">
        <f>'[12]Setembro'!$I$8</f>
        <v>SE</v>
      </c>
      <c r="F17" s="2" t="str">
        <f>'[12]Setembro'!$I$9</f>
        <v>SO</v>
      </c>
      <c r="G17" s="2" t="str">
        <f>'[12]Setembro'!$I$10</f>
        <v>NE</v>
      </c>
      <c r="H17" s="2" t="str">
        <f>'[12]Setembro'!$I$11</f>
        <v>NE</v>
      </c>
      <c r="I17" s="2" t="str">
        <f>'[12]Setembro'!$I$12</f>
        <v>NO</v>
      </c>
      <c r="J17" s="2" t="str">
        <f>'[12]Setembro'!$I$13</f>
        <v>SO</v>
      </c>
      <c r="K17" s="2" t="str">
        <f>'[12]Setembro'!$I$14</f>
        <v>SO</v>
      </c>
      <c r="L17" s="2" t="str">
        <f>'[12]Setembro'!$I$15</f>
        <v>SO</v>
      </c>
      <c r="M17" s="2" t="str">
        <f>'[12]Setembro'!$I$16</f>
        <v>SE</v>
      </c>
      <c r="N17" s="2" t="str">
        <f>'[12]Setembro'!$I$17</f>
        <v>SE</v>
      </c>
      <c r="O17" s="2" t="str">
        <f>'[12]Setembro'!$I$18</f>
        <v>SO</v>
      </c>
      <c r="P17" s="2" t="str">
        <f>'[12]Setembro'!$I$19</f>
        <v>SO</v>
      </c>
      <c r="Q17" s="2" t="str">
        <f>'[12]Setembro'!$I$20</f>
        <v>SO</v>
      </c>
      <c r="R17" s="2" t="str">
        <f>'[12]Setembro'!$I$21</f>
        <v>SE</v>
      </c>
      <c r="S17" s="2" t="str">
        <f>'[12]Setembro'!$I$22</f>
        <v>SO</v>
      </c>
      <c r="T17" s="2" t="str">
        <f>'[12]Setembro'!$I$23</f>
        <v>SE</v>
      </c>
      <c r="U17" s="2" t="str">
        <f>'[12]Setembro'!$I$24</f>
        <v>SE</v>
      </c>
      <c r="V17" s="2" t="str">
        <f>'[12]Setembro'!$I$25</f>
        <v>SE</v>
      </c>
      <c r="W17" s="2" t="str">
        <f>'[12]Setembro'!$I$26</f>
        <v>NE</v>
      </c>
      <c r="X17" s="2" t="str">
        <f>'[12]Setembro'!$I$27</f>
        <v>SO</v>
      </c>
      <c r="Y17" s="2" t="str">
        <f>'[12]Setembro'!$I$28</f>
        <v>SE</v>
      </c>
      <c r="Z17" s="2" t="str">
        <f>'[12]Setembro'!$I$29</f>
        <v>SE</v>
      </c>
      <c r="AA17" s="2" t="str">
        <f>'[12]Setembro'!$I$30</f>
        <v>SO</v>
      </c>
      <c r="AB17" s="2" t="str">
        <f>'[12]Setembro'!$I$31</f>
        <v>NO</v>
      </c>
      <c r="AC17" s="2" t="str">
        <f>'[12]Setembro'!$I$32</f>
        <v>SO</v>
      </c>
      <c r="AD17" s="2" t="str">
        <f>'[12]Setembro'!$I$33</f>
        <v>SO</v>
      </c>
      <c r="AE17" s="2" t="str">
        <f>'[12]Setembro'!$I$34</f>
        <v>SO</v>
      </c>
      <c r="AF17" s="55" t="str">
        <f>'[12]Setembro'!$I$35</f>
        <v>SO</v>
      </c>
      <c r="AG17" s="2"/>
    </row>
    <row r="18" spans="1:33" ht="16.5" customHeight="1">
      <c r="A18" s="10" t="s">
        <v>13</v>
      </c>
      <c r="B18" s="21" t="str">
        <f>'[13]Setembro'!$I$5</f>
        <v>NE</v>
      </c>
      <c r="C18" s="21" t="str">
        <f>'[13]Setembro'!$I$6</f>
        <v>NE</v>
      </c>
      <c r="D18" s="21" t="str">
        <f>'[13]Setembro'!$I$7</f>
        <v>NE</v>
      </c>
      <c r="E18" s="21" t="str">
        <f>'[13]Setembro'!$I$8</f>
        <v>SO</v>
      </c>
      <c r="F18" s="21" t="str">
        <f>'[13]Setembro'!$I$9</f>
        <v>SO</v>
      </c>
      <c r="G18" s="21" t="str">
        <f>'[13]Setembro'!$I$10</f>
        <v>NE</v>
      </c>
      <c r="H18" s="21" t="str">
        <f>'[13]Setembro'!$I$11</f>
        <v>NE</v>
      </c>
      <c r="I18" s="21" t="str">
        <f>'[13]Setembro'!$I$12</f>
        <v>NO</v>
      </c>
      <c r="J18" s="21" t="str">
        <f>'[13]Setembro'!$I$13</f>
        <v>SO</v>
      </c>
      <c r="K18" s="21" t="str">
        <f>'[13]Setembro'!$I$14</f>
        <v>SO</v>
      </c>
      <c r="L18" s="21" t="str">
        <f>'[13]Setembro'!$I$15</f>
        <v>SO</v>
      </c>
      <c r="M18" s="21" t="str">
        <f>'[13]Setembro'!$I$16</f>
        <v>SO</v>
      </c>
      <c r="N18" s="21" t="str">
        <f>'[13]Setembro'!$I$17</f>
        <v>SO</v>
      </c>
      <c r="O18" s="21" t="str">
        <f>'[13]Setembro'!$I$18</f>
        <v>SE</v>
      </c>
      <c r="P18" s="21" t="str">
        <f>'[13]Setembro'!$I$19</f>
        <v>NE</v>
      </c>
      <c r="Q18" s="21" t="str">
        <f>'[13]Setembro'!$I$20</f>
        <v>NO</v>
      </c>
      <c r="R18" s="21" t="str">
        <f>'[13]Setembro'!$I$21</f>
        <v>NO</v>
      </c>
      <c r="S18" s="21" t="str">
        <f>'[13]Setembro'!$I$22</f>
        <v>NO</v>
      </c>
      <c r="T18" s="21" t="str">
        <f>'[13]Setembro'!$I$23</f>
        <v>SO</v>
      </c>
      <c r="U18" s="21" t="str">
        <f>'[13]Setembro'!$I$24</f>
        <v>SO</v>
      </c>
      <c r="V18" s="21" t="str">
        <f>'[13]Setembro'!$I$25</f>
        <v>SE</v>
      </c>
      <c r="W18" s="21" t="str">
        <f>'[13]Setembro'!$I$26</f>
        <v>NE</v>
      </c>
      <c r="X18" s="21" t="str">
        <f>'[13]Setembro'!$I$27</f>
        <v>SO</v>
      </c>
      <c r="Y18" s="21" t="str">
        <f>'[13]Setembro'!$I$28</f>
        <v>SE</v>
      </c>
      <c r="Z18" s="21" t="str">
        <f>'[13]Setembro'!$I$29</f>
        <v>NE</v>
      </c>
      <c r="AA18" s="21" t="str">
        <f>'[13]Setembro'!$I$30</f>
        <v>NE</v>
      </c>
      <c r="AB18" s="21" t="str">
        <f>'[13]Setembro'!$I$31</f>
        <v>NO</v>
      </c>
      <c r="AC18" s="21" t="str">
        <f>'[13]Setembro'!$I$32</f>
        <v>SO</v>
      </c>
      <c r="AD18" s="21" t="str">
        <f>'[13]Setembro'!$I$33</f>
        <v>SO</v>
      </c>
      <c r="AE18" s="21" t="str">
        <f>'[13]Setembro'!$I$34</f>
        <v>SO</v>
      </c>
      <c r="AF18" s="54" t="str">
        <f>'[13]Setembro'!$I$35</f>
        <v>SO</v>
      </c>
      <c r="AG18" s="2"/>
    </row>
    <row r="19" spans="1:33" ht="16.5" customHeight="1">
      <c r="A19" s="10" t="s">
        <v>14</v>
      </c>
      <c r="B19" s="2" t="str">
        <f>'[14]Setembro'!$I$5</f>
        <v>**</v>
      </c>
      <c r="C19" s="2" t="str">
        <f>'[14]Setembro'!$I$6</f>
        <v>**</v>
      </c>
      <c r="D19" s="2" t="str">
        <f>'[14]Setembro'!$I$7</f>
        <v>**</v>
      </c>
      <c r="E19" s="2" t="str">
        <f>'[14]Setembro'!$I$8</f>
        <v>**</v>
      </c>
      <c r="F19" s="2" t="str">
        <f>'[14]Setembro'!$I$9</f>
        <v>**</v>
      </c>
      <c r="G19" s="2" t="str">
        <f>'[14]Setembro'!$I$10</f>
        <v>**</v>
      </c>
      <c r="H19" s="2" t="str">
        <f>'[14]Setembro'!$I$11</f>
        <v>**</v>
      </c>
      <c r="I19" s="2" t="str">
        <f>'[14]Setembro'!$I$12</f>
        <v>**</v>
      </c>
      <c r="J19" s="2" t="str">
        <f>'[14]Setembro'!$I$13</f>
        <v>**</v>
      </c>
      <c r="K19" s="2" t="str">
        <f>'[14]Setembro'!$I$14</f>
        <v>**</v>
      </c>
      <c r="L19" s="2" t="str">
        <f>'[14]Setembro'!$I$15</f>
        <v>**</v>
      </c>
      <c r="M19" s="2" t="str">
        <f>'[14]Setembro'!$I$16</f>
        <v>**</v>
      </c>
      <c r="N19" s="2" t="str">
        <f>'[14]Setembro'!$I$17</f>
        <v>**</v>
      </c>
      <c r="O19" s="2" t="str">
        <f>'[14]Setembro'!$I$18</f>
        <v>**</v>
      </c>
      <c r="P19" s="2" t="str">
        <f>'[14]Setembro'!$I$19</f>
        <v>**</v>
      </c>
      <c r="Q19" s="2" t="str">
        <f>'[14]Setembro'!$I$20</f>
        <v>**</v>
      </c>
      <c r="R19" s="2" t="str">
        <f>'[14]Setembro'!$I$21</f>
        <v>**</v>
      </c>
      <c r="S19" s="2" t="str">
        <f>'[14]Setembro'!$I$22</f>
        <v>**</v>
      </c>
      <c r="T19" s="2" t="str">
        <f>'[14]Setembro'!$I$23</f>
        <v>**</v>
      </c>
      <c r="U19" s="2" t="str">
        <f>'[14]Setembro'!$I$24</f>
        <v>**</v>
      </c>
      <c r="V19" s="2" t="str">
        <f>'[14]Setembro'!$I$25</f>
        <v>**</v>
      </c>
      <c r="W19" s="2" t="str">
        <f>'[14]Setembro'!$I$26</f>
        <v>**</v>
      </c>
      <c r="X19" s="2" t="str">
        <f>'[14]Setembro'!$I$27</f>
        <v>**</v>
      </c>
      <c r="Y19" s="2" t="str">
        <f>'[14]Setembro'!$I$28</f>
        <v>**</v>
      </c>
      <c r="Z19" s="2" t="str">
        <f>'[14]Setembro'!$I$29</f>
        <v>**</v>
      </c>
      <c r="AA19" s="2" t="str">
        <f>'[14]Setembro'!$I$30</f>
        <v>**</v>
      </c>
      <c r="AB19" s="2" t="str">
        <f>'[14]Setembro'!$I$31</f>
        <v>**</v>
      </c>
      <c r="AC19" s="2" t="str">
        <f>'[14]Setembro'!$I$32</f>
        <v>**</v>
      </c>
      <c r="AD19" s="2" t="str">
        <f>'[14]Setembro'!$I$33</f>
        <v>**</v>
      </c>
      <c r="AE19" s="2" t="str">
        <f>'[14]Setembro'!$I$34</f>
        <v>**</v>
      </c>
      <c r="AF19" s="55" t="str">
        <f>'[14]Setembro'!$I$35</f>
        <v>**</v>
      </c>
      <c r="AG19" s="2"/>
    </row>
    <row r="20" spans="1:33" ht="16.5" customHeight="1">
      <c r="A20" s="10" t="s">
        <v>15</v>
      </c>
      <c r="B20" s="2" t="str">
        <f>'[15]Setembro'!$I$5</f>
        <v>NE</v>
      </c>
      <c r="C20" s="2" t="str">
        <f>'[15]Setembro'!$I$6</f>
        <v>NE</v>
      </c>
      <c r="D20" s="2" t="str">
        <f>'[15]Setembro'!$I$7</f>
        <v>NO</v>
      </c>
      <c r="E20" s="2" t="str">
        <f>'[15]Setembro'!$I$8</f>
        <v>SO</v>
      </c>
      <c r="F20" s="2" t="str">
        <f>'[15]Setembro'!$I$9</f>
        <v>NE</v>
      </c>
      <c r="G20" s="2" t="str">
        <f>'[15]Setembro'!$I$10</f>
        <v>NE</v>
      </c>
      <c r="H20" s="2" t="str">
        <f>'[15]Setembro'!$I$11</f>
        <v>NE</v>
      </c>
      <c r="I20" s="2" t="str">
        <f>'[15]Setembro'!$I$12</f>
        <v>SO</v>
      </c>
      <c r="J20" s="2" t="str">
        <f>'[15]Setembro'!$I$13</f>
        <v>SE</v>
      </c>
      <c r="K20" s="2" t="str">
        <f>'[15]Setembro'!$I$14</f>
        <v>SO</v>
      </c>
      <c r="L20" s="2" t="str">
        <f>'[15]Setembro'!$I$15</f>
        <v>SO</v>
      </c>
      <c r="M20" s="2" t="str">
        <f>'[15]Setembro'!$I$16</f>
        <v>SO</v>
      </c>
      <c r="N20" s="2" t="str">
        <f>'[15]Setembro'!$I$17</f>
        <v>SO</v>
      </c>
      <c r="O20" s="2" t="str">
        <f>'[15]Setembro'!$I$18</f>
        <v>NE</v>
      </c>
      <c r="P20" s="2" t="str">
        <f>'[15]Setembro'!$I$19</f>
        <v>NE</v>
      </c>
      <c r="Q20" s="2" t="str">
        <f>'[15]Setembro'!$I$20</f>
        <v>NE</v>
      </c>
      <c r="R20" s="2" t="str">
        <f>'[15]Setembro'!$I$21</f>
        <v>NE</v>
      </c>
      <c r="S20" s="2" t="str">
        <f>'[15]Setembro'!$I$22</f>
        <v>NE</v>
      </c>
      <c r="T20" s="2" t="str">
        <f>'[15]Setembro'!$I$23</f>
        <v>SO</v>
      </c>
      <c r="U20" s="2" t="str">
        <f>'[15]Setembro'!$I$24</f>
        <v>SE</v>
      </c>
      <c r="V20" s="2" t="str">
        <f>'[15]Setembro'!$I$25</f>
        <v>NE</v>
      </c>
      <c r="W20" s="2" t="str">
        <f>'[15]Setembro'!$I$26</f>
        <v>NE</v>
      </c>
      <c r="X20" s="2" t="str">
        <f>'[15]Setembro'!$I$27</f>
        <v>SO</v>
      </c>
      <c r="Y20" s="2" t="str">
        <f>'[15]Setembro'!$I$28</f>
        <v>SO</v>
      </c>
      <c r="Z20" s="2" t="str">
        <f>'[15]Setembro'!$I$29</f>
        <v>NE</v>
      </c>
      <c r="AA20" s="2" t="str">
        <f>'[15]Setembro'!$I$30</f>
        <v>NE</v>
      </c>
      <c r="AB20" s="2" t="str">
        <f>'[15]Setembro'!$I$31</f>
        <v>NE</v>
      </c>
      <c r="AC20" s="2" t="str">
        <f>'[15]Setembro'!$I$32</f>
        <v>SO</v>
      </c>
      <c r="AD20" s="2" t="str">
        <f>'[15]Setembro'!$I$33</f>
        <v>SO</v>
      </c>
      <c r="AE20" s="2" t="str">
        <f>'[15]Setembro'!$I$34</f>
        <v>SO</v>
      </c>
      <c r="AF20" s="55" t="str">
        <f>'[15]Setembro'!$I$35</f>
        <v>NE</v>
      </c>
      <c r="AG20" s="2"/>
    </row>
    <row r="21" spans="1:33" ht="16.5" customHeight="1">
      <c r="A21" s="10" t="s">
        <v>16</v>
      </c>
      <c r="B21" s="24" t="str">
        <f>'[16]Setembro'!$I$5</f>
        <v>NE</v>
      </c>
      <c r="C21" s="24" t="str">
        <f>'[16]Setembro'!$I$6</f>
        <v>NE</v>
      </c>
      <c r="D21" s="24" t="str">
        <f>'[16]Setembro'!$I$7</f>
        <v>NO</v>
      </c>
      <c r="E21" s="24" t="str">
        <f>'[16]Setembro'!$I$8</f>
        <v>SO</v>
      </c>
      <c r="F21" s="24" t="str">
        <f>'[16]Setembro'!$I$9</f>
        <v>SE</v>
      </c>
      <c r="G21" s="24" t="str">
        <f>'[16]Setembro'!$I$10</f>
        <v>NE</v>
      </c>
      <c r="H21" s="24" t="str">
        <f>'[16]Setembro'!$I$11</f>
        <v>NE</v>
      </c>
      <c r="I21" s="24" t="str">
        <f>'[16]Setembro'!$I$12</f>
        <v>SO</v>
      </c>
      <c r="J21" s="24" t="str">
        <f>'[16]Setembro'!$I$13</f>
        <v>SE</v>
      </c>
      <c r="K21" s="24" t="str">
        <f>'[16]Setembro'!$I$14</f>
        <v>SO</v>
      </c>
      <c r="L21" s="24" t="str">
        <f>'[16]Setembro'!$I$15</f>
        <v>SO</v>
      </c>
      <c r="M21" s="24" t="str">
        <f>'[16]Setembro'!$I$16</f>
        <v>SE</v>
      </c>
      <c r="N21" s="24" t="str">
        <f>'[16]Setembro'!$I$17</f>
        <v>SE</v>
      </c>
      <c r="O21" s="24" t="str">
        <f>'[16]Setembro'!$I$18</f>
        <v>SE</v>
      </c>
      <c r="P21" s="24" t="str">
        <f>'[16]Setembro'!$I$19</f>
        <v>NE</v>
      </c>
      <c r="Q21" s="24" t="str">
        <f>'[16]Setembro'!$I$20</f>
        <v>NE</v>
      </c>
      <c r="R21" s="24" t="str">
        <f>'[16]Setembro'!$I$21</f>
        <v>NO</v>
      </c>
      <c r="S21" s="24" t="str">
        <f>'[16]Setembro'!$I$22</f>
        <v>SO</v>
      </c>
      <c r="T21" s="24" t="str">
        <f>'[16]Setembro'!$I$23</f>
        <v>SE</v>
      </c>
      <c r="U21" s="24" t="str">
        <f>'[16]Setembro'!$I$24</f>
        <v>SE</v>
      </c>
      <c r="V21" s="24" t="str">
        <f>'[16]Setembro'!$I$25</f>
        <v>SE</v>
      </c>
      <c r="W21" s="24" t="str">
        <f>'[16]Setembro'!$I$26</f>
        <v>NE</v>
      </c>
      <c r="X21" s="24" t="str">
        <f>'[16]Setembro'!$I$27</f>
        <v>SO</v>
      </c>
      <c r="Y21" s="24" t="str">
        <f>'[16]Setembro'!$I$28</f>
        <v>SE</v>
      </c>
      <c r="Z21" s="24" t="str">
        <f>'[16]Setembro'!$I$29</f>
        <v>SE</v>
      </c>
      <c r="AA21" s="24" t="str">
        <f>'[16]Setembro'!$I$30</f>
        <v>NE</v>
      </c>
      <c r="AB21" s="24" t="str">
        <f>'[16]Setembro'!$I$31</f>
        <v>NO</v>
      </c>
      <c r="AC21" s="24" t="str">
        <f>'[16]Setembro'!$I$32</f>
        <v>SO</v>
      </c>
      <c r="AD21" s="24" t="str">
        <f>'[16]Setembro'!$I$33</f>
        <v>SO</v>
      </c>
      <c r="AE21" s="24" t="str">
        <f>'[16]Setembro'!$I$34</f>
        <v>SE</v>
      </c>
      <c r="AF21" s="56" t="str">
        <f>'[16]Setembro'!$I$35</f>
        <v>SE</v>
      </c>
      <c r="AG21" s="2"/>
    </row>
    <row r="22" spans="1:33" ht="16.5" customHeight="1">
      <c r="A22" s="10" t="s">
        <v>17</v>
      </c>
      <c r="B22" s="2" t="str">
        <f>'[17]Setembro'!$I$5</f>
        <v>NO</v>
      </c>
      <c r="C22" s="2" t="str">
        <f>'[17]Setembro'!$I$6</f>
        <v>NO</v>
      </c>
      <c r="D22" s="2" t="str">
        <f>'[17]Setembro'!$I$7</f>
        <v>NO</v>
      </c>
      <c r="E22" s="2" t="str">
        <f>'[17]Setembro'!$I$8</f>
        <v>NO</v>
      </c>
      <c r="F22" s="2" t="str">
        <f>'[17]Setembro'!$I$9</f>
        <v>NO</v>
      </c>
      <c r="G22" s="2" t="str">
        <f>'[17]Setembro'!$I$10</f>
        <v>NO</v>
      </c>
      <c r="H22" s="2" t="str">
        <f>'[17]Setembro'!$I$11</f>
        <v>NO</v>
      </c>
      <c r="I22" s="2" t="str">
        <f>'[17]Setembro'!$I$12</f>
        <v>NO</v>
      </c>
      <c r="J22" s="2" t="str">
        <f>'[17]Setembro'!$I$13</f>
        <v>NO</v>
      </c>
      <c r="K22" s="2" t="str">
        <f>'[17]Setembro'!$I$14</f>
        <v>SO</v>
      </c>
      <c r="L22" s="2" t="str">
        <f>'[17]Setembro'!$I$15</f>
        <v>SO</v>
      </c>
      <c r="M22" s="2" t="str">
        <f>'[17]Setembro'!$I$16</f>
        <v>SO</v>
      </c>
      <c r="N22" s="2" t="str">
        <f>'[17]Setembro'!$I$17</f>
        <v>SO</v>
      </c>
      <c r="O22" s="2" t="str">
        <f>'[17]Setembro'!$I$18</f>
        <v>SE</v>
      </c>
      <c r="P22" s="2" t="str">
        <f>'[17]Setembro'!$I$19</f>
        <v>NE</v>
      </c>
      <c r="Q22" s="2" t="str">
        <f>'[17]Setembro'!$I$20</f>
        <v>NE</v>
      </c>
      <c r="R22" s="2" t="str">
        <f>'[17]Setembro'!$I$21</f>
        <v>NE</v>
      </c>
      <c r="S22" s="2" t="str">
        <f>'[17]Setembro'!$I$22</f>
        <v>NE</v>
      </c>
      <c r="T22" s="2" t="str">
        <f>'[17]Setembro'!$I$23</f>
        <v>SO</v>
      </c>
      <c r="U22" s="2" t="str">
        <f>'[17]Setembro'!$I$24</f>
        <v>SE</v>
      </c>
      <c r="V22" s="2" t="str">
        <f>'[17]Setembro'!$I$25</f>
        <v>SE</v>
      </c>
      <c r="W22" s="2" t="str">
        <f>'[17]Setembro'!$I$26</f>
        <v>NE</v>
      </c>
      <c r="X22" s="2" t="str">
        <f>'[17]Setembro'!$I$27</f>
        <v>SO</v>
      </c>
      <c r="Y22" s="2" t="str">
        <f>'[17]Setembro'!$I$28</f>
        <v>SO</v>
      </c>
      <c r="Z22" s="2" t="str">
        <f>'[17]Setembro'!$I$29</f>
        <v>NE</v>
      </c>
      <c r="AA22" s="2" t="str">
        <f>'[17]Setembro'!$I$30</f>
        <v>NE</v>
      </c>
      <c r="AB22" s="2" t="str">
        <f>'[17]Setembro'!$I$31</f>
        <v>NO</v>
      </c>
      <c r="AC22" s="2" t="str">
        <f>'[17]Setembro'!$I$32</f>
        <v>SO</v>
      </c>
      <c r="AD22" s="2" t="str">
        <f>'[17]Setembro'!$I$33</f>
        <v>SO</v>
      </c>
      <c r="AE22" s="2" t="str">
        <f>'[17]Setembro'!$I$34</f>
        <v>SO</v>
      </c>
      <c r="AF22" s="55" t="str">
        <f>'[17]Setembro'!$I$35</f>
        <v>NO</v>
      </c>
      <c r="AG22" s="2"/>
    </row>
    <row r="23" spans="1:33" ht="16.5" customHeight="1">
      <c r="A23" s="10" t="s">
        <v>18</v>
      </c>
      <c r="B23" s="2" t="str">
        <f>'[18]Setembro'!$I$5</f>
        <v>NO</v>
      </c>
      <c r="C23" s="2" t="str">
        <f>'[18]Setembro'!$I$6</f>
        <v>NO</v>
      </c>
      <c r="D23" s="2" t="str">
        <f>'[18]Setembro'!$I$7</f>
        <v>SE</v>
      </c>
      <c r="E23" s="2" t="str">
        <f>'[18]Setembro'!$I$8</f>
        <v>SO</v>
      </c>
      <c r="F23" s="2" t="str">
        <f>'[18]Setembro'!$I$9</f>
        <v>NE</v>
      </c>
      <c r="G23" s="2" t="str">
        <f>'[18]Setembro'!$I$10</f>
        <v>NE</v>
      </c>
      <c r="H23" s="2" t="str">
        <f>'[18]Setembro'!$I$11</f>
        <v>NO</v>
      </c>
      <c r="I23" s="2" t="str">
        <f>'[18]Setembro'!$I$12</f>
        <v>NO</v>
      </c>
      <c r="J23" s="2" t="str">
        <f>'[18]Setembro'!$I$13</f>
        <v>NO</v>
      </c>
      <c r="K23" s="2" t="str">
        <f>'[18]Setembro'!$I$14</f>
        <v>SO</v>
      </c>
      <c r="L23" s="2" t="str">
        <f>'[18]Setembro'!$I$15</f>
        <v>SE</v>
      </c>
      <c r="M23" s="2" t="str">
        <f>'[18]Setembro'!$I$16</f>
        <v>SO</v>
      </c>
      <c r="N23" s="2" t="str">
        <f>'[18]Setembro'!$I$17</f>
        <v>SE</v>
      </c>
      <c r="O23" s="2" t="str">
        <f>'[18]Setembro'!$I$18</f>
        <v>SE</v>
      </c>
      <c r="P23" s="2" t="str">
        <f>'[18]Setembro'!$I$19</f>
        <v>SE</v>
      </c>
      <c r="Q23" s="2" t="str">
        <f>'[18]Setembro'!$I$20</f>
        <v>SE</v>
      </c>
      <c r="R23" s="2" t="str">
        <f>'[18]Setembro'!$I$21</f>
        <v>SE</v>
      </c>
      <c r="S23" s="2" t="str">
        <f>'[18]Setembro'!$I$22</f>
        <v>NO</v>
      </c>
      <c r="T23" s="2" t="str">
        <f>'[18]Setembro'!$I$23</f>
        <v>SO</v>
      </c>
      <c r="U23" s="2" t="str">
        <f>'[18]Setembro'!$I$24</f>
        <v>SE</v>
      </c>
      <c r="V23" s="2" t="str">
        <f>'[18]Setembro'!$I$25</f>
        <v>SE</v>
      </c>
      <c r="W23" s="2" t="str">
        <f>'[18]Setembro'!$I$26</f>
        <v>NO</v>
      </c>
      <c r="X23" s="2" t="str">
        <f>'[18]Setembro'!$I$27</f>
        <v>NO</v>
      </c>
      <c r="Y23" s="2" t="str">
        <f>'[18]Setembro'!$I$28</f>
        <v>SE</v>
      </c>
      <c r="Z23" s="2" t="str">
        <f>'[18]Setembro'!$I$29</f>
        <v>SE</v>
      </c>
      <c r="AA23" s="2" t="str">
        <f>'[18]Setembro'!$I$30</f>
        <v>NE</v>
      </c>
      <c r="AB23" s="2" t="str">
        <f>'[18]Setembro'!$I$31</f>
        <v>NO</v>
      </c>
      <c r="AC23" s="2" t="str">
        <f>'[18]Setembro'!$I$32</f>
        <v>NO</v>
      </c>
      <c r="AD23" s="2" t="str">
        <f>'[18]Setembro'!$I$33</f>
        <v>SO</v>
      </c>
      <c r="AE23" s="2" t="str">
        <f>'[18]Setembro'!$I$34</f>
        <v>SO</v>
      </c>
      <c r="AF23" s="55" t="str">
        <f>'[18]Setembro'!$I$35</f>
        <v>SE</v>
      </c>
      <c r="AG23" s="2"/>
    </row>
    <row r="24" spans="1:33" ht="16.5" customHeight="1">
      <c r="A24" s="10" t="s">
        <v>19</v>
      </c>
      <c r="B24" s="2" t="str">
        <f>'[19]Setembro'!$I$5</f>
        <v>NE</v>
      </c>
      <c r="C24" s="2" t="str">
        <f>'[19]Setembro'!$I$6</f>
        <v>NE</v>
      </c>
      <c r="D24" s="2" t="str">
        <f>'[19]Setembro'!$I$7</f>
        <v>NE</v>
      </c>
      <c r="E24" s="2" t="str">
        <f>'[19]Setembro'!$I$8</f>
        <v>SO</v>
      </c>
      <c r="F24" s="2" t="str">
        <f>'[19]Setembro'!$I$9</f>
        <v>SE</v>
      </c>
      <c r="G24" s="2" t="str">
        <f>'[19]Setembro'!$I$10</f>
        <v>NE</v>
      </c>
      <c r="H24" s="2" t="str">
        <f>'[19]Setembro'!$I$11</f>
        <v>NE</v>
      </c>
      <c r="I24" s="2" t="str">
        <f>'[19]Setembro'!$I$12</f>
        <v>SO</v>
      </c>
      <c r="J24" s="2" t="str">
        <f>'[19]Setembro'!$I$13</f>
        <v>SO</v>
      </c>
      <c r="K24" s="2" t="str">
        <f>'[19]Setembro'!$I$14</f>
        <v>SE</v>
      </c>
      <c r="L24" s="2" t="str">
        <f>'[19]Setembro'!$I$15</f>
        <v>SO</v>
      </c>
      <c r="M24" s="2" t="str">
        <f>'[19]Setembro'!$I$16</f>
        <v>SO</v>
      </c>
      <c r="N24" s="2" t="str">
        <f>'[19]Setembro'!$I$17</f>
        <v>SO</v>
      </c>
      <c r="O24" s="2" t="str">
        <f>'[19]Setembro'!$I$18</f>
        <v>NE</v>
      </c>
      <c r="P24" s="2" t="str">
        <f>'[19]Setembro'!$I$19</f>
        <v>NE</v>
      </c>
      <c r="Q24" s="2" t="str">
        <f>'[19]Setembro'!$I$20</f>
        <v>NE</v>
      </c>
      <c r="R24" s="2" t="str">
        <f>'[19]Setembro'!$I$21</f>
        <v>NE</v>
      </c>
      <c r="S24" s="2" t="str">
        <f>'[19]Setembro'!$I$22</f>
        <v>NE</v>
      </c>
      <c r="T24" s="2" t="str">
        <f>'[19]Setembro'!$I$23</f>
        <v>SO</v>
      </c>
      <c r="U24" s="2" t="str">
        <f>'[19]Setembro'!$I$24</f>
        <v>SO</v>
      </c>
      <c r="V24" s="2" t="str">
        <f>'[19]Setembro'!$I$25</f>
        <v>NE</v>
      </c>
      <c r="W24" s="2" t="str">
        <f>'[19]Setembro'!$I$26</f>
        <v>NE</v>
      </c>
      <c r="X24" s="2" t="str">
        <f>'[19]Setembro'!$I$27</f>
        <v>SO</v>
      </c>
      <c r="Y24" s="2" t="str">
        <f>'[19]Setembro'!$I$28</f>
        <v>SO</v>
      </c>
      <c r="Z24" s="2" t="str">
        <f>'[19]Setembro'!$I$29</f>
        <v>SE</v>
      </c>
      <c r="AA24" s="2" t="str">
        <f>'[19]Setembro'!$I$30</f>
        <v>NE</v>
      </c>
      <c r="AB24" s="2" t="str">
        <f>'[19]Setembro'!$I$31</f>
        <v>NE</v>
      </c>
      <c r="AC24" s="2" t="str">
        <f>'[19]Setembro'!$I$32</f>
        <v>SO</v>
      </c>
      <c r="AD24" s="2" t="str">
        <f>'[19]Setembro'!$I$33</f>
        <v>SO</v>
      </c>
      <c r="AE24" s="2" t="str">
        <f>'[19]Setembro'!$I$34</f>
        <v>SO</v>
      </c>
      <c r="AF24" s="55" t="str">
        <f>'[19]Setembro'!$I$35</f>
        <v>NE</v>
      </c>
      <c r="AG24" s="2"/>
    </row>
    <row r="25" spans="1:33" ht="16.5" customHeight="1">
      <c r="A25" s="10" t="s">
        <v>31</v>
      </c>
      <c r="B25" s="2" t="str">
        <f>'[20]Setembro'!$I$5</f>
        <v>NO</v>
      </c>
      <c r="C25" s="2" t="str">
        <f>'[20]Setembro'!$I$6</f>
        <v>NO</v>
      </c>
      <c r="D25" s="2" t="str">
        <f>'[20]Setembro'!$I$7</f>
        <v>NO</v>
      </c>
      <c r="E25" s="2" t="str">
        <f>'[20]Setembro'!$I$8</f>
        <v>SO</v>
      </c>
      <c r="F25" s="2" t="str">
        <f>'[20]Setembro'!$I$9</f>
        <v>SE</v>
      </c>
      <c r="G25" s="2" t="str">
        <f>'[20]Setembro'!$I$10</f>
        <v>NE</v>
      </c>
      <c r="H25" s="2" t="str">
        <f>'[20]Setembro'!$I$11</f>
        <v>NO</v>
      </c>
      <c r="I25" s="2" t="str">
        <f>'[20]Setembro'!$I$12</f>
        <v>NO</v>
      </c>
      <c r="J25" s="2" t="str">
        <f>'[20]Setembro'!$I$13</f>
        <v>SE</v>
      </c>
      <c r="K25" s="2" t="str">
        <f>'[20]Setembro'!$I$14</f>
        <v>SE</v>
      </c>
      <c r="L25" s="2" t="str">
        <f>'[20]Setembro'!$I$15</f>
        <v>SE</v>
      </c>
      <c r="M25" s="2" t="str">
        <f>'[20]Setembro'!$I$16</f>
        <v>SE</v>
      </c>
      <c r="N25" s="2" t="str">
        <f>'[20]Setembro'!$I$17</f>
        <v>SE</v>
      </c>
      <c r="O25" s="2" t="str">
        <f>'[20]Setembro'!$I$18</f>
        <v>SE</v>
      </c>
      <c r="P25" s="2" t="str">
        <f>'[20]Setembro'!$I$19</f>
        <v>NE</v>
      </c>
      <c r="Q25" s="2" t="str">
        <f>'[20]Setembro'!$I$20</f>
        <v>NE</v>
      </c>
      <c r="R25" s="2" t="str">
        <f>'[20]Setembro'!$I$21</f>
        <v>SE</v>
      </c>
      <c r="S25" s="2" t="str">
        <f>'[20]Setembro'!$I$22</f>
        <v>NO</v>
      </c>
      <c r="T25" s="2" t="str">
        <f>'[20]Setembro'!$I$23</f>
        <v>SE</v>
      </c>
      <c r="U25" s="2" t="str">
        <f>'[20]Setembro'!$I$24</f>
        <v>SE</v>
      </c>
      <c r="V25" s="2" t="str">
        <f>'[20]Setembro'!$I$25</f>
        <v>SE</v>
      </c>
      <c r="W25" s="2" t="str">
        <f>'[20]Setembro'!$I$26</f>
        <v>NE</v>
      </c>
      <c r="X25" s="2" t="str">
        <f>'[20]Setembro'!$I$27</f>
        <v>NO</v>
      </c>
      <c r="Y25" s="2" t="str">
        <f>'[20]Setembro'!$I$28</f>
        <v>SE</v>
      </c>
      <c r="Z25" s="2" t="str">
        <f>'[20]Setembro'!$I$29</f>
        <v>SE</v>
      </c>
      <c r="AA25" s="2" t="str">
        <f>'[20]Setembro'!$I$30</f>
        <v>NE</v>
      </c>
      <c r="AB25" s="2" t="str">
        <f>'[20]Setembro'!$I$31</f>
        <v>NO</v>
      </c>
      <c r="AC25" s="2" t="str">
        <f>'[20]Setembro'!$I$32</f>
        <v>SO</v>
      </c>
      <c r="AD25" s="2" t="str">
        <f>'[20]Setembro'!$I$33</f>
        <v>SO</v>
      </c>
      <c r="AE25" s="2" t="str">
        <f>'[20]Setembro'!$I$34</f>
        <v>SE</v>
      </c>
      <c r="AF25" s="55" t="str">
        <f>'[20]Setembro'!$I$35</f>
        <v>SE</v>
      </c>
      <c r="AG25" s="2"/>
    </row>
    <row r="26" spans="1:33" ht="16.5" customHeight="1">
      <c r="A26" s="10" t="s">
        <v>20</v>
      </c>
      <c r="B26" s="21" t="str">
        <f>'[21]Setembro'!$I$5</f>
        <v>**</v>
      </c>
      <c r="C26" s="21" t="str">
        <f>'[21]Setembro'!$I$6</f>
        <v>**</v>
      </c>
      <c r="D26" s="21" t="str">
        <f>'[21]Setembro'!$I$7</f>
        <v>**</v>
      </c>
      <c r="E26" s="21" t="str">
        <f>'[21]Setembro'!$I$8</f>
        <v>**</v>
      </c>
      <c r="F26" s="21" t="str">
        <f>'[21]Setembro'!$I$9</f>
        <v>**</v>
      </c>
      <c r="G26" s="21" t="str">
        <f>'[21]Setembro'!$I$10</f>
        <v>**</v>
      </c>
      <c r="H26" s="21" t="str">
        <f>'[21]Setembro'!$I$11</f>
        <v>**</v>
      </c>
      <c r="I26" s="21" t="str">
        <f>'[21]Setembro'!$I$12</f>
        <v>**</v>
      </c>
      <c r="J26" s="21" t="str">
        <f>'[21]Setembro'!$I$13</f>
        <v>**</v>
      </c>
      <c r="K26" s="21" t="str">
        <f>'[21]Setembro'!$I$14</f>
        <v>**</v>
      </c>
      <c r="L26" s="21" t="str">
        <f>'[21]Setembro'!$I$15</f>
        <v>**</v>
      </c>
      <c r="M26" s="21" t="str">
        <f>'[21]Setembro'!$I$16</f>
        <v>**</v>
      </c>
      <c r="N26" s="21" t="str">
        <f>'[21]Setembro'!$I$17</f>
        <v>**</v>
      </c>
      <c r="O26" s="21" t="str">
        <f>'[21]Setembro'!$I$18</f>
        <v>**</v>
      </c>
      <c r="P26" s="21" t="str">
        <f>'[21]Setembro'!$I$19</f>
        <v>**</v>
      </c>
      <c r="Q26" s="21" t="str">
        <f>'[21]Setembro'!$I$20</f>
        <v>**</v>
      </c>
      <c r="R26" s="21" t="str">
        <f>'[21]Setembro'!$I$21</f>
        <v>**</v>
      </c>
      <c r="S26" s="21" t="str">
        <f>'[21]Setembro'!$I$22</f>
        <v>**</v>
      </c>
      <c r="T26" s="21" t="str">
        <f>'[21]Setembro'!$I$23</f>
        <v>**</v>
      </c>
      <c r="U26" s="21" t="str">
        <f>'[21]Setembro'!$I$24</f>
        <v>**</v>
      </c>
      <c r="V26" s="21" t="str">
        <f>'[21]Setembro'!$I$25</f>
        <v>**</v>
      </c>
      <c r="W26" s="21" t="str">
        <f>'[21]Setembro'!$I$26</f>
        <v>**</v>
      </c>
      <c r="X26" s="21" t="str">
        <f>'[21]Setembro'!$I$27</f>
        <v>**</v>
      </c>
      <c r="Y26" s="21" t="str">
        <f>'[21]Setembro'!$I$28</f>
        <v>**</v>
      </c>
      <c r="Z26" s="21" t="str">
        <f>'[21]Setembro'!$I$29</f>
        <v>**</v>
      </c>
      <c r="AA26" s="21" t="str">
        <f>'[21]Setembro'!$I$30</f>
        <v>**</v>
      </c>
      <c r="AB26" s="21" t="str">
        <f>'[21]Setembro'!$I$31</f>
        <v>**</v>
      </c>
      <c r="AC26" s="21" t="str">
        <f>'[21]Setembro'!$I$32</f>
        <v>**</v>
      </c>
      <c r="AD26" s="21" t="str">
        <f>'[21]Setembro'!$I$33</f>
        <v>**</v>
      </c>
      <c r="AE26" s="21" t="str">
        <f>'[21]Setembro'!$I$34</f>
        <v>**</v>
      </c>
      <c r="AF26" s="57" t="s">
        <v>32</v>
      </c>
      <c r="AG26" s="2"/>
    </row>
    <row r="27" spans="1:33" s="5" customFormat="1" ht="16.5" customHeight="1">
      <c r="A27" s="14" t="s">
        <v>39</v>
      </c>
      <c r="B27" s="22" t="s">
        <v>49</v>
      </c>
      <c r="C27" s="22" t="s">
        <v>49</v>
      </c>
      <c r="D27" s="22" t="s">
        <v>49</v>
      </c>
      <c r="E27" s="22" t="s">
        <v>50</v>
      </c>
      <c r="F27" s="22" t="s">
        <v>51</v>
      </c>
      <c r="G27" s="22" t="s">
        <v>52</v>
      </c>
      <c r="H27" s="22" t="s">
        <v>52</v>
      </c>
      <c r="I27" s="22" t="s">
        <v>49</v>
      </c>
      <c r="J27" s="22" t="s">
        <v>50</v>
      </c>
      <c r="K27" s="22" t="s">
        <v>50</v>
      </c>
      <c r="L27" s="22" t="s">
        <v>50</v>
      </c>
      <c r="M27" s="22" t="s">
        <v>50</v>
      </c>
      <c r="N27" s="22" t="s">
        <v>51</v>
      </c>
      <c r="O27" s="22" t="s">
        <v>51</v>
      </c>
      <c r="P27" s="23" t="s">
        <v>52</v>
      </c>
      <c r="Q27" s="23" t="s">
        <v>52</v>
      </c>
      <c r="R27" s="23" t="s">
        <v>52</v>
      </c>
      <c r="S27" s="23" t="s">
        <v>52</v>
      </c>
      <c r="T27" s="23" t="s">
        <v>50</v>
      </c>
      <c r="U27" s="23" t="s">
        <v>51</v>
      </c>
      <c r="V27" s="23" t="s">
        <v>51</v>
      </c>
      <c r="W27" s="23" t="s">
        <v>52</v>
      </c>
      <c r="X27" s="23" t="s">
        <v>50</v>
      </c>
      <c r="Y27" s="23" t="s">
        <v>51</v>
      </c>
      <c r="Z27" s="23" t="s">
        <v>52</v>
      </c>
      <c r="AA27" s="23" t="s">
        <v>52</v>
      </c>
      <c r="AB27" s="23" t="s">
        <v>49</v>
      </c>
      <c r="AC27" s="23" t="s">
        <v>50</v>
      </c>
      <c r="AD27" s="23" t="s">
        <v>50</v>
      </c>
      <c r="AE27" s="23" t="s">
        <v>50</v>
      </c>
      <c r="AF27" s="33"/>
      <c r="AG27" s="20"/>
    </row>
    <row r="28" spans="1:33" ht="12.75">
      <c r="A28" s="67" t="s">
        <v>38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18" t="s">
        <v>50</v>
      </c>
      <c r="AG28" s="2"/>
    </row>
    <row r="29" spans="1:33" ht="12.75">
      <c r="A29" s="52" t="s">
        <v>46</v>
      </c>
      <c r="AF29" s="19"/>
      <c r="AG29" s="2"/>
    </row>
    <row r="30" spans="1:33" ht="12.75">
      <c r="A30" s="51" t="s">
        <v>47</v>
      </c>
      <c r="AF30" s="19"/>
      <c r="AG30" s="2"/>
    </row>
    <row r="31" spans="32:33" ht="12.75">
      <c r="AF31" s="19"/>
      <c r="AG31" s="2"/>
    </row>
    <row r="32" spans="32:33" ht="12.75">
      <c r="AF32" s="19"/>
      <c r="AG32" s="2"/>
    </row>
  </sheetData>
  <sheetProtection password="C6EC" sheet="1" objects="1" scenarios="1"/>
  <mergeCells count="34">
    <mergeCell ref="B2:AF2"/>
    <mergeCell ref="A1:AF1"/>
    <mergeCell ref="A28:AE28"/>
    <mergeCell ref="A2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  <mergeCell ref="H3:H4"/>
    <mergeCell ref="I3:I4"/>
    <mergeCell ref="J3:J4"/>
    <mergeCell ref="K3:K4"/>
    <mergeCell ref="T3:T4"/>
    <mergeCell ref="U3:U4"/>
    <mergeCell ref="V3:V4"/>
    <mergeCell ref="W3:W4"/>
    <mergeCell ref="P3:P4"/>
    <mergeCell ref="Q3:Q4"/>
    <mergeCell ref="R3:R4"/>
    <mergeCell ref="S3:S4"/>
    <mergeCell ref="X3:X4"/>
    <mergeCell ref="Y3:Y4"/>
    <mergeCell ref="Z3:Z4"/>
    <mergeCell ref="AE3:AE4"/>
    <mergeCell ref="AA3:AA4"/>
    <mergeCell ref="AB3:AB4"/>
    <mergeCell ref="AC3:AC4"/>
    <mergeCell ref="AD3:AD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9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D1">
      <selection activeCell="S21" sqref="S21"/>
    </sheetView>
  </sheetViews>
  <sheetFormatPr defaultColWidth="9.140625" defaultRowHeight="12.75"/>
  <cols>
    <col min="1" max="1" width="19.140625" style="2" bestFit="1" customWidth="1"/>
    <col min="2" max="2" width="6.140625" style="2" bestFit="1" customWidth="1"/>
    <col min="3" max="3" width="5.421875" style="2" bestFit="1" customWidth="1"/>
    <col min="4" max="4" width="6.140625" style="2" bestFit="1" customWidth="1"/>
    <col min="5" max="10" width="5.421875" style="2" bestFit="1" customWidth="1"/>
    <col min="11" max="11" width="6.421875" style="2" bestFit="1" customWidth="1"/>
    <col min="12" max="20" width="5.421875" style="2" bestFit="1" customWidth="1"/>
    <col min="21" max="21" width="6.421875" style="2" bestFit="1" customWidth="1"/>
    <col min="22" max="26" width="5.421875" style="2" bestFit="1" customWidth="1"/>
    <col min="27" max="27" width="6.421875" style="2" bestFit="1" customWidth="1"/>
    <col min="28" max="28" width="5.421875" style="2" bestFit="1" customWidth="1"/>
    <col min="29" max="31" width="6.140625" style="2" bestFit="1" customWidth="1"/>
    <col min="32" max="32" width="7.421875" style="6" bestFit="1" customWidth="1"/>
    <col min="33" max="33" width="9.140625" style="1" customWidth="1"/>
  </cols>
  <sheetData>
    <row r="1" spans="1:32" ht="19.5" customHeight="1" thickBot="1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3" s="4" customFormat="1" ht="19.5" customHeight="1">
      <c r="A2" s="63" t="s">
        <v>21</v>
      </c>
      <c r="B2" s="60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12"/>
    </row>
    <row r="3" spans="1:33" s="5" customFormat="1" ht="19.5" customHeight="1">
      <c r="A3" s="64"/>
      <c r="B3" s="58">
        <v>1</v>
      </c>
      <c r="C3" s="58">
        <f>SUM(B3+1)</f>
        <v>2</v>
      </c>
      <c r="D3" s="58">
        <f aca="true" t="shared" si="0" ref="D3:AD3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35" t="s">
        <v>42</v>
      </c>
      <c r="AG3" s="20"/>
    </row>
    <row r="4" spans="1:33" s="5" customFormat="1" ht="19.5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34" t="s">
        <v>40</v>
      </c>
      <c r="AG4" s="20"/>
    </row>
    <row r="5" spans="1:33" s="1" customFormat="1" ht="16.5" customHeight="1" thickTop="1">
      <c r="A5" s="9" t="s">
        <v>0</v>
      </c>
      <c r="B5" s="3">
        <f>'[1]Setembro'!$J$5</f>
        <v>45.72</v>
      </c>
      <c r="C5" s="3">
        <f>'[1]Setembro'!$J$6</f>
        <v>43.56</v>
      </c>
      <c r="D5" s="3">
        <f>'[1]Setembro'!$J$7</f>
        <v>57.6</v>
      </c>
      <c r="E5" s="3">
        <f>'[1]Setembro'!$J$8</f>
        <v>30.6</v>
      </c>
      <c r="F5" s="3">
        <f>'[1]Setembro'!$J$9</f>
        <v>53.64</v>
      </c>
      <c r="G5" s="3">
        <f>'[1]Setembro'!$J$10</f>
        <v>40.32</v>
      </c>
      <c r="H5" s="3">
        <f>'[1]Setembro'!$J$11</f>
        <v>60.12</v>
      </c>
      <c r="I5" s="3">
        <f>'[1]Setembro'!$J$12</f>
        <v>38.88</v>
      </c>
      <c r="J5" s="3">
        <f>'[1]Setembro'!$J$13</f>
        <v>33.84</v>
      </c>
      <c r="K5" s="3">
        <f>'[1]Setembro'!$J$14</f>
        <v>31.68</v>
      </c>
      <c r="L5" s="3">
        <f>'[1]Setembro'!$J$15</f>
        <v>27.36</v>
      </c>
      <c r="M5" s="3">
        <f>'[1]Setembro'!$J$16</f>
        <v>23.4</v>
      </c>
      <c r="N5" s="3">
        <f>'[1]Setembro'!$J$17</f>
        <v>19.8</v>
      </c>
      <c r="O5" s="3">
        <f>'[1]Setembro'!$J$18</f>
        <v>22.32</v>
      </c>
      <c r="P5" s="3">
        <f>'[1]Setembro'!$J$19</f>
        <v>39.24</v>
      </c>
      <c r="Q5" s="3">
        <f>'[1]Setembro'!$J$20</f>
        <v>46.44</v>
      </c>
      <c r="R5" s="3">
        <f>'[1]Setembro'!$J$21</f>
        <v>37.08</v>
      </c>
      <c r="S5" s="3">
        <f>'[1]Setembro'!$J$22</f>
        <v>37.8</v>
      </c>
      <c r="T5" s="3">
        <f>'[1]Setembro'!$J$23</f>
        <v>43.56</v>
      </c>
      <c r="U5" s="3">
        <f>'[1]Setembro'!$J$24</f>
        <v>37.08</v>
      </c>
      <c r="V5" s="3">
        <f>'[1]Setembro'!$J$25</f>
        <v>28.8</v>
      </c>
      <c r="W5" s="3">
        <f>'[1]Setembro'!$J$26</f>
        <v>51.48</v>
      </c>
      <c r="X5" s="3">
        <f>'[1]Setembro'!$J$27</f>
        <v>45.36</v>
      </c>
      <c r="Y5" s="3">
        <f>'[1]Setembro'!$J$28</f>
        <v>30.96</v>
      </c>
      <c r="Z5" s="3">
        <f>'[1]Setembro'!$J$29</f>
        <v>32.4</v>
      </c>
      <c r="AA5" s="3">
        <f>'[1]Setembro'!$J$30</f>
        <v>46.08</v>
      </c>
      <c r="AB5" s="3">
        <f>'[1]Setembro'!$J$31</f>
        <v>83.16</v>
      </c>
      <c r="AC5" s="3">
        <f>'[1]Setembro'!$J$32</f>
        <v>48.24</v>
      </c>
      <c r="AD5" s="3">
        <f>'[1]Setembro'!$J$33</f>
        <v>34.92</v>
      </c>
      <c r="AE5" s="3">
        <f>'[1]Setembro'!$J$34</f>
        <v>21.6</v>
      </c>
      <c r="AF5" s="26">
        <f aca="true" t="shared" si="1" ref="AF5:AF15">MAX(B5:AE5)</f>
        <v>83.16</v>
      </c>
      <c r="AG5" s="2"/>
    </row>
    <row r="6" spans="1:33" ht="16.5" customHeight="1">
      <c r="A6" s="10" t="s">
        <v>1</v>
      </c>
      <c r="B6" s="15">
        <f>'[2]Setembro'!$J$5</f>
        <v>29.52</v>
      </c>
      <c r="C6" s="15">
        <f>'[2]Setembro'!$J$6</f>
        <v>30.6</v>
      </c>
      <c r="D6" s="15">
        <f>'[2]Setembro'!$J$7</f>
        <v>38.16</v>
      </c>
      <c r="E6" s="15">
        <f>'[2]Setembro'!$J$8</f>
        <v>29.52</v>
      </c>
      <c r="F6" s="15">
        <f>'[2]Setembro'!$J$9</f>
        <v>33.12</v>
      </c>
      <c r="G6" s="15">
        <f>'[2]Setembro'!$J$10</f>
        <v>64.8</v>
      </c>
      <c r="H6" s="15">
        <f>'[2]Setembro'!$J$11</f>
        <v>52.92</v>
      </c>
      <c r="I6" s="15">
        <f>'[2]Setembro'!$J$12</f>
        <v>54</v>
      </c>
      <c r="J6" s="15">
        <f>'[2]Setembro'!$J$13</f>
        <v>35.64</v>
      </c>
      <c r="K6" s="15">
        <f>'[2]Setembro'!$J$14</f>
        <v>32.76</v>
      </c>
      <c r="L6" s="15">
        <f>'[2]Setembro'!$J$15</f>
        <v>23.76</v>
      </c>
      <c r="M6" s="15">
        <f>'[2]Setembro'!$J$16</f>
        <v>25.92</v>
      </c>
      <c r="N6" s="15">
        <f>'[2]Setembro'!$J$17</f>
        <v>23.4</v>
      </c>
      <c r="O6" s="15">
        <f>'[2]Setembro'!$J$18</f>
        <v>27.36</v>
      </c>
      <c r="P6" s="15">
        <f>'[2]Setembro'!$J$19</f>
        <v>32.76</v>
      </c>
      <c r="Q6" s="15">
        <f>'[2]Setembro'!$J$20</f>
        <v>31.32</v>
      </c>
      <c r="R6" s="15">
        <f>'[2]Setembro'!$J$21</f>
        <v>32.4</v>
      </c>
      <c r="S6" s="15">
        <f>'[2]Setembro'!$J$22</f>
        <v>32.4</v>
      </c>
      <c r="T6" s="15">
        <f>'[2]Setembro'!$J$23</f>
        <v>32.4</v>
      </c>
      <c r="U6" s="15">
        <f>'[2]Setembro'!$J$24</f>
        <v>31.68</v>
      </c>
      <c r="V6" s="15">
        <f>'[2]Setembro'!$J$25</f>
        <v>21.6</v>
      </c>
      <c r="W6" s="15">
        <f>'[2]Setembro'!$J$26</f>
        <v>47.16</v>
      </c>
      <c r="X6" s="15">
        <f>'[2]Setembro'!$J$27</f>
        <v>38.52</v>
      </c>
      <c r="Y6" s="15">
        <f>'[2]Setembro'!$J$28</f>
        <v>25.2</v>
      </c>
      <c r="Z6" s="15">
        <f>'[2]Setembro'!$J$29</f>
        <v>19.8</v>
      </c>
      <c r="AA6" s="15">
        <f>'[2]Setembro'!$J$30</f>
        <v>29.52</v>
      </c>
      <c r="AB6" s="15">
        <f>'[2]Setembro'!$J$31</f>
        <v>50.04</v>
      </c>
      <c r="AC6" s="15">
        <f>'[2]Setembro'!$J$32</f>
        <v>41.04</v>
      </c>
      <c r="AD6" s="15">
        <f>'[2]Setembro'!$J$33</f>
        <v>30.24</v>
      </c>
      <c r="AE6" s="15">
        <f>'[2]Setembro'!$J$34</f>
        <v>20.16</v>
      </c>
      <c r="AF6" s="17">
        <f t="shared" si="1"/>
        <v>64.8</v>
      </c>
      <c r="AG6" s="2"/>
    </row>
    <row r="7" spans="1:33" ht="16.5" customHeight="1">
      <c r="A7" s="10" t="s">
        <v>2</v>
      </c>
      <c r="B7" s="3">
        <f>'[3]Setembro'!$J$5</f>
        <v>32.4</v>
      </c>
      <c r="C7" s="3">
        <f>'[3]Setembro'!$J$6</f>
        <v>38.52</v>
      </c>
      <c r="D7" s="3">
        <f>'[3]Setembro'!$J$7</f>
        <v>41.04</v>
      </c>
      <c r="E7" s="3">
        <f>'[3]Setembro'!$J$8</f>
        <v>29.16</v>
      </c>
      <c r="F7" s="3">
        <f>'[3]Setembro'!$J$9</f>
        <v>36</v>
      </c>
      <c r="G7" s="3">
        <f>'[3]Setembro'!$J$10</f>
        <v>72.72</v>
      </c>
      <c r="H7" s="3">
        <f>'[3]Setembro'!$J$11</f>
        <v>60.84</v>
      </c>
      <c r="I7" s="3">
        <f>'[3]Setembro'!$J$12</f>
        <v>63.36</v>
      </c>
      <c r="J7" s="3">
        <f>'[3]Setembro'!$J$13</f>
        <v>34.56</v>
      </c>
      <c r="K7" s="3">
        <f>'[3]Setembro'!$J$14</f>
        <v>41.04</v>
      </c>
      <c r="L7" s="3">
        <f>'[3]Setembro'!$J$15</f>
        <v>43.2</v>
      </c>
      <c r="M7" s="3">
        <f>'[3]Setembro'!$J$16</f>
        <v>33.48</v>
      </c>
      <c r="N7" s="3">
        <f>'[3]Setembro'!$J$17</f>
        <v>29.52</v>
      </c>
      <c r="O7" s="3">
        <f>'[3]Setembro'!$J$18</f>
        <v>27</v>
      </c>
      <c r="P7" s="3">
        <f>'[3]Setembro'!$J$19</f>
        <v>43.56</v>
      </c>
      <c r="Q7" s="3">
        <f>'[3]Setembro'!$J$20</f>
        <v>46.44</v>
      </c>
      <c r="R7" s="3">
        <f>'[3]Setembro'!$J$21</f>
        <v>52.2</v>
      </c>
      <c r="S7" s="3">
        <f>'[3]Setembro'!$J$22</f>
        <v>44.28</v>
      </c>
      <c r="T7" s="3">
        <f>'[3]Setembro'!$J$23</f>
        <v>40.32</v>
      </c>
      <c r="U7" s="3">
        <f>'[3]Setembro'!$J$24</f>
        <v>40.32</v>
      </c>
      <c r="V7" s="3">
        <f>'[3]Setembro'!$J$25</f>
        <v>28.8</v>
      </c>
      <c r="W7" s="3">
        <f>'[3]Setembro'!$J$26</f>
        <v>45.72</v>
      </c>
      <c r="X7" s="3">
        <f>'[3]Setembro'!$J$27</f>
        <v>35.28</v>
      </c>
      <c r="Y7" s="3">
        <f>'[3]Setembro'!$J$28</f>
        <v>41.04</v>
      </c>
      <c r="Z7" s="3">
        <f>'[3]Setembro'!$J$29</f>
        <v>28.8</v>
      </c>
      <c r="AA7" s="3">
        <f>'[3]Setembro'!$J$30</f>
        <v>36.72</v>
      </c>
      <c r="AB7" s="3">
        <f>'[3]Setembro'!$J$31</f>
        <v>51.48</v>
      </c>
      <c r="AC7" s="3">
        <f>'[3]Setembro'!$J$32</f>
        <v>39.24</v>
      </c>
      <c r="AD7" s="3">
        <f>'[3]Setembro'!$J$33</f>
        <v>33.48</v>
      </c>
      <c r="AE7" s="3">
        <f>'[3]Setembro'!$J$34</f>
        <v>29.52</v>
      </c>
      <c r="AF7" s="17">
        <f t="shared" si="1"/>
        <v>72.72</v>
      </c>
      <c r="AG7" s="2"/>
    </row>
    <row r="8" spans="1:33" ht="16.5" customHeight="1">
      <c r="A8" s="10" t="s">
        <v>3</v>
      </c>
      <c r="B8" s="3">
        <f>'[4]Setembro'!$J$5</f>
        <v>38.52</v>
      </c>
      <c r="C8" s="3">
        <f>'[4]Setembro'!$J$6</f>
        <v>41.4</v>
      </c>
      <c r="D8" s="3">
        <f>'[4]Setembro'!$J$7</f>
        <v>39.24</v>
      </c>
      <c r="E8" s="3">
        <f>'[4]Setembro'!$J$8</f>
        <v>20.88</v>
      </c>
      <c r="F8" s="3">
        <f>'[4]Setembro'!$J$9</f>
        <v>57.6</v>
      </c>
      <c r="G8" s="3">
        <f>'[4]Setembro'!$J$10</f>
        <v>52.56</v>
      </c>
      <c r="H8" s="3">
        <f>'[4]Setembro'!$J$11</f>
        <v>32.76</v>
      </c>
      <c r="I8" s="3">
        <f>'[4]Setembro'!$J$12</f>
        <v>49.32</v>
      </c>
      <c r="J8" s="3">
        <f>'[4]Setembro'!$J$13</f>
        <v>47.88</v>
      </c>
      <c r="K8" s="3">
        <f>'[4]Setembro'!$J$14</f>
        <v>21.96</v>
      </c>
      <c r="L8" s="3">
        <f>'[4]Setembro'!$J$15</f>
        <v>18.72</v>
      </c>
      <c r="M8" s="3">
        <f>'[4]Setembro'!$J$16</f>
        <v>26.64</v>
      </c>
      <c r="N8" s="3">
        <f>'[4]Setembro'!$J$17</f>
        <v>15.48</v>
      </c>
      <c r="O8" s="3">
        <f>'[4]Setembro'!$J$18</f>
        <v>24.84</v>
      </c>
      <c r="P8" s="3">
        <f>'[4]Setembro'!$J$19</f>
        <v>25.2</v>
      </c>
      <c r="Q8" s="3">
        <f>'[4]Setembro'!$J$20</f>
        <v>22.68</v>
      </c>
      <c r="R8" s="3">
        <f>'[4]Setembro'!$J$21</f>
        <v>24.84</v>
      </c>
      <c r="S8" s="3">
        <f>'[4]Setembro'!$J$22</f>
        <v>33.84</v>
      </c>
      <c r="T8" s="3">
        <f>'[4]Setembro'!$J$23</f>
        <v>47.52</v>
      </c>
      <c r="U8" s="3">
        <f>'[4]Setembro'!$J$24</f>
        <v>19.08</v>
      </c>
      <c r="V8" s="3">
        <f>'[4]Setembro'!$J$25</f>
        <v>38.52</v>
      </c>
      <c r="W8" s="3">
        <f>'[4]Setembro'!$J$26</f>
        <v>24.48</v>
      </c>
      <c r="X8" s="3">
        <f>'[4]Setembro'!$J$27</f>
        <v>29.52</v>
      </c>
      <c r="Y8" s="3">
        <f>'[4]Setembro'!$J$28</f>
        <v>16.56</v>
      </c>
      <c r="Z8" s="3">
        <f>'[4]Setembro'!$J$29</f>
        <v>24.84</v>
      </c>
      <c r="AA8" s="3">
        <f>'[4]Setembro'!$J$30</f>
        <v>29.52</v>
      </c>
      <c r="AB8" s="3">
        <f>'[4]Setembro'!$J$31</f>
        <v>38.52</v>
      </c>
      <c r="AC8" s="3">
        <f>'[4]Setembro'!$J$32</f>
        <v>41.4</v>
      </c>
      <c r="AD8" s="3">
        <f>'[4]Setembro'!$J$33</f>
        <v>24.84</v>
      </c>
      <c r="AE8" s="3">
        <f>'[4]Setembro'!$J$34</f>
        <v>25.2</v>
      </c>
      <c r="AF8" s="17">
        <f t="shared" si="1"/>
        <v>57.6</v>
      </c>
      <c r="AG8" s="2"/>
    </row>
    <row r="9" spans="1:33" ht="16.5" customHeight="1">
      <c r="A9" s="10" t="s">
        <v>4</v>
      </c>
      <c r="B9" s="3">
        <f>'[5]Setembro'!$J$5</f>
        <v>29.16</v>
      </c>
      <c r="C9" s="3">
        <f>'[5]Setembro'!$J$6</f>
        <v>56.52</v>
      </c>
      <c r="D9" s="3">
        <f>'[5]Setembro'!$J$7</f>
        <v>49.32</v>
      </c>
      <c r="E9" s="3">
        <f>'[5]Setembro'!$J$8</f>
        <v>59.4</v>
      </c>
      <c r="F9" s="3">
        <f>'[5]Setembro'!$J$9</f>
        <v>37.8</v>
      </c>
      <c r="G9" s="3">
        <f>'[5]Setembro'!$J$10</f>
        <v>72.36</v>
      </c>
      <c r="H9" s="3">
        <f>'[5]Setembro'!$J$11</f>
        <v>44.64</v>
      </c>
      <c r="I9" s="3">
        <f>'[5]Setembro'!$J$12</f>
        <v>59.4</v>
      </c>
      <c r="J9" s="3">
        <f>'[5]Setembro'!$J$13</f>
        <v>43.56</v>
      </c>
      <c r="K9" s="3">
        <f>'[5]Setembro'!$J$14</f>
        <v>32.4</v>
      </c>
      <c r="L9" s="3">
        <f>'[5]Setembro'!$J$15</f>
        <v>24.84</v>
      </c>
      <c r="M9" s="3">
        <f>'[5]Setembro'!$J$16</f>
        <v>23.04</v>
      </c>
      <c r="N9" s="3">
        <f>'[5]Setembro'!$J$17</f>
        <v>23.04</v>
      </c>
      <c r="O9" s="3">
        <f>'[5]Setembro'!$J$18</f>
        <v>35.28</v>
      </c>
      <c r="P9" s="3">
        <f>'[5]Setembro'!$J$19</f>
        <v>36.36</v>
      </c>
      <c r="Q9" s="3">
        <f>'[5]Setembro'!$J$20</f>
        <v>42.84</v>
      </c>
      <c r="R9" s="3">
        <f>'[5]Setembro'!$J$21</f>
        <v>34.2</v>
      </c>
      <c r="S9" s="3">
        <f>'[5]Setembro'!$J$22</f>
        <v>45.36</v>
      </c>
      <c r="T9" s="3">
        <f>'[5]Setembro'!$J$23</f>
        <v>38.52</v>
      </c>
      <c r="U9" s="3">
        <f>'[5]Setembro'!$J$24</f>
        <v>32.04</v>
      </c>
      <c r="V9" s="3">
        <f>'[5]Setembro'!$J$25</f>
        <v>42.12</v>
      </c>
      <c r="W9" s="3">
        <f>'[5]Setembro'!$J$26</f>
        <v>52.2</v>
      </c>
      <c r="X9" s="3">
        <f>'[5]Setembro'!$J$27</f>
        <v>37.08</v>
      </c>
      <c r="Y9" s="3">
        <f>'[5]Setembro'!$J$28</f>
        <v>18.72</v>
      </c>
      <c r="Z9" s="3">
        <f>'[5]Setembro'!$J$29</f>
        <v>30.24</v>
      </c>
      <c r="AA9" s="3">
        <f>'[5]Setembro'!$J$30</f>
        <v>33.48</v>
      </c>
      <c r="AB9" s="3">
        <f>'[5]Setembro'!$J$31</f>
        <v>47.52</v>
      </c>
      <c r="AC9" s="3">
        <f>'[5]Setembro'!$J$32</f>
        <v>50.04</v>
      </c>
      <c r="AD9" s="3">
        <f>'[5]Setembro'!$J$33</f>
        <v>30.24</v>
      </c>
      <c r="AE9" s="3">
        <f>'[5]Setembro'!$J$34</f>
        <v>28.8</v>
      </c>
      <c r="AF9" s="17">
        <f t="shared" si="1"/>
        <v>72.36</v>
      </c>
      <c r="AG9" s="2"/>
    </row>
    <row r="10" spans="1:33" ht="16.5" customHeight="1">
      <c r="A10" s="10" t="s">
        <v>5</v>
      </c>
      <c r="B10" s="3">
        <f>'[6]Setembro'!$J$5</f>
        <v>29.16</v>
      </c>
      <c r="C10" s="3">
        <f>'[6]Setembro'!$J$6</f>
        <v>33.84</v>
      </c>
      <c r="D10" s="3">
        <f>'[6]Setembro'!$J$7</f>
        <v>55.08</v>
      </c>
      <c r="E10" s="3">
        <f>'[6]Setembro'!$J$8</f>
        <v>40.32</v>
      </c>
      <c r="F10" s="3">
        <f>'[6]Setembro'!$J$9</f>
        <v>32.4</v>
      </c>
      <c r="G10" s="3">
        <f>'[6]Setembro'!$J$10</f>
        <v>31.32</v>
      </c>
      <c r="H10" s="3">
        <f>'[6]Setembro'!$J$11</f>
        <v>47.16</v>
      </c>
      <c r="I10" s="3">
        <f>'[6]Setembro'!$J$12</f>
        <v>57.24</v>
      </c>
      <c r="J10" s="3">
        <f>'[6]Setembro'!$J$13</f>
        <v>41.04</v>
      </c>
      <c r="K10" s="3">
        <f>'[6]Setembro'!$J$14</f>
        <v>50.76</v>
      </c>
      <c r="L10" s="3">
        <f>'[6]Setembro'!$J$15</f>
        <v>41.04</v>
      </c>
      <c r="M10" s="3">
        <f>'[6]Setembro'!$J$16</f>
        <v>37.8</v>
      </c>
      <c r="N10" s="3">
        <f>'[6]Setembro'!$J$17</f>
        <v>19.08</v>
      </c>
      <c r="O10" s="3">
        <f>'[6]Setembro'!$J$18</f>
        <v>29.52</v>
      </c>
      <c r="P10" s="3">
        <f>'[6]Setembro'!$J$19</f>
        <v>28.08</v>
      </c>
      <c r="Q10" s="3">
        <f>'[6]Setembro'!$J$20</f>
        <v>26.64</v>
      </c>
      <c r="R10" s="3">
        <f>'[6]Setembro'!$J$21</f>
        <v>15.84</v>
      </c>
      <c r="S10" s="3">
        <f>'[6]Setembro'!$J$22</f>
        <v>69.48</v>
      </c>
      <c r="T10" s="3">
        <f>'[6]Setembro'!$J$23</f>
        <v>59.04</v>
      </c>
      <c r="U10" s="3">
        <f>'[6]Setembro'!$J$24</f>
        <v>21.24</v>
      </c>
      <c r="V10" s="3">
        <f>'[6]Setembro'!$J$25</f>
        <v>27.36</v>
      </c>
      <c r="W10" s="3">
        <f>'[6]Setembro'!$J$26</f>
        <v>37.08</v>
      </c>
      <c r="X10" s="3">
        <f>'[6]Setembro'!$J$27</f>
        <v>64.44</v>
      </c>
      <c r="Y10" s="3">
        <f>'[6]Setembro'!$J$28</f>
        <v>26.64</v>
      </c>
      <c r="Z10" s="3">
        <f>'[6]Setembro'!$J$29</f>
        <v>29.52</v>
      </c>
      <c r="AA10" s="3">
        <f>'[6]Setembro'!$J$30</f>
        <v>44.28</v>
      </c>
      <c r="AB10" s="3">
        <f>'[6]Setembro'!$J$31</f>
        <v>50.4</v>
      </c>
      <c r="AC10" s="3">
        <f>'[6]Setembro'!$J$32</f>
        <v>68.4</v>
      </c>
      <c r="AD10" s="3">
        <f>'[6]Setembro'!$J$33</f>
        <v>44.64</v>
      </c>
      <c r="AE10" s="3">
        <f>'[6]Setembro'!$J$34</f>
        <v>34.2</v>
      </c>
      <c r="AF10" s="17">
        <f t="shared" si="1"/>
        <v>69.48</v>
      </c>
      <c r="AG10" s="2"/>
    </row>
    <row r="11" spans="1:33" ht="16.5" customHeight="1">
      <c r="A11" s="10" t="s">
        <v>6</v>
      </c>
      <c r="B11" s="3">
        <f>'[7]Setembro'!$J$5</f>
        <v>37.08</v>
      </c>
      <c r="C11" s="3">
        <f>'[7]Setembro'!$J$6</f>
        <v>34.92</v>
      </c>
      <c r="D11" s="3">
        <f>'[7]Setembro'!$J$7</f>
        <v>37.8</v>
      </c>
      <c r="E11" s="3">
        <f>'[7]Setembro'!$J$8</f>
        <v>68.76</v>
      </c>
      <c r="F11" s="3">
        <f>'[7]Setembro'!$J$9</f>
        <v>64.8</v>
      </c>
      <c r="G11" s="3">
        <f>'[7]Setembro'!$J$10</f>
        <v>34.56</v>
      </c>
      <c r="H11" s="3">
        <f>'[7]Setembro'!$J$11</f>
        <v>44.28</v>
      </c>
      <c r="I11" s="3">
        <f>'[7]Setembro'!$J$12</f>
        <v>49.32</v>
      </c>
      <c r="J11" s="3">
        <f>'[7]Setembro'!$J$13</f>
        <v>29.88</v>
      </c>
      <c r="K11" s="3">
        <f>'[7]Setembro'!$J$14</f>
        <v>24.12</v>
      </c>
      <c r="L11" s="3">
        <f>'[7]Setembro'!$J$15</f>
        <v>26.64</v>
      </c>
      <c r="M11" s="3">
        <f>'[7]Setembro'!$J$16</f>
        <v>30.24</v>
      </c>
      <c r="N11" s="3">
        <f>'[7]Setembro'!$J$17</f>
        <v>25.2</v>
      </c>
      <c r="O11" s="3">
        <f>'[7]Setembro'!$J$18</f>
        <v>23.4</v>
      </c>
      <c r="P11" s="3">
        <f>'[7]Setembro'!$J$19</f>
        <v>24.84</v>
      </c>
      <c r="Q11" s="3">
        <f>'[7]Setembro'!$J$20</f>
        <v>24.84</v>
      </c>
      <c r="R11" s="3">
        <f>'[7]Setembro'!$J$21</f>
        <v>32.76</v>
      </c>
      <c r="S11" s="3">
        <f>'[7]Setembro'!$J$22</f>
        <v>43.92</v>
      </c>
      <c r="T11" s="3">
        <f>'[7]Setembro'!$J$23</f>
        <v>27.72</v>
      </c>
      <c r="U11" s="3">
        <f>'[7]Setembro'!$J$24</f>
        <v>29.52</v>
      </c>
      <c r="V11" s="3">
        <f>'[7]Setembro'!$J$25</f>
        <v>42.12</v>
      </c>
      <c r="W11" s="3">
        <f>'[7]Setembro'!$J$26</f>
        <v>36.36</v>
      </c>
      <c r="X11" s="3">
        <f>'[7]Setembro'!$J$27</f>
        <v>30.96</v>
      </c>
      <c r="Y11" s="3">
        <f>'[7]Setembro'!$J$28</f>
        <v>23.76</v>
      </c>
      <c r="Z11" s="3">
        <f>'[7]Setembro'!$J$29</f>
        <v>17.28</v>
      </c>
      <c r="AA11" s="3">
        <f>'[7]Setembro'!$J$30</f>
        <v>33.12</v>
      </c>
      <c r="AB11" s="3">
        <f>'[7]Setembro'!$J$31</f>
        <v>45</v>
      </c>
      <c r="AC11" s="3">
        <f>'[7]Setembro'!$J$32</f>
        <v>35.28</v>
      </c>
      <c r="AD11" s="3">
        <f>'[7]Setembro'!$J$33</f>
        <v>28.08</v>
      </c>
      <c r="AE11" s="3">
        <f>'[7]Setembro'!$J$34</f>
        <v>30.6</v>
      </c>
      <c r="AF11" s="17">
        <f t="shared" si="1"/>
        <v>68.76</v>
      </c>
      <c r="AG11" s="2"/>
    </row>
    <row r="12" spans="1:33" ht="16.5" customHeight="1">
      <c r="A12" s="10" t="s">
        <v>7</v>
      </c>
      <c r="B12" s="3">
        <f>'[8]Setembro'!$J$5</f>
        <v>34.56</v>
      </c>
      <c r="C12" s="3">
        <f>'[8]Setembro'!$J$6</f>
        <v>40.32</v>
      </c>
      <c r="D12" s="3">
        <f>'[8]Setembro'!$J$7</f>
        <v>55.8</v>
      </c>
      <c r="E12" s="3">
        <f>'[8]Setembro'!$J$8</f>
        <v>96.12</v>
      </c>
      <c r="F12" s="3">
        <f>'[8]Setembro'!$J$9</f>
        <v>28.08</v>
      </c>
      <c r="G12" s="3">
        <f>'[8]Setembro'!$J$10</f>
        <v>49.32</v>
      </c>
      <c r="H12" s="3">
        <f>'[8]Setembro'!$J$11</f>
        <v>54</v>
      </c>
      <c r="I12" s="3">
        <f>'[8]Setembro'!$J$12</f>
        <v>42.12</v>
      </c>
      <c r="J12" s="3">
        <f>'[8]Setembro'!$J$13</f>
        <v>37.08</v>
      </c>
      <c r="K12" s="3">
        <f>'[8]Setembro'!$J$14</f>
        <v>41.04</v>
      </c>
      <c r="L12" s="3">
        <f>'[8]Setembro'!$J$15</f>
        <v>32.76</v>
      </c>
      <c r="M12" s="3">
        <f>'[8]Setembro'!$J$16</f>
        <v>31.68</v>
      </c>
      <c r="N12" s="3">
        <f>'[8]Setembro'!$J$17</f>
        <v>23.04</v>
      </c>
      <c r="O12" s="3">
        <f>'[8]Setembro'!$J$18</f>
        <v>21.24</v>
      </c>
      <c r="P12" s="3">
        <f>'[8]Setembro'!$J$19</f>
        <v>36.72</v>
      </c>
      <c r="Q12" s="3">
        <f>'[8]Setembro'!$J$20</f>
        <v>41.04</v>
      </c>
      <c r="R12" s="3">
        <f>'[8]Setembro'!$J$21</f>
        <v>35.28</v>
      </c>
      <c r="S12" s="3">
        <f>'[8]Setembro'!$J$22</f>
        <v>64.44</v>
      </c>
      <c r="T12" s="3">
        <f>'[8]Setembro'!$J$23</f>
        <v>33.48</v>
      </c>
      <c r="U12" s="3">
        <f>'[8]Setembro'!$J$24</f>
        <v>32.76</v>
      </c>
      <c r="V12" s="3">
        <f>'[8]Setembro'!$J$25</f>
        <v>21.6</v>
      </c>
      <c r="W12" s="3">
        <f>'[8]Setembro'!$J$26</f>
        <v>53.64</v>
      </c>
      <c r="X12" s="3">
        <f>'[8]Setembro'!$J$27</f>
        <v>43.56</v>
      </c>
      <c r="Y12" s="3">
        <f>'[8]Setembro'!$J$28</f>
        <v>33.12</v>
      </c>
      <c r="Z12" s="3">
        <f>'[8]Setembro'!$J$29</f>
        <v>33.84</v>
      </c>
      <c r="AA12" s="3">
        <f>'[8]Setembro'!$J$30</f>
        <v>36.72</v>
      </c>
      <c r="AB12" s="3">
        <f>'[8]Setembro'!$J$31</f>
        <v>57.96</v>
      </c>
      <c r="AC12" s="3">
        <f>'[8]Setembro'!$J$32</f>
        <v>39.24</v>
      </c>
      <c r="AD12" s="3">
        <f>'[8]Setembro'!$J$33</f>
        <v>35.28</v>
      </c>
      <c r="AE12" s="3">
        <f>'[8]Setembro'!$J$34</f>
        <v>25.2</v>
      </c>
      <c r="AF12" s="17">
        <f t="shared" si="1"/>
        <v>96.12</v>
      </c>
      <c r="AG12" s="2"/>
    </row>
    <row r="13" spans="1:33" ht="16.5" customHeight="1">
      <c r="A13" s="10" t="s">
        <v>8</v>
      </c>
      <c r="B13" s="3" t="str">
        <f>'[9]Setembro'!$J$5</f>
        <v>**</v>
      </c>
      <c r="C13" s="3" t="str">
        <f>'[9]Setembro'!$J$6</f>
        <v>**</v>
      </c>
      <c r="D13" s="3" t="str">
        <f>'[9]Setembro'!$J$7</f>
        <v>**</v>
      </c>
      <c r="E13" s="3" t="str">
        <f>'[9]Setembro'!$J$8</f>
        <v>**</v>
      </c>
      <c r="F13" s="3" t="str">
        <f>'[9]Setembro'!$J$9</f>
        <v>**</v>
      </c>
      <c r="G13" s="3" t="str">
        <f>'[9]Setembro'!$J$10</f>
        <v>**</v>
      </c>
      <c r="H13" s="3" t="str">
        <f>'[9]Setembro'!$J$11</f>
        <v>**</v>
      </c>
      <c r="I13" s="3" t="str">
        <f>'[9]Setembro'!$J$12</f>
        <v>**</v>
      </c>
      <c r="J13" s="3" t="str">
        <f>'[9]Setembro'!$J$13</f>
        <v>**</v>
      </c>
      <c r="K13" s="3" t="str">
        <f>'[9]Setembro'!$J$14</f>
        <v>**</v>
      </c>
      <c r="L13" s="3" t="str">
        <f>'[9]Setembro'!$J$15</f>
        <v>**</v>
      </c>
      <c r="M13" s="3" t="str">
        <f>'[9]Setembro'!$J$16</f>
        <v>**</v>
      </c>
      <c r="N13" s="3" t="str">
        <f>'[9]Setembro'!$J$17</f>
        <v>**</v>
      </c>
      <c r="O13" s="3" t="str">
        <f>'[9]Setembro'!$J$18</f>
        <v>**</v>
      </c>
      <c r="P13" s="3" t="str">
        <f>'[9]Setembro'!$J$19</f>
        <v>**</v>
      </c>
      <c r="Q13" s="3" t="str">
        <f>'[9]Setembro'!$J$20</f>
        <v>**</v>
      </c>
      <c r="R13" s="3" t="str">
        <f>'[9]Setembro'!$J$21</f>
        <v>**</v>
      </c>
      <c r="S13" s="3" t="str">
        <f>'[9]Setembro'!$J$22</f>
        <v>**</v>
      </c>
      <c r="T13" s="3" t="str">
        <f>'[9]Setembro'!$J$23</f>
        <v>**</v>
      </c>
      <c r="U13" s="3" t="str">
        <f>'[9]Setembro'!$J$24</f>
        <v>**</v>
      </c>
      <c r="V13" s="3" t="str">
        <f>'[9]Setembro'!$J$25</f>
        <v>**</v>
      </c>
      <c r="W13" s="3" t="str">
        <f>'[9]Setembro'!$J$26</f>
        <v>**</v>
      </c>
      <c r="X13" s="3" t="str">
        <f>'[9]Setembro'!$J$27</f>
        <v>**</v>
      </c>
      <c r="Y13" s="3" t="str">
        <f>'[9]Setembro'!$J$28</f>
        <v>**</v>
      </c>
      <c r="Z13" s="3" t="str">
        <f>'[9]Setembro'!$J$29</f>
        <v>**</v>
      </c>
      <c r="AA13" s="3" t="str">
        <f>'[9]Setembro'!$J$30</f>
        <v>**</v>
      </c>
      <c r="AB13" s="3" t="str">
        <f>'[9]Setembro'!$J$31</f>
        <v>**</v>
      </c>
      <c r="AC13" s="3" t="str">
        <f>'[9]Setembro'!$J$32</f>
        <v>**</v>
      </c>
      <c r="AD13" s="3" t="str">
        <f>'[9]Setembro'!$J$33</f>
        <v>**</v>
      </c>
      <c r="AE13" s="3" t="str">
        <f>'[9]Setembro'!$J$34</f>
        <v>**</v>
      </c>
      <c r="AF13" s="17" t="s">
        <v>32</v>
      </c>
      <c r="AG13" s="2"/>
    </row>
    <row r="14" spans="1:33" ht="16.5" customHeight="1">
      <c r="A14" s="10" t="s">
        <v>9</v>
      </c>
      <c r="B14" s="3">
        <f>'[22]Setembro'!$J$5</f>
        <v>36.36</v>
      </c>
      <c r="C14" s="3">
        <f>'[22]Setembro'!$J$6</f>
        <v>34.92</v>
      </c>
      <c r="D14" s="3">
        <f>'[22]Setembro'!$J$7</f>
        <v>32.4</v>
      </c>
      <c r="E14" s="3">
        <f>'[22]Setembro'!$J$8</f>
        <v>33.84</v>
      </c>
      <c r="F14" s="3">
        <f>'[22]Setembro'!$J$9</f>
        <v>33.12</v>
      </c>
      <c r="G14" s="3">
        <f>'[22]Setembro'!$J$10</f>
        <v>43.56</v>
      </c>
      <c r="H14" s="3">
        <f>'[22]Setembro'!$J$11</f>
        <v>53.28</v>
      </c>
      <c r="I14" s="3">
        <f>'[22]Setembro'!$J$12</f>
        <v>60.84</v>
      </c>
      <c r="J14" s="3">
        <f>'[22]Setembro'!$J$13</f>
        <v>42.12</v>
      </c>
      <c r="K14" s="3">
        <f>'[22]Setembro'!$J$14</f>
        <v>34.2</v>
      </c>
      <c r="L14" s="3">
        <f>'[22]Setembro'!$J$15</f>
        <v>36</v>
      </c>
      <c r="M14" s="3">
        <f>'[22]Setembro'!$J$16</f>
        <v>37.8</v>
      </c>
      <c r="N14" s="3">
        <f>'[22]Setembro'!$J$17</f>
        <v>23.4</v>
      </c>
      <c r="O14" s="3">
        <f>'[22]Setembro'!$J$18</f>
        <v>21.24</v>
      </c>
      <c r="P14" s="3">
        <f>'[22]Setembro'!$J$19</f>
        <v>29.16</v>
      </c>
      <c r="Q14" s="3">
        <f>'[22]Setembro'!$J$20</f>
        <v>33.48</v>
      </c>
      <c r="R14" s="3">
        <f>'[22]Setembro'!$J$21</f>
        <v>29.52</v>
      </c>
      <c r="S14" s="3">
        <f>'[22]Setembro'!$J$22</f>
        <v>46.08</v>
      </c>
      <c r="T14" s="3">
        <f>'[22]Setembro'!$J$23</f>
        <v>83.16</v>
      </c>
      <c r="U14" s="3">
        <f>'[22]Setembro'!$J$24</f>
        <v>32.76</v>
      </c>
      <c r="V14" s="3">
        <f>'[22]Setembro'!$J$25</f>
        <v>25.92</v>
      </c>
      <c r="W14" s="3">
        <f>'[22]Setembro'!$J$26</f>
        <v>55.8</v>
      </c>
      <c r="X14" s="3">
        <f>'[22]Setembro'!$J$27</f>
        <v>41.76</v>
      </c>
      <c r="Y14" s="3">
        <f>'[22]Setembro'!$J$28</f>
        <v>31.68</v>
      </c>
      <c r="Z14" s="3">
        <f>'[22]Setembro'!$J$29</f>
        <v>25.56</v>
      </c>
      <c r="AA14" s="3">
        <f>'[22]Setembro'!$J$30</f>
        <v>32.76</v>
      </c>
      <c r="AB14" s="3">
        <f>'[22]Setembro'!$J$31</f>
        <v>61.92</v>
      </c>
      <c r="AC14" s="3">
        <f>'[22]Setembro'!$J$32</f>
        <v>37.44</v>
      </c>
      <c r="AD14" s="3">
        <f>'[22]Setembro'!$J$33</f>
        <v>32.4</v>
      </c>
      <c r="AE14" s="3">
        <f>'[22]Setembro'!$J$34</f>
        <v>27</v>
      </c>
      <c r="AF14" s="17">
        <f t="shared" si="1"/>
        <v>83.16</v>
      </c>
      <c r="AG14" s="2"/>
    </row>
    <row r="15" spans="1:33" ht="16.5" customHeight="1">
      <c r="A15" s="10" t="s">
        <v>10</v>
      </c>
      <c r="B15" s="3" t="str">
        <f>'[10]Setembro'!$J$5</f>
        <v>**</v>
      </c>
      <c r="C15" s="3" t="str">
        <f>'[10]Setembro'!$J$6</f>
        <v>**</v>
      </c>
      <c r="D15" s="3" t="str">
        <f>'[10]Setembro'!$J$7</f>
        <v>**</v>
      </c>
      <c r="E15" s="3" t="str">
        <f>'[10]Setembro'!$J$8</f>
        <v>**</v>
      </c>
      <c r="F15" s="3" t="str">
        <f>'[10]Setembro'!$J$9</f>
        <v>**</v>
      </c>
      <c r="G15" s="3" t="str">
        <f>'[10]Setembro'!$J$10</f>
        <v>**</v>
      </c>
      <c r="H15" s="3" t="str">
        <f>'[10]Setembro'!$J$11</f>
        <v>**</v>
      </c>
      <c r="I15" s="3" t="str">
        <f>'[10]Setembro'!$J$12</f>
        <v>**</v>
      </c>
      <c r="J15" s="3" t="str">
        <f>'[10]Setembro'!$J$13</f>
        <v>**</v>
      </c>
      <c r="K15" s="3" t="str">
        <f>'[10]Setembro'!$J$14</f>
        <v>**</v>
      </c>
      <c r="L15" s="3" t="str">
        <f>'[10]Setembro'!$J$15</f>
        <v>**</v>
      </c>
      <c r="M15" s="3" t="str">
        <f>'[10]Setembro'!$J$16</f>
        <v>**</v>
      </c>
      <c r="N15" s="3" t="str">
        <f>'[10]Setembro'!$J$17</f>
        <v>**</v>
      </c>
      <c r="O15" s="3" t="str">
        <f>'[10]Setembro'!$J$18</f>
        <v>**</v>
      </c>
      <c r="P15" s="3" t="str">
        <f>'[10]Setembro'!$J$19</f>
        <v>**</v>
      </c>
      <c r="Q15" s="3" t="str">
        <f>'[10]Setembro'!$J$20</f>
        <v>**</v>
      </c>
      <c r="R15" s="3" t="str">
        <f>'[10]Setembro'!$J$21</f>
        <v>**</v>
      </c>
      <c r="S15" s="3" t="str">
        <f>'[10]Setembro'!$J$22</f>
        <v>**</v>
      </c>
      <c r="T15" s="3" t="str">
        <f>'[10]Setembro'!$J$23</f>
        <v>**</v>
      </c>
      <c r="U15" s="3" t="str">
        <f>'[10]Setembro'!$J$24</f>
        <v>**</v>
      </c>
      <c r="V15" s="3" t="str">
        <f>'[10]Setembro'!$J$25</f>
        <v>**</v>
      </c>
      <c r="W15" s="3" t="str">
        <f>'[10]Setembro'!$J$26</f>
        <v>**</v>
      </c>
      <c r="X15" s="3" t="str">
        <f>'[10]Setembro'!$J$27</f>
        <v>**</v>
      </c>
      <c r="Y15" s="3" t="str">
        <f>'[10]Setembro'!$J$28</f>
        <v>**</v>
      </c>
      <c r="Z15" s="3" t="str">
        <f>'[10]Setembro'!$J$29</f>
        <v>**</v>
      </c>
      <c r="AA15" s="3" t="str">
        <f>'[10]Setembro'!$J$30</f>
        <v>**</v>
      </c>
      <c r="AB15" s="3" t="str">
        <f>'[10]Setembro'!$J$31</f>
        <v>**</v>
      </c>
      <c r="AC15" s="3" t="str">
        <f>'[10]Setembro'!$J$32</f>
        <v>**</v>
      </c>
      <c r="AD15" s="3" t="str">
        <f>'[10]Setembro'!$J$33</f>
        <v>**</v>
      </c>
      <c r="AE15" s="3" t="str">
        <f>'[10]Setembro'!$J$34</f>
        <v>**</v>
      </c>
      <c r="AF15" s="17">
        <f t="shared" si="1"/>
        <v>0</v>
      </c>
      <c r="AG15" s="2"/>
    </row>
    <row r="16" spans="1:33" ht="16.5" customHeight="1">
      <c r="A16" s="10" t="s">
        <v>11</v>
      </c>
      <c r="B16" s="3">
        <f>'[11]Setembro'!$J$5</f>
        <v>31.32</v>
      </c>
      <c r="C16" s="3">
        <f>'[11]Setembro'!$J$6</f>
        <v>33.48</v>
      </c>
      <c r="D16" s="3">
        <f>'[11]Setembro'!$J$7</f>
        <v>47.16</v>
      </c>
      <c r="E16" s="3">
        <f>'[11]Setembro'!$J$8</f>
        <v>37.44</v>
      </c>
      <c r="F16" s="3">
        <f>'[11]Setembro'!$J$9</f>
        <v>20.88</v>
      </c>
      <c r="G16" s="3">
        <f>'[11]Setembro'!$J$10</f>
        <v>32.04</v>
      </c>
      <c r="H16" s="3">
        <f>'[11]Setembro'!$J$11</f>
        <v>47.88</v>
      </c>
      <c r="I16" s="3">
        <f>'[11]Setembro'!$J$12</f>
        <v>55.44</v>
      </c>
      <c r="J16" s="3">
        <f>'[11]Setembro'!$J$13</f>
        <v>33.84</v>
      </c>
      <c r="K16" s="3">
        <f>'[11]Setembro'!$J$14</f>
        <v>29.16</v>
      </c>
      <c r="L16" s="3">
        <f>'[11]Setembro'!$J$15</f>
        <v>25.56</v>
      </c>
      <c r="M16" s="3">
        <f>'[11]Setembro'!$J$16</f>
        <v>21.6</v>
      </c>
      <c r="N16" s="3">
        <f>'[11]Setembro'!$J$17</f>
        <v>24.48</v>
      </c>
      <c r="O16" s="3">
        <f>'[11]Setembro'!$J$18</f>
        <v>20.16</v>
      </c>
      <c r="P16" s="3">
        <f>'[11]Setembro'!$J$19</f>
        <v>32.04</v>
      </c>
      <c r="Q16" s="3">
        <f>'[11]Setembro'!$J$20</f>
        <v>29.88</v>
      </c>
      <c r="R16" s="3">
        <f>'[11]Setembro'!$J$21</f>
        <v>32.4</v>
      </c>
      <c r="S16" s="3">
        <f>'[11]Setembro'!$J$22</f>
        <v>73.08</v>
      </c>
      <c r="T16" s="3">
        <f>'[11]Setembro'!$J$23</f>
        <v>52.92</v>
      </c>
      <c r="U16" s="3">
        <f>'[11]Setembro'!$J$24</f>
        <v>27.72</v>
      </c>
      <c r="V16" s="3">
        <f>'[11]Setembro'!$J$25</f>
        <v>23.04</v>
      </c>
      <c r="W16" s="3">
        <f>'[11]Setembro'!$J$26</f>
        <v>49.68</v>
      </c>
      <c r="X16" s="3">
        <f>'[11]Setembro'!$J$27</f>
        <v>32.4</v>
      </c>
      <c r="Y16" s="3">
        <f>'[11]Setembro'!$J$28</f>
        <v>30.24</v>
      </c>
      <c r="Z16" s="3">
        <f>'[11]Setembro'!$J$29</f>
        <v>27.72</v>
      </c>
      <c r="AA16" s="3">
        <f>'[11]Setembro'!$J$30</f>
        <v>33.48</v>
      </c>
      <c r="AB16" s="3">
        <f>'[11]Setembro'!$J$31</f>
        <v>51.12</v>
      </c>
      <c r="AC16" s="3">
        <f>'[11]Setembro'!$J$32</f>
        <v>41.76</v>
      </c>
      <c r="AD16" s="3">
        <f>'[11]Setembro'!$J$33</f>
        <v>32.4</v>
      </c>
      <c r="AE16" s="3">
        <f>'[11]Setembro'!$J$34</f>
        <v>23.4</v>
      </c>
      <c r="AF16" s="17">
        <f>MAX(B16:AE16)</f>
        <v>73.08</v>
      </c>
      <c r="AG16" s="2"/>
    </row>
    <row r="17" spans="1:33" ht="16.5" customHeight="1">
      <c r="A17" s="10" t="s">
        <v>12</v>
      </c>
      <c r="B17" s="3">
        <f>'[12]Setembro'!$J$5</f>
        <v>28.8</v>
      </c>
      <c r="C17" s="3">
        <f>'[12]Setembro'!$J$6</f>
        <v>30.96</v>
      </c>
      <c r="D17" s="3">
        <f>'[12]Setembro'!$J$7</f>
        <v>44.64</v>
      </c>
      <c r="E17" s="3">
        <f>'[12]Setembro'!$J$8</f>
        <v>24.12</v>
      </c>
      <c r="F17" s="3">
        <f>'[12]Setembro'!$J$9</f>
        <v>21.96</v>
      </c>
      <c r="G17" s="3">
        <f>'[12]Setembro'!$J$10</f>
        <v>36.36</v>
      </c>
      <c r="H17" s="3">
        <f>'[12]Setembro'!$J$11</f>
        <v>41.4</v>
      </c>
      <c r="I17" s="3">
        <f>'[12]Setembro'!$J$12</f>
        <v>44.64</v>
      </c>
      <c r="J17" s="3">
        <f>'[12]Setembro'!$J$13</f>
        <v>28.8</v>
      </c>
      <c r="K17" s="3">
        <f>'[12]Setembro'!$J$14</f>
        <v>30.96</v>
      </c>
      <c r="L17" s="3">
        <f>'[12]Setembro'!$J$15</f>
        <v>20.88</v>
      </c>
      <c r="M17" s="3">
        <f>'[12]Setembro'!$J$16</f>
        <v>26.28</v>
      </c>
      <c r="N17" s="3">
        <f>'[12]Setembro'!$J$17</f>
        <v>25.56</v>
      </c>
      <c r="O17" s="3">
        <f>'[12]Setembro'!$J$18</f>
        <v>19.08</v>
      </c>
      <c r="P17" s="3">
        <f>'[12]Setembro'!$J$19</f>
        <v>22.68</v>
      </c>
      <c r="Q17" s="3">
        <f>'[12]Setembro'!$J$20</f>
        <v>21.24</v>
      </c>
      <c r="R17" s="3">
        <f>'[12]Setembro'!$J$21</f>
        <v>15.84</v>
      </c>
      <c r="S17" s="3">
        <f>'[12]Setembro'!$J$22</f>
        <v>53.28</v>
      </c>
      <c r="T17" s="3">
        <f>'[12]Setembro'!$J$23</f>
        <v>33.84</v>
      </c>
      <c r="U17" s="3">
        <f>'[12]Setembro'!$J$24</f>
        <v>24.48</v>
      </c>
      <c r="V17" s="3">
        <f>'[12]Setembro'!$J$25</f>
        <v>20.52</v>
      </c>
      <c r="W17" s="3">
        <f>'[12]Setembro'!$J$26</f>
        <v>33.12</v>
      </c>
      <c r="X17" s="3">
        <f>'[12]Setembro'!$J$27</f>
        <v>31.68</v>
      </c>
      <c r="Y17" s="3">
        <f>'[12]Setembro'!$J$28</f>
        <v>27.36</v>
      </c>
      <c r="Z17" s="3">
        <f>'[12]Setembro'!$J$29</f>
        <v>19.44</v>
      </c>
      <c r="AA17" s="3">
        <f>'[12]Setembro'!$J$30</f>
        <v>34.92</v>
      </c>
      <c r="AB17" s="3">
        <f>'[12]Setembro'!$J$31</f>
        <v>49.32</v>
      </c>
      <c r="AC17" s="3">
        <f>'[12]Setembro'!$J$32</f>
        <v>34.92</v>
      </c>
      <c r="AD17" s="3">
        <f>'[12]Setembro'!$J$33</f>
        <v>30.24</v>
      </c>
      <c r="AE17" s="3">
        <f>'[12]Setembro'!$J$34</f>
        <v>22.68</v>
      </c>
      <c r="AF17" s="17">
        <f>MAX(B17:AE17)</f>
        <v>53.28</v>
      </c>
      <c r="AG17" s="2"/>
    </row>
    <row r="18" spans="1:33" ht="16.5" customHeight="1">
      <c r="A18" s="10" t="s">
        <v>13</v>
      </c>
      <c r="B18" s="3">
        <f>'[13]Setembro'!$J$5</f>
        <v>33.48</v>
      </c>
      <c r="C18" s="3">
        <f>'[13]Setembro'!$J$6</f>
        <v>42.12</v>
      </c>
      <c r="D18" s="3">
        <f>'[13]Setembro'!$J$7</f>
        <v>53.28</v>
      </c>
      <c r="E18" s="3">
        <f>'[13]Setembro'!$J$8</f>
        <v>33.84</v>
      </c>
      <c r="F18" s="3">
        <f>'[13]Setembro'!$J$9</f>
        <v>29.16</v>
      </c>
      <c r="G18" s="3">
        <f>'[13]Setembro'!$J$10</f>
        <v>43.92</v>
      </c>
      <c r="H18" s="3">
        <f>'[13]Setembro'!$J$11</f>
        <v>55.08</v>
      </c>
      <c r="I18" s="3">
        <f>'[13]Setembro'!$J$12</f>
        <v>60.12</v>
      </c>
      <c r="J18" s="3">
        <f>'[13]Setembro'!$J$13</f>
        <v>38.16</v>
      </c>
      <c r="K18" s="3">
        <f>'[13]Setembro'!$J$14</f>
        <v>39.96</v>
      </c>
      <c r="L18" s="3">
        <f>'[13]Setembro'!$J$15</f>
        <v>29.88</v>
      </c>
      <c r="M18" s="3">
        <f>'[13]Setembro'!$J$16</f>
        <v>25.56</v>
      </c>
      <c r="N18" s="3">
        <f>'[13]Setembro'!$J$17</f>
        <v>22.68</v>
      </c>
      <c r="O18" s="3">
        <f>'[13]Setembro'!$J$18</f>
        <v>40.32</v>
      </c>
      <c r="P18" s="3">
        <f>'[13]Setembro'!$J$19</f>
        <v>35.28</v>
      </c>
      <c r="Q18" s="3">
        <f>'[13]Setembro'!$J$20</f>
        <v>41.4</v>
      </c>
      <c r="R18" s="3">
        <f>'[13]Setembro'!$J$21</f>
        <v>30.96</v>
      </c>
      <c r="S18" s="3">
        <f>'[13]Setembro'!$J$22</f>
        <v>50.04</v>
      </c>
      <c r="T18" s="3">
        <f>'[13]Setembro'!$J$23</f>
        <v>42.84</v>
      </c>
      <c r="U18" s="3">
        <f>'[13]Setembro'!$J$24</f>
        <v>26.28</v>
      </c>
      <c r="V18" s="3">
        <f>'[13]Setembro'!$J$25</f>
        <v>47.52</v>
      </c>
      <c r="W18" s="3">
        <f>'[13]Setembro'!$J$26</f>
        <v>50.76</v>
      </c>
      <c r="X18" s="3">
        <f>'[13]Setembro'!$J$27</f>
        <v>44.28</v>
      </c>
      <c r="Y18" s="3">
        <f>'[13]Setembro'!$J$28</f>
        <v>32.4</v>
      </c>
      <c r="Z18" s="3">
        <f>'[13]Setembro'!$J$29</f>
        <v>35.28</v>
      </c>
      <c r="AA18" s="3">
        <f>'[13]Setembro'!$J$30</f>
        <v>55.8</v>
      </c>
      <c r="AB18" s="3">
        <f>'[13]Setembro'!$J$31</f>
        <v>61.56</v>
      </c>
      <c r="AC18" s="3">
        <f>'[13]Setembro'!$J$32</f>
        <v>55.8</v>
      </c>
      <c r="AD18" s="3">
        <f>'[13]Setembro'!$J$33</f>
        <v>39.6</v>
      </c>
      <c r="AE18" s="3">
        <f>'[13]Setembro'!$J$34</f>
        <v>29.52</v>
      </c>
      <c r="AF18" s="17">
        <f>MAX(B18:AE18)</f>
        <v>61.56</v>
      </c>
      <c r="AG18" s="2"/>
    </row>
    <row r="19" spans="1:33" ht="16.5" customHeight="1">
      <c r="A19" s="10" t="s">
        <v>14</v>
      </c>
      <c r="B19" s="3" t="str">
        <f>'[14]Setembro'!$J$5</f>
        <v>**</v>
      </c>
      <c r="C19" s="3" t="str">
        <f>'[14]Setembro'!$J$6</f>
        <v>**</v>
      </c>
      <c r="D19" s="3" t="str">
        <f>'[14]Setembro'!$J$7</f>
        <v>**</v>
      </c>
      <c r="E19" s="3" t="str">
        <f>'[14]Setembro'!$J$8</f>
        <v>**</v>
      </c>
      <c r="F19" s="3" t="str">
        <f>'[14]Setembro'!$J$9</f>
        <v>**</v>
      </c>
      <c r="G19" s="3" t="str">
        <f>'[14]Setembro'!$J$10</f>
        <v>**</v>
      </c>
      <c r="H19" s="3" t="str">
        <f>'[14]Setembro'!$J$11</f>
        <v>**</v>
      </c>
      <c r="I19" s="3" t="str">
        <f>'[14]Setembro'!$J$12</f>
        <v>**</v>
      </c>
      <c r="J19" s="3" t="str">
        <f>'[14]Setembro'!$J$13</f>
        <v>**</v>
      </c>
      <c r="K19" s="3" t="str">
        <f>'[14]Setembro'!$J$14</f>
        <v>**</v>
      </c>
      <c r="L19" s="3" t="str">
        <f>'[14]Setembro'!$J$15</f>
        <v>**</v>
      </c>
      <c r="M19" s="3" t="str">
        <f>'[14]Setembro'!$J$16</f>
        <v>**</v>
      </c>
      <c r="N19" s="3" t="str">
        <f>'[14]Setembro'!$J$17</f>
        <v>**</v>
      </c>
      <c r="O19" s="3" t="str">
        <f>'[14]Setembro'!$J$18</f>
        <v>**</v>
      </c>
      <c r="P19" s="3" t="str">
        <f>'[14]Setembro'!$J$19</f>
        <v>**</v>
      </c>
      <c r="Q19" s="3" t="str">
        <f>'[14]Setembro'!$J$20</f>
        <v>**</v>
      </c>
      <c r="R19" s="3" t="str">
        <f>'[14]Setembro'!$J$21</f>
        <v>**</v>
      </c>
      <c r="S19" s="3" t="str">
        <f>'[14]Setembro'!$J$22</f>
        <v>**</v>
      </c>
      <c r="T19" s="3" t="str">
        <f>'[14]Setembro'!$J$23</f>
        <v>**</v>
      </c>
      <c r="U19" s="3" t="str">
        <f>'[14]Setembro'!$J$24</f>
        <v>**</v>
      </c>
      <c r="V19" s="3" t="str">
        <f>'[14]Setembro'!$J$25</f>
        <v>**</v>
      </c>
      <c r="W19" s="3" t="str">
        <f>'[14]Setembro'!$J$26</f>
        <v>**</v>
      </c>
      <c r="X19" s="3" t="str">
        <f>'[14]Setembro'!$J$27</f>
        <v>**</v>
      </c>
      <c r="Y19" s="3" t="str">
        <f>'[14]Setembro'!$J$28</f>
        <v>**</v>
      </c>
      <c r="Z19" s="3" t="str">
        <f>'[14]Setembro'!$J$29</f>
        <v>**</v>
      </c>
      <c r="AA19" s="3" t="str">
        <f>'[14]Setembro'!$J$30</f>
        <v>**</v>
      </c>
      <c r="AB19" s="3" t="str">
        <f>'[14]Setembro'!$J$31</f>
        <v>**</v>
      </c>
      <c r="AC19" s="3" t="str">
        <f>'[14]Setembro'!$J$32</f>
        <v>**</v>
      </c>
      <c r="AD19" s="3" t="str">
        <f>'[14]Setembro'!$J$33</f>
        <v>**</v>
      </c>
      <c r="AE19" s="3" t="str">
        <f>'[14]Setembro'!$J$34</f>
        <v>**</v>
      </c>
      <c r="AF19" s="17">
        <f>MAX(B19:AE19)</f>
        <v>0</v>
      </c>
      <c r="AG19" s="2"/>
    </row>
    <row r="20" spans="1:33" ht="16.5" customHeight="1">
      <c r="A20" s="10" t="s">
        <v>15</v>
      </c>
      <c r="B20" s="3">
        <f>'[15]Setembro'!$J$5</f>
        <v>39.96</v>
      </c>
      <c r="C20" s="3">
        <f>'[15]Setembro'!$J$6</f>
        <v>36.36</v>
      </c>
      <c r="D20" s="3">
        <f>'[15]Setembro'!$J$7</f>
        <v>47.88</v>
      </c>
      <c r="E20" s="3">
        <f>'[15]Setembro'!$J$8</f>
        <v>32.04</v>
      </c>
      <c r="F20" s="3">
        <f>'[15]Setembro'!$J$9</f>
        <v>26.64</v>
      </c>
      <c r="G20" s="3">
        <f>'[15]Setembro'!$J$10</f>
        <v>39.6</v>
      </c>
      <c r="H20" s="3">
        <f>'[15]Setembro'!$J$11</f>
        <v>55.08</v>
      </c>
      <c r="I20" s="3">
        <f>'[15]Setembro'!$J$12</f>
        <v>46.08</v>
      </c>
      <c r="J20" s="3">
        <f>'[15]Setembro'!$J$13</f>
        <v>34.92</v>
      </c>
      <c r="K20" s="3">
        <f>'[15]Setembro'!$J$14</f>
        <v>33.12</v>
      </c>
      <c r="L20" s="3">
        <f>'[15]Setembro'!$J$15</f>
        <v>26.28</v>
      </c>
      <c r="M20" s="3">
        <f>'[15]Setembro'!$J$16</f>
        <v>29.88</v>
      </c>
      <c r="N20" s="3">
        <f>'[15]Setembro'!$J$17</f>
        <v>20.16</v>
      </c>
      <c r="O20" s="3">
        <f>'[15]Setembro'!$J$18</f>
        <v>20.88</v>
      </c>
      <c r="P20" s="3">
        <f>'[15]Setembro'!$J$19</f>
        <v>37.44</v>
      </c>
      <c r="Q20" s="3">
        <f>'[15]Setembro'!$J$20</f>
        <v>40.32</v>
      </c>
      <c r="R20" s="3">
        <f>'[15]Setembro'!$J$21</f>
        <v>36.72</v>
      </c>
      <c r="S20" s="3">
        <f>'[15]Setembro'!$J$22</f>
        <v>38.16</v>
      </c>
      <c r="T20" s="3">
        <f>'[15]Setembro'!$J$23</f>
        <v>38.88</v>
      </c>
      <c r="U20" s="3">
        <f>'[15]Setembro'!$J$24</f>
        <v>36</v>
      </c>
      <c r="V20" s="3">
        <f>'[15]Setembro'!$J$25</f>
        <v>26.64</v>
      </c>
      <c r="W20" s="3">
        <f>'[15]Setembro'!$J$26</f>
        <v>41.4</v>
      </c>
      <c r="X20" s="3">
        <f>'[15]Setembro'!$J$27</f>
        <v>40.32</v>
      </c>
      <c r="Y20" s="3">
        <f>'[15]Setembro'!$J$28</f>
        <v>32.76</v>
      </c>
      <c r="Z20" s="3">
        <f>'[15]Setembro'!$J$29</f>
        <v>34.56</v>
      </c>
      <c r="AA20" s="3">
        <f>'[15]Setembro'!$J$30</f>
        <v>45</v>
      </c>
      <c r="AB20" s="3">
        <f>'[15]Setembro'!$J$31</f>
        <v>56.88</v>
      </c>
      <c r="AC20" s="3">
        <f>'[15]Setembro'!$J$32</f>
        <v>52.56</v>
      </c>
      <c r="AD20" s="3">
        <f>'[15]Setembro'!$J$33</f>
        <v>33.48</v>
      </c>
      <c r="AE20" s="3">
        <f>'[15]Setembro'!$J$34</f>
        <v>19.44</v>
      </c>
      <c r="AF20" s="17">
        <f aca="true" t="shared" si="2" ref="AF20:AF26">MAX(B20:AE20)</f>
        <v>56.88</v>
      </c>
      <c r="AG20" s="2"/>
    </row>
    <row r="21" spans="1:33" ht="16.5" customHeight="1">
      <c r="A21" s="10" t="s">
        <v>16</v>
      </c>
      <c r="B21" s="3">
        <f>'[16]Setembro'!$J$5</f>
        <v>37.08</v>
      </c>
      <c r="C21" s="3">
        <f>'[16]Setembro'!$J$6</f>
        <v>42.12</v>
      </c>
      <c r="D21" s="3">
        <f>'[16]Setembro'!$J$7</f>
        <v>47.88</v>
      </c>
      <c r="E21" s="3">
        <f>'[16]Setembro'!$J$8</f>
        <v>37.44</v>
      </c>
      <c r="F21" s="3">
        <f>'[16]Setembro'!$J$9</f>
        <v>27</v>
      </c>
      <c r="G21" s="3">
        <f>'[16]Setembro'!$J$10</f>
        <v>33.84</v>
      </c>
      <c r="H21" s="3">
        <f>'[16]Setembro'!$J$11</f>
        <v>48.6</v>
      </c>
      <c r="I21" s="3">
        <f>'[16]Setembro'!$J$12</f>
        <v>47.16</v>
      </c>
      <c r="J21" s="3">
        <f>'[16]Setembro'!$J$13</f>
        <v>37.8</v>
      </c>
      <c r="K21" s="3">
        <f>'[16]Setembro'!$J$14</f>
        <v>29.52</v>
      </c>
      <c r="L21" s="3">
        <f>'[16]Setembro'!$J$15</f>
        <v>26.64</v>
      </c>
      <c r="M21" s="3">
        <f>'[16]Setembro'!$J$16</f>
        <v>30.96</v>
      </c>
      <c r="N21" s="3">
        <f>'[16]Setembro'!$J$17</f>
        <v>29.52</v>
      </c>
      <c r="O21" s="3">
        <f>'[16]Setembro'!$J$18</f>
        <v>22.68</v>
      </c>
      <c r="P21" s="3">
        <f>'[16]Setembro'!$J$19</f>
        <v>38.16</v>
      </c>
      <c r="Q21" s="3">
        <f>'[16]Setembro'!$J$20</f>
        <v>30.24</v>
      </c>
      <c r="R21" s="3">
        <f>'[16]Setembro'!$J$21</f>
        <v>27.36</v>
      </c>
      <c r="S21" s="3">
        <f>'[16]Setembro'!$J$22</f>
        <v>28.08</v>
      </c>
      <c r="T21" s="3">
        <f>'[16]Setembro'!$J$23</f>
        <v>33.84</v>
      </c>
      <c r="U21" s="3">
        <f>'[16]Setembro'!$J$24</f>
        <v>38.88</v>
      </c>
      <c r="V21" s="3">
        <f>'[16]Setembro'!$J$25</f>
        <v>23.04</v>
      </c>
      <c r="W21" s="3">
        <f>'[16]Setembro'!$J$26</f>
        <v>48.24</v>
      </c>
      <c r="X21" s="3">
        <f>'[16]Setembro'!$J$27</f>
        <v>66.24</v>
      </c>
      <c r="Y21" s="3">
        <f>'[16]Setembro'!$J$28</f>
        <v>26.28</v>
      </c>
      <c r="Z21" s="3">
        <f>'[16]Setembro'!$J$29</f>
        <v>22.32</v>
      </c>
      <c r="AA21" s="3">
        <f>'[16]Setembro'!$J$30</f>
        <v>47.88</v>
      </c>
      <c r="AB21" s="3">
        <f>'[16]Setembro'!$J$31</f>
        <v>66.24</v>
      </c>
      <c r="AC21" s="3">
        <f>'[16]Setembro'!$J$32</f>
        <v>47.88</v>
      </c>
      <c r="AD21" s="3">
        <f>'[16]Setembro'!$J$33</f>
        <v>31.68</v>
      </c>
      <c r="AE21" s="3">
        <f>'[16]Setembro'!$J$34</f>
        <v>33.84</v>
      </c>
      <c r="AF21" s="17">
        <f t="shared" si="2"/>
        <v>66.24</v>
      </c>
      <c r="AG21" s="2"/>
    </row>
    <row r="22" spans="1:33" ht="16.5" customHeight="1">
      <c r="A22" s="10" t="s">
        <v>17</v>
      </c>
      <c r="B22" s="3">
        <f>'[17]Setembro'!$J$5</f>
        <v>40.32</v>
      </c>
      <c r="C22" s="3">
        <f>'[17]Setembro'!$J$6</f>
        <v>33.48</v>
      </c>
      <c r="D22" s="3">
        <f>'[17]Setembro'!$J$7</f>
        <v>53.64</v>
      </c>
      <c r="E22" s="3">
        <f>'[17]Setembro'!$J$8</f>
        <v>47.16</v>
      </c>
      <c r="F22" s="3">
        <f>'[17]Setembro'!$J$9</f>
        <v>19.08</v>
      </c>
      <c r="G22" s="3">
        <f>'[17]Setembro'!$J$10</f>
        <v>50.4</v>
      </c>
      <c r="H22" s="3">
        <f>'[17]Setembro'!$J$11</f>
        <v>55.8</v>
      </c>
      <c r="I22" s="3">
        <f>'[17]Setembro'!$J$12</f>
        <v>59.76</v>
      </c>
      <c r="J22" s="3">
        <f>'[17]Setembro'!$J$13</f>
        <v>39.24</v>
      </c>
      <c r="K22" s="3">
        <f>'[17]Setembro'!$J$14</f>
        <v>29.88</v>
      </c>
      <c r="L22" s="3">
        <f>'[17]Setembro'!$J$15</f>
        <v>29.52</v>
      </c>
      <c r="M22" s="3">
        <f>'[17]Setembro'!$J$16</f>
        <v>26.64</v>
      </c>
      <c r="N22" s="3">
        <f>'[17]Setembro'!$J$17</f>
        <v>22.68</v>
      </c>
      <c r="O22" s="3">
        <f>'[17]Setembro'!$J$18</f>
        <v>20.88</v>
      </c>
      <c r="P22" s="3">
        <f>'[17]Setembro'!$J$19</f>
        <v>32.76</v>
      </c>
      <c r="Q22" s="3">
        <f>'[17]Setembro'!$J$20</f>
        <v>31.32</v>
      </c>
      <c r="R22" s="3">
        <f>'[17]Setembro'!$J$21</f>
        <v>29.16</v>
      </c>
      <c r="S22" s="3">
        <f>'[17]Setembro'!$J$22</f>
        <v>45.72</v>
      </c>
      <c r="T22" s="3">
        <f>'[17]Setembro'!$J$23</f>
        <v>73.8</v>
      </c>
      <c r="U22" s="3">
        <f>'[17]Setembro'!$J$24</f>
        <v>27.72</v>
      </c>
      <c r="V22" s="3">
        <f>'[17]Setembro'!$J$25</f>
        <v>17.28</v>
      </c>
      <c r="W22" s="3">
        <f>'[17]Setembro'!$J$26</f>
        <v>50.04</v>
      </c>
      <c r="X22" s="3">
        <f>'[17]Setembro'!$J$27</f>
        <v>41.4</v>
      </c>
      <c r="Y22" s="3">
        <f>'[17]Setembro'!$J$28</f>
        <v>31.32</v>
      </c>
      <c r="Z22" s="3">
        <f>'[17]Setembro'!$J$29</f>
        <v>25.2</v>
      </c>
      <c r="AA22" s="3">
        <f>'[17]Setembro'!$J$30</f>
        <v>31.32</v>
      </c>
      <c r="AB22" s="3">
        <f>'[17]Setembro'!$J$31</f>
        <v>61.2</v>
      </c>
      <c r="AC22" s="3">
        <f>'[17]Setembro'!$J$32</f>
        <v>42.12</v>
      </c>
      <c r="AD22" s="3">
        <f>'[17]Setembro'!$J$33</f>
        <v>36</v>
      </c>
      <c r="AE22" s="3">
        <f>'[17]Setembro'!$J$34</f>
        <v>32.4</v>
      </c>
      <c r="AF22" s="17">
        <f t="shared" si="2"/>
        <v>73.8</v>
      </c>
      <c r="AG22" s="2"/>
    </row>
    <row r="23" spans="1:33" ht="16.5" customHeight="1">
      <c r="A23" s="10" t="s">
        <v>18</v>
      </c>
      <c r="B23" s="3">
        <f>'[18]Setembro'!$J$5</f>
        <v>49.68</v>
      </c>
      <c r="C23" s="3">
        <f>'[18]Setembro'!$J$6</f>
        <v>45</v>
      </c>
      <c r="D23" s="3">
        <f>'[18]Setembro'!$J$7</f>
        <v>64.8</v>
      </c>
      <c r="E23" s="3">
        <f>'[18]Setembro'!$J$8</f>
        <v>60.48</v>
      </c>
      <c r="F23" s="3">
        <f>'[18]Setembro'!$J$9</f>
        <v>30.24</v>
      </c>
      <c r="G23" s="3">
        <f>'[18]Setembro'!$J$10</f>
        <v>61.2</v>
      </c>
      <c r="H23" s="3">
        <f>'[18]Setembro'!$J$11</f>
        <v>50.76</v>
      </c>
      <c r="I23" s="3">
        <f>'[18]Setembro'!$J$12</f>
        <v>74.88</v>
      </c>
      <c r="J23" s="3">
        <f>'[18]Setembro'!$J$13</f>
        <v>44.28</v>
      </c>
      <c r="K23" s="3">
        <f>'[18]Setembro'!$J$14</f>
        <v>33.48</v>
      </c>
      <c r="L23" s="3">
        <f>'[18]Setembro'!$J$15</f>
        <v>29.52</v>
      </c>
      <c r="M23" s="3">
        <f>'[18]Setembro'!$J$16</f>
        <v>32.4</v>
      </c>
      <c r="N23" s="3">
        <f>'[18]Setembro'!$J$17</f>
        <v>25.2</v>
      </c>
      <c r="O23" s="3">
        <f>'[18]Setembro'!$J$18</f>
        <v>22.68</v>
      </c>
      <c r="P23" s="3">
        <f>'[18]Setembro'!$J$19</f>
        <v>36</v>
      </c>
      <c r="Q23" s="3">
        <f>'[18]Setembro'!$J$20</f>
        <v>44.28</v>
      </c>
      <c r="R23" s="3">
        <f>'[18]Setembro'!$J$21</f>
        <v>36</v>
      </c>
      <c r="S23" s="3">
        <f>'[18]Setembro'!$J$22</f>
        <v>54.36</v>
      </c>
      <c r="T23" s="3">
        <f>'[18]Setembro'!$J$23</f>
        <v>34.92</v>
      </c>
      <c r="U23" s="3">
        <f>'[18]Setembro'!$J$24</f>
        <v>24.12</v>
      </c>
      <c r="V23" s="3">
        <f>'[18]Setembro'!$J$25</f>
        <v>39.6</v>
      </c>
      <c r="W23" s="3">
        <f>'[18]Setembro'!$J$26</f>
        <v>55.8</v>
      </c>
      <c r="X23" s="3">
        <f>'[18]Setembro'!$J$27</f>
        <v>37.8</v>
      </c>
      <c r="Y23" s="3">
        <f>'[18]Setembro'!$J$28</f>
        <v>23.4</v>
      </c>
      <c r="Z23" s="3">
        <f>'[18]Setembro'!$J$29</f>
        <v>22.32</v>
      </c>
      <c r="AA23" s="3">
        <f>'[18]Setembro'!$J$30</f>
        <v>38.16</v>
      </c>
      <c r="AB23" s="3">
        <f>'[18]Setembro'!$J$31</f>
        <v>48.6</v>
      </c>
      <c r="AC23" s="3">
        <f>'[18]Setembro'!$J$32</f>
        <v>51.84</v>
      </c>
      <c r="AD23" s="3">
        <f>'[18]Setembro'!$J$33</f>
        <v>31.32</v>
      </c>
      <c r="AE23" s="3">
        <f>'[18]Setembro'!$J$34</f>
        <v>36</v>
      </c>
      <c r="AF23" s="17">
        <f t="shared" si="2"/>
        <v>74.88</v>
      </c>
      <c r="AG23" s="2"/>
    </row>
    <row r="24" spans="1:33" ht="16.5" customHeight="1">
      <c r="A24" s="10" t="s">
        <v>19</v>
      </c>
      <c r="B24" s="3">
        <f>'[19]Setembro'!$J$5</f>
        <v>41.4</v>
      </c>
      <c r="C24" s="3">
        <f>'[19]Setembro'!$J$6</f>
        <v>50.04</v>
      </c>
      <c r="D24" s="3">
        <f>'[19]Setembro'!$J$7</f>
        <v>46.8</v>
      </c>
      <c r="E24" s="3">
        <f>'[19]Setembro'!$J$8</f>
        <v>32.04</v>
      </c>
      <c r="F24" s="3">
        <f>'[19]Setembro'!$J$9</f>
        <v>26.64</v>
      </c>
      <c r="G24" s="3">
        <f>'[19]Setembro'!$J$10</f>
        <v>43.2</v>
      </c>
      <c r="H24" s="3">
        <f>'[19]Setembro'!$J$11</f>
        <v>48.96</v>
      </c>
      <c r="I24" s="3">
        <f>'[19]Setembro'!$J$12</f>
        <v>92.16</v>
      </c>
      <c r="J24" s="3">
        <f>'[19]Setembro'!$J$13</f>
        <v>37.44</v>
      </c>
      <c r="K24" s="3">
        <f>'[19]Setembro'!$J$14</f>
        <v>31.68</v>
      </c>
      <c r="L24" s="3">
        <f>'[19]Setembro'!$J$15</f>
        <v>28.44</v>
      </c>
      <c r="M24" s="3">
        <f>'[19]Setembro'!$J$16</f>
        <v>31.32</v>
      </c>
      <c r="N24" s="3">
        <f>'[19]Setembro'!$J$17</f>
        <v>26.28</v>
      </c>
      <c r="O24" s="3">
        <f>'[19]Setembro'!$J$18</f>
        <v>22.68</v>
      </c>
      <c r="P24" s="3">
        <f>'[19]Setembro'!$J$19</f>
        <v>39.24</v>
      </c>
      <c r="Q24" s="3">
        <f>'[19]Setembro'!$J$20</f>
        <v>39.24</v>
      </c>
      <c r="R24" s="3">
        <f>'[19]Setembro'!$J$21</f>
        <v>38.88</v>
      </c>
      <c r="S24" s="3">
        <f>'[19]Setembro'!$J$22</f>
        <v>30.6</v>
      </c>
      <c r="T24" s="3">
        <f>'[19]Setembro'!$J$23</f>
        <v>47.16</v>
      </c>
      <c r="U24" s="3">
        <f>'[19]Setembro'!$J$24</f>
        <v>41.76</v>
      </c>
      <c r="V24" s="3">
        <f>'[19]Setembro'!$J$25</f>
        <v>32.76</v>
      </c>
      <c r="W24" s="3">
        <f>'[19]Setembro'!$J$26</f>
        <v>51.48</v>
      </c>
      <c r="X24" s="3">
        <f>'[19]Setembro'!$J$27</f>
        <v>65.52</v>
      </c>
      <c r="Y24" s="3">
        <f>'[19]Setembro'!$J$28</f>
        <v>28.8</v>
      </c>
      <c r="Z24" s="3">
        <f>'[19]Setembro'!$J$29</f>
        <v>32.04</v>
      </c>
      <c r="AA24" s="3">
        <f>'[19]Setembro'!$J$30</f>
        <v>45.36</v>
      </c>
      <c r="AB24" s="3">
        <f>'[19]Setembro'!$J$31</f>
        <v>65.16</v>
      </c>
      <c r="AC24" s="3">
        <f>'[19]Setembro'!$J$32</f>
        <v>50.4</v>
      </c>
      <c r="AD24" s="3">
        <f>'[19]Setembro'!$J$33</f>
        <v>39.96</v>
      </c>
      <c r="AE24" s="3">
        <f>'[19]Setembro'!$J$34</f>
        <v>30.96</v>
      </c>
      <c r="AF24" s="17">
        <f t="shared" si="2"/>
        <v>92.16</v>
      </c>
      <c r="AG24" s="2"/>
    </row>
    <row r="25" spans="1:33" ht="16.5" customHeight="1">
      <c r="A25" s="10" t="s">
        <v>31</v>
      </c>
      <c r="B25" s="3">
        <f>'[20]Setembro'!$J$5</f>
        <v>35.28</v>
      </c>
      <c r="C25" s="3">
        <f>'[20]Setembro'!$J$6</f>
        <v>39.24</v>
      </c>
      <c r="D25" s="3">
        <f>'[20]Setembro'!$J$7</f>
        <v>59.4</v>
      </c>
      <c r="E25" s="3">
        <f>'[20]Setembro'!$J$8</f>
        <v>70.2</v>
      </c>
      <c r="F25" s="3">
        <f>'[20]Setembro'!$J$9</f>
        <v>35.28</v>
      </c>
      <c r="G25" s="3">
        <f>'[20]Setembro'!$J$10</f>
        <v>60.12</v>
      </c>
      <c r="H25" s="3">
        <f>'[20]Setembro'!$J$11</f>
        <v>48.6</v>
      </c>
      <c r="I25" s="3">
        <f>'[20]Setembro'!$J$12</f>
        <v>51.48</v>
      </c>
      <c r="J25" s="3">
        <f>'[20]Setembro'!$J$13</f>
        <v>37.08</v>
      </c>
      <c r="K25" s="3">
        <f>'[20]Setembro'!$J$14</f>
        <v>38.16</v>
      </c>
      <c r="L25" s="3">
        <f>'[20]Setembro'!$J$15</f>
        <v>38.88</v>
      </c>
      <c r="M25" s="3">
        <f>'[20]Setembro'!$J$16</f>
        <v>30.6</v>
      </c>
      <c r="N25" s="3">
        <f>'[20]Setembro'!$J$17</f>
        <v>28.08</v>
      </c>
      <c r="O25" s="3">
        <f>'[20]Setembro'!$J$18</f>
        <v>22.68</v>
      </c>
      <c r="P25" s="3">
        <f>'[20]Setembro'!$J$19</f>
        <v>41.4</v>
      </c>
      <c r="Q25" s="3">
        <f>'[20]Setembro'!$J$20</f>
        <v>37.8</v>
      </c>
      <c r="R25" s="3">
        <f>'[20]Setembro'!$J$21</f>
        <v>36.72</v>
      </c>
      <c r="S25" s="3">
        <f>'[20]Setembro'!$J$22</f>
        <v>48.96</v>
      </c>
      <c r="T25" s="3">
        <f>'[20]Setembro'!$J$23</f>
        <v>33.48</v>
      </c>
      <c r="U25" s="3">
        <f>'[20]Setembro'!$J$24</f>
        <v>32.04</v>
      </c>
      <c r="V25" s="3">
        <f>'[20]Setembro'!$J$25</f>
        <v>21.96</v>
      </c>
      <c r="W25" s="3">
        <f>'[20]Setembro'!$J$26</f>
        <v>45</v>
      </c>
      <c r="X25" s="3">
        <f>'[20]Setembro'!$J$27</f>
        <v>41.4</v>
      </c>
      <c r="Y25" s="3">
        <f>'[20]Setembro'!$J$28</f>
        <v>40.32</v>
      </c>
      <c r="Z25" s="3">
        <f>'[20]Setembro'!$J$29</f>
        <v>20.88</v>
      </c>
      <c r="AA25" s="3">
        <f>'[20]Setembro'!$J$30</f>
        <v>35.64</v>
      </c>
      <c r="AB25" s="3">
        <f>'[20]Setembro'!$J$31</f>
        <v>54.72</v>
      </c>
      <c r="AC25" s="3">
        <f>'[20]Setembro'!$J$32</f>
        <v>33.48</v>
      </c>
      <c r="AD25" s="3">
        <f>'[20]Setembro'!$J$33</f>
        <v>34.2</v>
      </c>
      <c r="AE25" s="3">
        <f>'[20]Setembro'!$J$34</f>
        <v>30.6</v>
      </c>
      <c r="AF25" s="17">
        <f t="shared" si="2"/>
        <v>70.2</v>
      </c>
      <c r="AG25" s="2"/>
    </row>
    <row r="26" spans="1:33" ht="16.5" customHeight="1">
      <c r="A26" s="10" t="s">
        <v>20</v>
      </c>
      <c r="B26" s="3" t="str">
        <f>'[21]Setembro'!$J$5</f>
        <v>**</v>
      </c>
      <c r="C26" s="3" t="str">
        <f>'[21]Setembro'!$J$6</f>
        <v>**</v>
      </c>
      <c r="D26" s="3" t="str">
        <f>'[21]Setembro'!$J$7</f>
        <v>**</v>
      </c>
      <c r="E26" s="3" t="str">
        <f>'[21]Setembro'!$J$8</f>
        <v>**</v>
      </c>
      <c r="F26" s="3" t="str">
        <f>'[21]Setembro'!$J$9</f>
        <v>**</v>
      </c>
      <c r="G26" s="3" t="str">
        <f>'[21]Setembro'!$J$10</f>
        <v>**</v>
      </c>
      <c r="H26" s="3" t="str">
        <f>'[21]Setembro'!$J$11</f>
        <v>**</v>
      </c>
      <c r="I26" s="3" t="str">
        <f>'[21]Setembro'!$J$12</f>
        <v>**</v>
      </c>
      <c r="J26" s="3" t="str">
        <f>'[21]Setembro'!$J$13</f>
        <v>**</v>
      </c>
      <c r="K26" s="3" t="str">
        <f>'[21]Setembro'!$J$14</f>
        <v>**</v>
      </c>
      <c r="L26" s="3" t="str">
        <f>'[21]Setembro'!$J$15</f>
        <v>**</v>
      </c>
      <c r="M26" s="3" t="str">
        <f>'[21]Setembro'!$J$16</f>
        <v>**</v>
      </c>
      <c r="N26" s="3" t="str">
        <f>'[21]Setembro'!$J$17</f>
        <v>**</v>
      </c>
      <c r="O26" s="3" t="str">
        <f>'[21]Setembro'!$J$18</f>
        <v>**</v>
      </c>
      <c r="P26" s="3" t="str">
        <f>'[21]Setembro'!$J$19</f>
        <v>**</v>
      </c>
      <c r="Q26" s="3" t="str">
        <f>'[21]Setembro'!$J$20</f>
        <v>**</v>
      </c>
      <c r="R26" s="3" t="str">
        <f>'[21]Setembro'!$J$21</f>
        <v>**</v>
      </c>
      <c r="S26" s="3" t="str">
        <f>'[21]Setembro'!$J$22</f>
        <v>**</v>
      </c>
      <c r="T26" s="3" t="str">
        <f>'[21]Setembro'!$J$23</f>
        <v>**</v>
      </c>
      <c r="U26" s="3" t="str">
        <f>'[21]Setembro'!$J$24</f>
        <v>**</v>
      </c>
      <c r="V26" s="3" t="str">
        <f>'[21]Setembro'!$J$25</f>
        <v>**</v>
      </c>
      <c r="W26" s="3" t="str">
        <f>'[21]Setembro'!$J$26</f>
        <v>**</v>
      </c>
      <c r="X26" s="3" t="str">
        <f>'[21]Setembro'!$J$27</f>
        <v>**</v>
      </c>
      <c r="Y26" s="3" t="str">
        <f>'[21]Setembro'!$J$28</f>
        <v>**</v>
      </c>
      <c r="Z26" s="3" t="str">
        <f>'[21]Setembro'!$J$29</f>
        <v>**</v>
      </c>
      <c r="AA26" s="3" t="str">
        <f>'[21]Setembro'!$J$30</f>
        <v>**</v>
      </c>
      <c r="AB26" s="3" t="str">
        <f>'[21]Setembro'!$J$31</f>
        <v>**</v>
      </c>
      <c r="AC26" s="3" t="str">
        <f>'[21]Setembro'!$J$32</f>
        <v>**</v>
      </c>
      <c r="AD26" s="3" t="str">
        <f>'[21]Setembro'!$J$33</f>
        <v>**</v>
      </c>
      <c r="AE26" s="3" t="str">
        <f>'[21]Setembro'!$J$34</f>
        <v>**</v>
      </c>
      <c r="AF26" s="27">
        <f t="shared" si="2"/>
        <v>0</v>
      </c>
      <c r="AG26" s="2"/>
    </row>
    <row r="27" spans="1:33" s="5" customFormat="1" ht="16.5" customHeight="1">
      <c r="A27" s="14" t="s">
        <v>34</v>
      </c>
      <c r="B27" s="22">
        <f>MAX(B5:B26)</f>
        <v>49.68</v>
      </c>
      <c r="C27" s="22">
        <f aca="true" t="shared" si="3" ref="C27:AE27">MAX(C5:C26)</f>
        <v>56.52</v>
      </c>
      <c r="D27" s="22">
        <f t="shared" si="3"/>
        <v>64.8</v>
      </c>
      <c r="E27" s="22">
        <f t="shared" si="3"/>
        <v>96.12</v>
      </c>
      <c r="F27" s="22">
        <f t="shared" si="3"/>
        <v>64.8</v>
      </c>
      <c r="G27" s="22">
        <f t="shared" si="3"/>
        <v>72.72</v>
      </c>
      <c r="H27" s="22">
        <f t="shared" si="3"/>
        <v>60.84</v>
      </c>
      <c r="I27" s="22">
        <f t="shared" si="3"/>
        <v>92.16</v>
      </c>
      <c r="J27" s="22">
        <f t="shared" si="3"/>
        <v>47.88</v>
      </c>
      <c r="K27" s="22">
        <f t="shared" si="3"/>
        <v>50.76</v>
      </c>
      <c r="L27" s="22">
        <f t="shared" si="3"/>
        <v>43.2</v>
      </c>
      <c r="M27" s="22">
        <f t="shared" si="3"/>
        <v>37.8</v>
      </c>
      <c r="N27" s="22">
        <f t="shared" si="3"/>
        <v>29.52</v>
      </c>
      <c r="O27" s="22">
        <f t="shared" si="3"/>
        <v>40.32</v>
      </c>
      <c r="P27" s="22">
        <f t="shared" si="3"/>
        <v>43.56</v>
      </c>
      <c r="Q27" s="22">
        <f t="shared" si="3"/>
        <v>46.44</v>
      </c>
      <c r="R27" s="22">
        <f t="shared" si="3"/>
        <v>52.2</v>
      </c>
      <c r="S27" s="22">
        <f t="shared" si="3"/>
        <v>73.08</v>
      </c>
      <c r="T27" s="22">
        <f t="shared" si="3"/>
        <v>83.16</v>
      </c>
      <c r="U27" s="22">
        <f t="shared" si="3"/>
        <v>41.76</v>
      </c>
      <c r="V27" s="22">
        <f t="shared" si="3"/>
        <v>47.52</v>
      </c>
      <c r="W27" s="22">
        <f t="shared" si="3"/>
        <v>55.8</v>
      </c>
      <c r="X27" s="22">
        <f t="shared" si="3"/>
        <v>66.24</v>
      </c>
      <c r="Y27" s="22">
        <f t="shared" si="3"/>
        <v>41.04</v>
      </c>
      <c r="Z27" s="22">
        <f t="shared" si="3"/>
        <v>35.28</v>
      </c>
      <c r="AA27" s="22">
        <f t="shared" si="3"/>
        <v>55.8</v>
      </c>
      <c r="AB27" s="22">
        <f t="shared" si="3"/>
        <v>83.16</v>
      </c>
      <c r="AC27" s="22">
        <f t="shared" si="3"/>
        <v>68.4</v>
      </c>
      <c r="AD27" s="22">
        <f t="shared" si="3"/>
        <v>44.64</v>
      </c>
      <c r="AE27" s="22">
        <f t="shared" si="3"/>
        <v>36</v>
      </c>
      <c r="AF27" s="29">
        <f>MAX(AF5:AF26)</f>
        <v>96.12</v>
      </c>
      <c r="AG27" s="20"/>
    </row>
    <row r="28" spans="1:33" ht="12.75">
      <c r="A28" s="52" t="s">
        <v>46</v>
      </c>
      <c r="AF28" s="19"/>
      <c r="AG28" s="2"/>
    </row>
    <row r="29" spans="1:33" ht="12.75">
      <c r="A29" s="51" t="s">
        <v>47</v>
      </c>
      <c r="AF29" s="19"/>
      <c r="AG29" s="2"/>
    </row>
    <row r="30" spans="32:33" ht="12.75">
      <c r="AF30" s="19"/>
      <c r="AG30" s="2"/>
    </row>
    <row r="31" spans="32:33" ht="12.75">
      <c r="AF31" s="19"/>
      <c r="AG31" s="2"/>
    </row>
    <row r="32" spans="32:33" ht="12.75">
      <c r="AF32" s="19"/>
      <c r="AG32" s="2"/>
    </row>
  </sheetData>
  <sheetProtection password="C6EC" sheet="1" objects="1" scenarios="1"/>
  <mergeCells count="33">
    <mergeCell ref="H3:H4"/>
    <mergeCell ref="L3:L4"/>
    <mergeCell ref="B2:AF2"/>
    <mergeCell ref="A1:AF1"/>
    <mergeCell ref="A2:A4"/>
    <mergeCell ref="B3:B4"/>
    <mergeCell ref="C3:C4"/>
    <mergeCell ref="D3:D4"/>
    <mergeCell ref="E3:E4"/>
    <mergeCell ref="F3:F4"/>
    <mergeCell ref="N3:N4"/>
    <mergeCell ref="O3:O4"/>
    <mergeCell ref="P3:P4"/>
    <mergeCell ref="M3:M4"/>
    <mergeCell ref="J3:J4"/>
    <mergeCell ref="K3:K4"/>
    <mergeCell ref="G3:G4"/>
    <mergeCell ref="I3:I4"/>
    <mergeCell ref="V3:V4"/>
    <mergeCell ref="U3:U4"/>
    <mergeCell ref="Q3:Q4"/>
    <mergeCell ref="R3:R4"/>
    <mergeCell ref="S3:S4"/>
    <mergeCell ref="T3:T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iagro</cp:lastModifiedBy>
  <cp:lastPrinted>2009-02-02T16:19:36Z</cp:lastPrinted>
  <dcterms:created xsi:type="dcterms:W3CDTF">2008-08-15T13:32:29Z</dcterms:created>
  <dcterms:modified xsi:type="dcterms:W3CDTF">2013-11-05T16:34:58Z</dcterms:modified>
  <cp:category/>
  <cp:version/>
  <cp:contentType/>
  <cp:contentStatus/>
</cp:coreProperties>
</file>