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874" activeTab="0"/>
  </bookViews>
  <sheets>
    <sheet name="TempInst" sheetId="1" r:id="rId1"/>
    <sheet name="TempMax" sheetId="2" r:id="rId2"/>
    <sheet name="TempMin" sheetId="3" r:id="rId3"/>
    <sheet name="UmidInst" sheetId="4" r:id="rId4"/>
    <sheet name="UmidMax" sheetId="5" r:id="rId5"/>
    <sheet name="UmidMin" sheetId="6" r:id="rId6"/>
    <sheet name="VelVentoMax" sheetId="7" r:id="rId7"/>
    <sheet name="DirVento" sheetId="8" r:id="rId8"/>
    <sheet name="RajadaVento" sheetId="9" r:id="rId9"/>
    <sheet name="Chuva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/>
  <calcPr fullCalcOnLoad="1"/>
</workbook>
</file>

<file path=xl/sharedStrings.xml><?xml version="1.0" encoding="utf-8"?>
<sst xmlns="http://schemas.openxmlformats.org/spreadsheetml/2006/main" count="371" uniqueCount="53">
  <si>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</si>
  <si>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</si>
  <si>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</si>
  <si>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</si>
  <si>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</si>
  <si>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</si>
  <si>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</si>
  <si>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</si>
  <si>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</si>
  <si>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</si>
  <si>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</si>
  <si>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</si>
  <si>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</si>
  <si>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</si>
  <si>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</si>
  <si>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</si>
  <si>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</si>
  <si>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</si>
  <si>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</si>
  <si>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</si>
  <si>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</si>
  <si>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</si>
  <si>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</si>
  <si>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</si>
  <si>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</si>
  <si>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</si>
  <si>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</si>
  <si>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</si>
  <si>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</si>
  <si>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</si>
  <si>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</si>
  <si>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</si>
  <si>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**</t>
  </si>
  <si>
    <t>Rajada do Vento</t>
  </si>
  <si>
    <t>Máxima Registrada</t>
  </si>
  <si>
    <t>Média Registrada</t>
  </si>
  <si>
    <t>Mínima Registrada</t>
  </si>
  <si>
    <t>Maior Ocorrência</t>
  </si>
  <si>
    <t>Dezembro/2008</t>
  </si>
  <si>
    <t>Acumulada</t>
  </si>
  <si>
    <t>NO</t>
  </si>
  <si>
    <t>SO</t>
  </si>
  <si>
    <t>SE</t>
  </si>
  <si>
    <t>NE</t>
  </si>
  <si>
    <t>Média</t>
  </si>
  <si>
    <t>Mês</t>
  </si>
  <si>
    <t>Máxima</t>
  </si>
  <si>
    <t>Mínima</t>
  </si>
  <si>
    <t>Maior Ocorrência no Estado</t>
  </si>
  <si>
    <t>Maior Ocorrência Dia</t>
  </si>
  <si>
    <t>Total</t>
  </si>
  <si>
    <t>Fonte: Cemtec-MS/Agraer/Inmet</t>
  </si>
  <si>
    <t>Obs.: **Dados não registrados.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</si>
</sst>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m/yyyy"/>
    <numFmt numFmtId="173" formatCode="[$-416]dddd\,\ d&quot; de &quot;mmmm&quot; de &quot;yyyy"/>
    <numFmt numFmtId="174" formatCode="0.0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" fontId="9" fillId="0" borderId="16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9" fillId="1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20" xfId="0" applyFont="1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externalLink" Target="externalLinks/externalLink22.xml" /><Relationship Id="rId3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Amambai_200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Ivinhema_20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Juti_200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Maracaju_200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Miranda_20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Nhumirim_200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aranaiba_20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ontaPora_200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ortoMurtinho_2008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RioBrilhante_200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aoGabriel_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Aquidauana_2008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eteQuedas_200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idrolandia_200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TresLagoas_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ampoGrande_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assilandia_070320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hapadaoDoSul_20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orumba_20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oxim_20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Dourados_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Itaquirai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6">
        <row r="5">
          <cell r="B5">
            <v>27.008333333333336</v>
          </cell>
          <cell r="C5">
            <v>34.9</v>
          </cell>
          <cell r="D5">
            <v>20.4</v>
          </cell>
          <cell r="E5">
            <v>65.875</v>
          </cell>
          <cell r="F5">
            <v>91</v>
          </cell>
          <cell r="G5">
            <v>35</v>
          </cell>
          <cell r="H5">
            <v>15.12</v>
          </cell>
          <cell r="I5" t="str">
            <v>SO</v>
          </cell>
          <cell r="J5">
            <v>41.04</v>
          </cell>
          <cell r="K5">
            <v>0</v>
          </cell>
        </row>
        <row r="6">
          <cell r="B6">
            <v>21.591666666666665</v>
          </cell>
          <cell r="C6">
            <v>27.6</v>
          </cell>
          <cell r="D6">
            <v>18.5</v>
          </cell>
          <cell r="E6">
            <v>76.25</v>
          </cell>
          <cell r="F6">
            <v>94</v>
          </cell>
          <cell r="G6">
            <v>54</v>
          </cell>
          <cell r="H6">
            <v>29.52</v>
          </cell>
          <cell r="I6" t="str">
            <v>S</v>
          </cell>
          <cell r="J6">
            <v>43.92</v>
          </cell>
          <cell r="K6">
            <v>2.4</v>
          </cell>
        </row>
        <row r="7">
          <cell r="B7">
            <v>19.583333333333336</v>
          </cell>
          <cell r="C7">
            <v>27.1</v>
          </cell>
          <cell r="D7">
            <v>12.9</v>
          </cell>
          <cell r="E7">
            <v>63.458333333333336</v>
          </cell>
          <cell r="F7">
            <v>94</v>
          </cell>
          <cell r="G7">
            <v>35</v>
          </cell>
          <cell r="H7">
            <v>28.44</v>
          </cell>
          <cell r="I7" t="str">
            <v>S</v>
          </cell>
          <cell r="J7">
            <v>45.36</v>
          </cell>
          <cell r="K7">
            <v>0</v>
          </cell>
        </row>
        <row r="8">
          <cell r="B8">
            <v>20.033333333333335</v>
          </cell>
          <cell r="C8">
            <v>29.1</v>
          </cell>
          <cell r="D8">
            <v>11.7</v>
          </cell>
          <cell r="E8">
            <v>55.583333333333336</v>
          </cell>
          <cell r="F8">
            <v>86</v>
          </cell>
          <cell r="G8">
            <v>24</v>
          </cell>
          <cell r="H8">
            <v>14.76</v>
          </cell>
          <cell r="I8" t="str">
            <v>S</v>
          </cell>
          <cell r="J8">
            <v>27.72</v>
          </cell>
          <cell r="K8">
            <v>0</v>
          </cell>
        </row>
        <row r="9">
          <cell r="B9">
            <v>22.7625</v>
          </cell>
          <cell r="C9">
            <v>32.3</v>
          </cell>
          <cell r="D9">
            <v>12.4</v>
          </cell>
          <cell r="E9">
            <v>49.75</v>
          </cell>
          <cell r="F9">
            <v>88</v>
          </cell>
          <cell r="G9">
            <v>20</v>
          </cell>
          <cell r="H9">
            <v>11.88</v>
          </cell>
          <cell r="I9" t="str">
            <v>SO</v>
          </cell>
          <cell r="J9">
            <v>26.64</v>
          </cell>
          <cell r="K9">
            <v>0</v>
          </cell>
        </row>
        <row r="10">
          <cell r="B10">
            <v>24.86666666666667</v>
          </cell>
          <cell r="C10">
            <v>34.7</v>
          </cell>
          <cell r="D10">
            <v>15.2</v>
          </cell>
          <cell r="E10">
            <v>43.041666666666664</v>
          </cell>
          <cell r="F10">
            <v>75</v>
          </cell>
          <cell r="G10">
            <v>16</v>
          </cell>
          <cell r="H10">
            <v>14.76</v>
          </cell>
          <cell r="I10" t="str">
            <v>SO</v>
          </cell>
          <cell r="J10">
            <v>32.76</v>
          </cell>
          <cell r="K10">
            <v>0</v>
          </cell>
        </row>
        <row r="11">
          <cell r="B11">
            <v>26.545833333333334</v>
          </cell>
          <cell r="C11">
            <v>35.8</v>
          </cell>
          <cell r="D11">
            <v>15.6</v>
          </cell>
          <cell r="E11">
            <v>45</v>
          </cell>
          <cell r="F11">
            <v>85</v>
          </cell>
          <cell r="G11">
            <v>21</v>
          </cell>
          <cell r="H11">
            <v>19.44</v>
          </cell>
          <cell r="I11" t="str">
            <v>NE</v>
          </cell>
          <cell r="J11">
            <v>35.64</v>
          </cell>
          <cell r="K11">
            <v>0</v>
          </cell>
        </row>
        <row r="12">
          <cell r="B12">
            <v>27.904166666666665</v>
          </cell>
          <cell r="C12">
            <v>36.6</v>
          </cell>
          <cell r="D12">
            <v>18.6</v>
          </cell>
          <cell r="E12">
            <v>50.958333333333336</v>
          </cell>
          <cell r="F12">
            <v>83</v>
          </cell>
          <cell r="G12">
            <v>27</v>
          </cell>
          <cell r="H12">
            <v>15.12</v>
          </cell>
          <cell r="I12" t="str">
            <v>L</v>
          </cell>
          <cell r="J12">
            <v>32.76</v>
          </cell>
          <cell r="K12">
            <v>0</v>
          </cell>
        </row>
        <row r="13">
          <cell r="B13">
            <v>29.841666666666665</v>
          </cell>
          <cell r="C13">
            <v>38</v>
          </cell>
          <cell r="D13">
            <v>21.8</v>
          </cell>
          <cell r="E13">
            <v>52.583333333333336</v>
          </cell>
          <cell r="F13">
            <v>83</v>
          </cell>
          <cell r="G13">
            <v>26</v>
          </cell>
          <cell r="H13">
            <v>20.88</v>
          </cell>
          <cell r="I13" t="str">
            <v>NO</v>
          </cell>
          <cell r="J13">
            <v>39.6</v>
          </cell>
          <cell r="K13">
            <v>0</v>
          </cell>
        </row>
        <row r="14">
          <cell r="B14">
            <v>23.045833333333338</v>
          </cell>
          <cell r="C14">
            <v>30.2</v>
          </cell>
          <cell r="D14">
            <v>21.3</v>
          </cell>
          <cell r="E14">
            <v>84.25</v>
          </cell>
          <cell r="F14">
            <v>96</v>
          </cell>
          <cell r="G14">
            <v>50</v>
          </cell>
          <cell r="H14">
            <v>21.96</v>
          </cell>
          <cell r="I14" t="str">
            <v>L</v>
          </cell>
          <cell r="J14">
            <v>38.16</v>
          </cell>
          <cell r="K14">
            <v>29.2</v>
          </cell>
        </row>
        <row r="15">
          <cell r="B15">
            <v>24.925</v>
          </cell>
          <cell r="C15">
            <v>31.6</v>
          </cell>
          <cell r="D15">
            <v>21</v>
          </cell>
          <cell r="E15">
            <v>76.83333333333333</v>
          </cell>
          <cell r="F15">
            <v>97</v>
          </cell>
          <cell r="G15">
            <v>45</v>
          </cell>
          <cell r="H15">
            <v>15.12</v>
          </cell>
          <cell r="I15" t="str">
            <v>S</v>
          </cell>
          <cell r="J15">
            <v>27.72</v>
          </cell>
          <cell r="K15">
            <v>0.6</v>
          </cell>
        </row>
        <row r="16">
          <cell r="B16">
            <v>23.983333333333334</v>
          </cell>
          <cell r="C16">
            <v>29.8</v>
          </cell>
          <cell r="D16">
            <v>21.8</v>
          </cell>
          <cell r="E16">
            <v>86.29166666666667</v>
          </cell>
          <cell r="F16">
            <v>96</v>
          </cell>
          <cell r="G16">
            <v>59</v>
          </cell>
          <cell r="H16">
            <v>18</v>
          </cell>
          <cell r="I16" t="str">
            <v>SO</v>
          </cell>
          <cell r="J16">
            <v>41.04</v>
          </cell>
          <cell r="K16">
            <v>2.2</v>
          </cell>
        </row>
        <row r="17">
          <cell r="B17">
            <v>23.25909090909091</v>
          </cell>
          <cell r="C17">
            <v>27.4</v>
          </cell>
          <cell r="D17">
            <v>21.2</v>
          </cell>
          <cell r="E17">
            <v>84</v>
          </cell>
          <cell r="F17">
            <v>96</v>
          </cell>
          <cell r="G17">
            <v>63</v>
          </cell>
          <cell r="H17">
            <v>21.24</v>
          </cell>
          <cell r="I17" t="str">
            <v>L</v>
          </cell>
          <cell r="J17">
            <v>37.8</v>
          </cell>
          <cell r="K17">
            <v>0.4</v>
          </cell>
        </row>
        <row r="18">
          <cell r="B18">
            <v>27.608333333333334</v>
          </cell>
          <cell r="C18">
            <v>31.2</v>
          </cell>
          <cell r="D18">
            <v>21.8</v>
          </cell>
          <cell r="E18">
            <v>60.5</v>
          </cell>
          <cell r="F18">
            <v>87</v>
          </cell>
          <cell r="G18">
            <v>45</v>
          </cell>
          <cell r="H18">
            <v>15.12</v>
          </cell>
          <cell r="I18" t="str">
            <v>NE</v>
          </cell>
          <cell r="J18">
            <v>31.32</v>
          </cell>
          <cell r="K18">
            <v>7</v>
          </cell>
        </row>
        <row r="19">
          <cell r="B19">
            <v>25.163636363636364</v>
          </cell>
          <cell r="C19">
            <v>32.9</v>
          </cell>
          <cell r="D19">
            <v>20.7</v>
          </cell>
          <cell r="E19">
            <v>71.5</v>
          </cell>
          <cell r="F19">
            <v>94</v>
          </cell>
          <cell r="G19">
            <v>31</v>
          </cell>
          <cell r="H19">
            <v>23.76</v>
          </cell>
          <cell r="I19" t="str">
            <v>S</v>
          </cell>
          <cell r="J19">
            <v>40.68</v>
          </cell>
          <cell r="K19">
            <v>0</v>
          </cell>
        </row>
        <row r="20">
          <cell r="B20">
            <v>24.483333333333338</v>
          </cell>
          <cell r="C20">
            <v>32.7</v>
          </cell>
          <cell r="D20">
            <v>16.3</v>
          </cell>
          <cell r="E20">
            <v>61.958333333333336</v>
          </cell>
          <cell r="F20">
            <v>95</v>
          </cell>
          <cell r="G20">
            <v>28</v>
          </cell>
          <cell r="H20">
            <v>18.72</v>
          </cell>
          <cell r="I20" t="str">
            <v>SO</v>
          </cell>
          <cell r="J20">
            <v>33.48</v>
          </cell>
          <cell r="K20">
            <v>0</v>
          </cell>
        </row>
        <row r="21">
          <cell r="B21">
            <v>24.7625</v>
          </cell>
          <cell r="C21">
            <v>33.2</v>
          </cell>
          <cell r="D21">
            <v>16.9</v>
          </cell>
          <cell r="E21">
            <v>61.791666666666664</v>
          </cell>
          <cell r="F21">
            <v>92</v>
          </cell>
          <cell r="G21">
            <v>27</v>
          </cell>
          <cell r="H21">
            <v>14.4</v>
          </cell>
          <cell r="I21" t="str">
            <v>S</v>
          </cell>
          <cell r="J21">
            <v>25.92</v>
          </cell>
          <cell r="K21">
            <v>0</v>
          </cell>
        </row>
        <row r="22">
          <cell r="B22">
            <v>25.908333333333335</v>
          </cell>
          <cell r="C22">
            <v>33.9</v>
          </cell>
          <cell r="D22">
            <v>18.4</v>
          </cell>
          <cell r="E22">
            <v>58.5</v>
          </cell>
          <cell r="F22">
            <v>90</v>
          </cell>
          <cell r="G22">
            <v>27</v>
          </cell>
          <cell r="H22">
            <v>15.84</v>
          </cell>
          <cell r="I22" t="str">
            <v>L</v>
          </cell>
          <cell r="J22">
            <v>25.56</v>
          </cell>
          <cell r="K22">
            <v>0</v>
          </cell>
        </row>
        <row r="23">
          <cell r="B23">
            <v>26.841666666666672</v>
          </cell>
          <cell r="C23">
            <v>36</v>
          </cell>
          <cell r="D23">
            <v>18.5</v>
          </cell>
          <cell r="E23">
            <v>55.875</v>
          </cell>
          <cell r="F23">
            <v>90</v>
          </cell>
          <cell r="G23">
            <v>21</v>
          </cell>
          <cell r="H23">
            <v>18.36</v>
          </cell>
          <cell r="I23" t="str">
            <v>NE</v>
          </cell>
          <cell r="J23">
            <v>35.28</v>
          </cell>
          <cell r="K23">
            <v>0</v>
          </cell>
        </row>
        <row r="24">
          <cell r="B24">
            <v>27.36666666666666</v>
          </cell>
          <cell r="C24">
            <v>35.6</v>
          </cell>
          <cell r="D24">
            <v>19.9</v>
          </cell>
          <cell r="E24">
            <v>57.5</v>
          </cell>
          <cell r="F24">
            <v>87</v>
          </cell>
          <cell r="G24">
            <v>26</v>
          </cell>
          <cell r="H24">
            <v>16.56</v>
          </cell>
          <cell r="I24" t="str">
            <v>L</v>
          </cell>
          <cell r="J24">
            <v>38.16</v>
          </cell>
          <cell r="K24">
            <v>0</v>
          </cell>
        </row>
        <row r="25">
          <cell r="B25">
            <v>26.729166666666668</v>
          </cell>
          <cell r="C25">
            <v>34.5</v>
          </cell>
          <cell r="D25">
            <v>22.2</v>
          </cell>
          <cell r="E25">
            <v>66.125</v>
          </cell>
          <cell r="F25">
            <v>85</v>
          </cell>
          <cell r="G25">
            <v>34</v>
          </cell>
          <cell r="H25">
            <v>15.84</v>
          </cell>
          <cell r="I25" t="str">
            <v>L</v>
          </cell>
          <cell r="J25">
            <v>42.48</v>
          </cell>
          <cell r="K25">
            <v>0.2</v>
          </cell>
        </row>
        <row r="26">
          <cell r="B26">
            <v>25.752000000000006</v>
          </cell>
          <cell r="C26">
            <v>35</v>
          </cell>
          <cell r="D26">
            <v>19</v>
          </cell>
          <cell r="E26">
            <v>67.6</v>
          </cell>
          <cell r="F26">
            <v>95</v>
          </cell>
          <cell r="G26">
            <v>30</v>
          </cell>
          <cell r="H26">
            <v>13.68</v>
          </cell>
          <cell r="I26" t="str">
            <v>NE</v>
          </cell>
          <cell r="J26">
            <v>29.88</v>
          </cell>
          <cell r="K26">
            <v>0</v>
          </cell>
        </row>
        <row r="27">
          <cell r="B27">
            <v>27.291304347826088</v>
          </cell>
          <cell r="C27">
            <v>36</v>
          </cell>
          <cell r="D27">
            <v>20.5</v>
          </cell>
          <cell r="E27">
            <v>64.34782608695652</v>
          </cell>
          <cell r="F27">
            <v>92</v>
          </cell>
          <cell r="G27">
            <v>29</v>
          </cell>
          <cell r="H27">
            <v>13.68</v>
          </cell>
          <cell r="I27" t="str">
            <v>SO</v>
          </cell>
          <cell r="J27">
            <v>28.8</v>
          </cell>
          <cell r="K27">
            <v>0</v>
          </cell>
        </row>
        <row r="28">
          <cell r="B28">
            <v>27.704166666666666</v>
          </cell>
          <cell r="C28">
            <v>36.9</v>
          </cell>
          <cell r="D28">
            <v>22.3</v>
          </cell>
          <cell r="E28">
            <v>65.04166666666667</v>
          </cell>
          <cell r="F28">
            <v>86</v>
          </cell>
          <cell r="G28">
            <v>32</v>
          </cell>
          <cell r="H28">
            <v>12.24</v>
          </cell>
          <cell r="I28" t="str">
            <v>O</v>
          </cell>
          <cell r="J28">
            <v>34.56</v>
          </cell>
          <cell r="K28">
            <v>0.4</v>
          </cell>
        </row>
        <row r="29">
          <cell r="B29">
            <v>25.866666666666664</v>
          </cell>
          <cell r="C29">
            <v>33.4</v>
          </cell>
          <cell r="D29">
            <v>20.7</v>
          </cell>
          <cell r="E29">
            <v>74.375</v>
          </cell>
          <cell r="F29">
            <v>95</v>
          </cell>
          <cell r="G29">
            <v>40</v>
          </cell>
          <cell r="H29">
            <v>21.96</v>
          </cell>
          <cell r="I29" t="str">
            <v>S</v>
          </cell>
          <cell r="J29">
            <v>37.08</v>
          </cell>
          <cell r="K29">
            <v>5</v>
          </cell>
        </row>
        <row r="30">
          <cell r="B30">
            <v>26.72083333333333</v>
          </cell>
          <cell r="C30">
            <v>35.5</v>
          </cell>
          <cell r="D30">
            <v>19.1</v>
          </cell>
          <cell r="E30">
            <v>58.666666666666664</v>
          </cell>
          <cell r="F30">
            <v>90</v>
          </cell>
          <cell r="G30">
            <v>22</v>
          </cell>
          <cell r="H30">
            <v>20.16</v>
          </cell>
          <cell r="I30" t="str">
            <v>S</v>
          </cell>
          <cell r="J30">
            <v>37.44</v>
          </cell>
          <cell r="K30">
            <v>0</v>
          </cell>
        </row>
        <row r="31">
          <cell r="B31">
            <v>25.558333333333334</v>
          </cell>
          <cell r="C31">
            <v>32.9</v>
          </cell>
          <cell r="D31">
            <v>20</v>
          </cell>
          <cell r="E31">
            <v>70.58333333333333</v>
          </cell>
          <cell r="F31">
            <v>94</v>
          </cell>
          <cell r="G31">
            <v>34</v>
          </cell>
          <cell r="H31">
            <v>19.08</v>
          </cell>
          <cell r="I31" t="str">
            <v>NE</v>
          </cell>
          <cell r="J31">
            <v>33.48</v>
          </cell>
          <cell r="K31">
            <v>0</v>
          </cell>
        </row>
        <row r="32">
          <cell r="B32">
            <v>27.341666666666665</v>
          </cell>
          <cell r="C32">
            <v>35.5</v>
          </cell>
          <cell r="D32">
            <v>20.3</v>
          </cell>
          <cell r="E32">
            <v>63.375</v>
          </cell>
          <cell r="F32">
            <v>92</v>
          </cell>
          <cell r="G32">
            <v>31</v>
          </cell>
          <cell r="H32">
            <v>17.28</v>
          </cell>
          <cell r="I32" t="str">
            <v>NE</v>
          </cell>
          <cell r="J32">
            <v>32.04</v>
          </cell>
          <cell r="K32">
            <v>0</v>
          </cell>
        </row>
        <row r="33">
          <cell r="B33">
            <v>28.1125</v>
          </cell>
          <cell r="C33">
            <v>37.3</v>
          </cell>
          <cell r="D33">
            <v>20.3</v>
          </cell>
          <cell r="E33">
            <v>58.666666666666664</v>
          </cell>
          <cell r="F33">
            <v>91</v>
          </cell>
          <cell r="G33">
            <v>25</v>
          </cell>
          <cell r="H33">
            <v>27.36</v>
          </cell>
          <cell r="I33" t="str">
            <v>S</v>
          </cell>
          <cell r="J33">
            <v>48.24</v>
          </cell>
          <cell r="K33">
            <v>0</v>
          </cell>
        </row>
        <row r="34">
          <cell r="B34">
            <v>28.2</v>
          </cell>
          <cell r="C34">
            <v>36.1</v>
          </cell>
          <cell r="D34">
            <v>23.3</v>
          </cell>
          <cell r="E34">
            <v>60.291666666666664</v>
          </cell>
          <cell r="F34">
            <v>81</v>
          </cell>
          <cell r="G34">
            <v>32</v>
          </cell>
          <cell r="H34">
            <v>22.32</v>
          </cell>
          <cell r="I34" t="str">
            <v>S</v>
          </cell>
          <cell r="J34">
            <v>41.76</v>
          </cell>
          <cell r="K34">
            <v>0</v>
          </cell>
        </row>
        <row r="35">
          <cell r="B35">
            <v>25.808333333333337</v>
          </cell>
          <cell r="C35">
            <v>34.8</v>
          </cell>
          <cell r="D35">
            <v>21.7</v>
          </cell>
          <cell r="E35">
            <v>75.66666666666667</v>
          </cell>
          <cell r="F35">
            <v>93</v>
          </cell>
          <cell r="G35">
            <v>39</v>
          </cell>
          <cell r="H35">
            <v>12.24</v>
          </cell>
          <cell r="I35" t="str">
            <v>NE</v>
          </cell>
          <cell r="J35">
            <v>51.84</v>
          </cell>
          <cell r="K35">
            <v>3.6</v>
          </cell>
        </row>
        <row r="36">
          <cell r="I36" t="str">
            <v>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1">
        <row r="5">
          <cell r="B5">
            <v>28.85</v>
          </cell>
          <cell r="C5">
            <v>35.9</v>
          </cell>
          <cell r="D5">
            <v>22.5</v>
          </cell>
          <cell r="E5">
            <v>54.208333333333336</v>
          </cell>
          <cell r="F5">
            <v>80</v>
          </cell>
          <cell r="G5">
            <v>31</v>
          </cell>
          <cell r="H5">
            <v>20.16</v>
          </cell>
          <cell r="I5" t="str">
            <v>NO</v>
          </cell>
          <cell r="J5">
            <v>42.48</v>
          </cell>
          <cell r="K5">
            <v>0</v>
          </cell>
        </row>
        <row r="6">
          <cell r="B6">
            <v>23.220833333333328</v>
          </cell>
          <cell r="C6">
            <v>28.1</v>
          </cell>
          <cell r="D6">
            <v>18.9</v>
          </cell>
          <cell r="E6">
            <v>71.70833333333333</v>
          </cell>
          <cell r="F6">
            <v>89</v>
          </cell>
          <cell r="G6">
            <v>41</v>
          </cell>
          <cell r="H6">
            <v>27.36</v>
          </cell>
          <cell r="I6" t="str">
            <v>SO</v>
          </cell>
          <cell r="J6">
            <v>57.24</v>
          </cell>
          <cell r="K6">
            <v>0.6</v>
          </cell>
        </row>
        <row r="7">
          <cell r="B7">
            <v>20.9</v>
          </cell>
          <cell r="C7">
            <v>26.3</v>
          </cell>
          <cell r="D7">
            <v>15.7</v>
          </cell>
          <cell r="E7">
            <v>60.791666666666664</v>
          </cell>
          <cell r="F7">
            <v>91</v>
          </cell>
          <cell r="G7">
            <v>35</v>
          </cell>
          <cell r="H7">
            <v>21.96</v>
          </cell>
          <cell r="I7" t="str">
            <v>SO</v>
          </cell>
          <cell r="J7">
            <v>38.16</v>
          </cell>
          <cell r="K7">
            <v>0</v>
          </cell>
        </row>
        <row r="8">
          <cell r="B8">
            <v>22.24166666666667</v>
          </cell>
          <cell r="C8">
            <v>29.6</v>
          </cell>
          <cell r="D8">
            <v>15.6</v>
          </cell>
          <cell r="E8">
            <v>47.458333333333336</v>
          </cell>
          <cell r="F8">
            <v>71</v>
          </cell>
          <cell r="G8">
            <v>25</v>
          </cell>
          <cell r="H8">
            <v>15.84</v>
          </cell>
          <cell r="I8" t="str">
            <v>SO</v>
          </cell>
          <cell r="J8">
            <v>27</v>
          </cell>
          <cell r="K8">
            <v>0</v>
          </cell>
        </row>
        <row r="9">
          <cell r="B9">
            <v>25.454166666666666</v>
          </cell>
          <cell r="C9">
            <v>32.9</v>
          </cell>
          <cell r="D9">
            <v>17.5</v>
          </cell>
          <cell r="E9">
            <v>40</v>
          </cell>
          <cell r="F9">
            <v>64</v>
          </cell>
          <cell r="G9">
            <v>22</v>
          </cell>
          <cell r="H9">
            <v>12.96</v>
          </cell>
          <cell r="I9" t="str">
            <v>SE</v>
          </cell>
          <cell r="J9">
            <v>26.28</v>
          </cell>
          <cell r="K9">
            <v>0</v>
          </cell>
        </row>
        <row r="10">
          <cell r="B10">
            <v>27.39583333333334</v>
          </cell>
          <cell r="C10">
            <v>34.4</v>
          </cell>
          <cell r="D10">
            <v>20.8</v>
          </cell>
          <cell r="E10">
            <v>38</v>
          </cell>
          <cell r="F10">
            <v>54</v>
          </cell>
          <cell r="G10">
            <v>21</v>
          </cell>
          <cell r="H10">
            <v>12.96</v>
          </cell>
          <cell r="I10" t="str">
            <v>SE</v>
          </cell>
          <cell r="J10">
            <v>24.12</v>
          </cell>
          <cell r="K10">
            <v>0</v>
          </cell>
        </row>
        <row r="11">
          <cell r="B11">
            <v>29.5875</v>
          </cell>
          <cell r="C11">
            <v>37.1</v>
          </cell>
          <cell r="D11">
            <v>23.1</v>
          </cell>
          <cell r="E11">
            <v>34.625</v>
          </cell>
          <cell r="F11">
            <v>57</v>
          </cell>
          <cell r="G11">
            <v>21</v>
          </cell>
          <cell r="H11">
            <v>21.6</v>
          </cell>
          <cell r="I11" t="str">
            <v>SE</v>
          </cell>
          <cell r="J11">
            <v>47.16</v>
          </cell>
          <cell r="K11">
            <v>0</v>
          </cell>
        </row>
        <row r="12">
          <cell r="B12">
            <v>29.9625</v>
          </cell>
          <cell r="C12">
            <v>37.7</v>
          </cell>
          <cell r="D12">
            <v>21.6</v>
          </cell>
          <cell r="E12">
            <v>42.416666666666664</v>
          </cell>
          <cell r="F12">
            <v>85</v>
          </cell>
          <cell r="G12">
            <v>27</v>
          </cell>
          <cell r="H12">
            <v>31.68</v>
          </cell>
          <cell r="I12" t="str">
            <v>NE</v>
          </cell>
          <cell r="J12">
            <v>51.48</v>
          </cell>
          <cell r="K12">
            <v>0.8</v>
          </cell>
        </row>
        <row r="13">
          <cell r="B13">
            <v>28.783333333333335</v>
          </cell>
          <cell r="C13">
            <v>38.1</v>
          </cell>
          <cell r="D13">
            <v>23.4</v>
          </cell>
          <cell r="E13">
            <v>60.541666666666664</v>
          </cell>
          <cell r="F13">
            <v>83</v>
          </cell>
          <cell r="G13">
            <v>30</v>
          </cell>
          <cell r="H13">
            <v>24.84</v>
          </cell>
          <cell r="I13" t="str">
            <v>NO</v>
          </cell>
          <cell r="J13">
            <v>45.36</v>
          </cell>
          <cell r="K13">
            <v>1</v>
          </cell>
        </row>
        <row r="14">
          <cell r="B14">
            <v>24.254166666666666</v>
          </cell>
          <cell r="C14">
            <v>32.9</v>
          </cell>
          <cell r="D14">
            <v>21.4</v>
          </cell>
          <cell r="E14">
            <v>78.66666666666667</v>
          </cell>
          <cell r="F14">
            <v>94</v>
          </cell>
          <cell r="G14">
            <v>46</v>
          </cell>
          <cell r="H14">
            <v>41.04</v>
          </cell>
          <cell r="I14" t="str">
            <v>NE</v>
          </cell>
          <cell r="J14">
            <v>65.52</v>
          </cell>
          <cell r="K14">
            <v>5.8</v>
          </cell>
        </row>
        <row r="15">
          <cell r="B15">
            <v>24.52083333333334</v>
          </cell>
          <cell r="C15">
            <v>32.2</v>
          </cell>
          <cell r="D15">
            <v>21.2</v>
          </cell>
          <cell r="E15">
            <v>79.95833333333333</v>
          </cell>
          <cell r="F15">
            <v>96</v>
          </cell>
          <cell r="G15">
            <v>47</v>
          </cell>
          <cell r="H15">
            <v>15.48</v>
          </cell>
          <cell r="I15" t="str">
            <v>NO</v>
          </cell>
          <cell r="J15">
            <v>27.36</v>
          </cell>
          <cell r="K15">
            <v>1</v>
          </cell>
        </row>
        <row r="16">
          <cell r="B16">
            <v>24.716666666666665</v>
          </cell>
          <cell r="C16">
            <v>31.3</v>
          </cell>
          <cell r="D16">
            <v>21.8</v>
          </cell>
          <cell r="E16">
            <v>81.95833333333333</v>
          </cell>
          <cell r="F16">
            <v>97</v>
          </cell>
          <cell r="G16">
            <v>54</v>
          </cell>
          <cell r="H16">
            <v>23.04</v>
          </cell>
          <cell r="I16" t="str">
            <v>SO</v>
          </cell>
          <cell r="J16">
            <v>38.16</v>
          </cell>
          <cell r="K16">
            <v>32.2</v>
          </cell>
        </row>
        <row r="17">
          <cell r="B17">
            <v>22.61428571428571</v>
          </cell>
          <cell r="C17">
            <v>25.1</v>
          </cell>
          <cell r="D17">
            <v>20.9</v>
          </cell>
          <cell r="E17">
            <v>79.85714285714286</v>
          </cell>
          <cell r="F17">
            <v>96</v>
          </cell>
          <cell r="G17">
            <v>60</v>
          </cell>
          <cell r="H17">
            <v>21.6</v>
          </cell>
          <cell r="I17" t="str">
            <v>SE</v>
          </cell>
          <cell r="J17">
            <v>36</v>
          </cell>
          <cell r="K17">
            <v>8.2</v>
          </cell>
        </row>
        <row r="18">
          <cell r="B18">
            <v>27.8</v>
          </cell>
          <cell r="C18">
            <v>31.1</v>
          </cell>
          <cell r="D18">
            <v>22.1</v>
          </cell>
          <cell r="E18">
            <v>57.166666666666664</v>
          </cell>
          <cell r="F18">
            <v>74</v>
          </cell>
          <cell r="G18">
            <v>45</v>
          </cell>
          <cell r="H18">
            <v>18.36</v>
          </cell>
          <cell r="I18" t="str">
            <v>NE</v>
          </cell>
          <cell r="J18">
            <v>30.96</v>
          </cell>
          <cell r="K18">
            <v>8.2</v>
          </cell>
        </row>
        <row r="19">
          <cell r="B19">
            <v>25.38181818181818</v>
          </cell>
          <cell r="C19">
            <v>29.6</v>
          </cell>
          <cell r="D19">
            <v>21.8</v>
          </cell>
          <cell r="E19">
            <v>74.81818181818181</v>
          </cell>
          <cell r="F19">
            <v>93</v>
          </cell>
          <cell r="G19">
            <v>55</v>
          </cell>
          <cell r="H19">
            <v>15.84</v>
          </cell>
          <cell r="I19" t="str">
            <v>SE</v>
          </cell>
          <cell r="J19">
            <v>50.04</v>
          </cell>
          <cell r="K19">
            <v>0.2</v>
          </cell>
        </row>
        <row r="20">
          <cell r="B20">
            <v>26.029166666666665</v>
          </cell>
          <cell r="C20">
            <v>32</v>
          </cell>
          <cell r="D20">
            <v>20.6</v>
          </cell>
          <cell r="E20">
            <v>66.20833333333333</v>
          </cell>
          <cell r="F20">
            <v>95</v>
          </cell>
          <cell r="G20">
            <v>26</v>
          </cell>
          <cell r="H20">
            <v>14.04</v>
          </cell>
          <cell r="I20" t="str">
            <v>SE</v>
          </cell>
          <cell r="J20">
            <v>29.16</v>
          </cell>
          <cell r="K20">
            <v>0</v>
          </cell>
        </row>
        <row r="21">
          <cell r="B21">
            <v>25.958333333333332</v>
          </cell>
          <cell r="C21">
            <v>32.2</v>
          </cell>
          <cell r="D21">
            <v>20.5</v>
          </cell>
          <cell r="E21">
            <v>62.083333333333336</v>
          </cell>
          <cell r="F21">
            <v>85</v>
          </cell>
          <cell r="G21">
            <v>29</v>
          </cell>
          <cell r="H21">
            <v>12.96</v>
          </cell>
          <cell r="I21" t="str">
            <v>SE</v>
          </cell>
          <cell r="J21">
            <v>21.96</v>
          </cell>
          <cell r="K21">
            <v>0</v>
          </cell>
        </row>
        <row r="22">
          <cell r="B22">
            <v>26.275</v>
          </cell>
          <cell r="C22">
            <v>32.2</v>
          </cell>
          <cell r="D22">
            <v>20.6</v>
          </cell>
          <cell r="E22">
            <v>60.583333333333336</v>
          </cell>
          <cell r="F22">
            <v>84</v>
          </cell>
          <cell r="G22">
            <v>36</v>
          </cell>
          <cell r="H22">
            <v>15.84</v>
          </cell>
          <cell r="I22" t="str">
            <v>SE</v>
          </cell>
          <cell r="J22">
            <v>28.08</v>
          </cell>
          <cell r="K22">
            <v>0</v>
          </cell>
        </row>
        <row r="23">
          <cell r="B23">
            <v>28.0375</v>
          </cell>
          <cell r="C23">
            <v>33.8</v>
          </cell>
          <cell r="D23">
            <v>22.8</v>
          </cell>
          <cell r="E23">
            <v>55.125</v>
          </cell>
          <cell r="F23">
            <v>77</v>
          </cell>
          <cell r="G23">
            <v>34</v>
          </cell>
          <cell r="H23">
            <v>18.72</v>
          </cell>
          <cell r="I23" t="str">
            <v>SE</v>
          </cell>
          <cell r="J23">
            <v>32.4</v>
          </cell>
          <cell r="K23">
            <v>0</v>
          </cell>
        </row>
        <row r="24">
          <cell r="B24">
            <v>28.66666666666666</v>
          </cell>
          <cell r="C24">
            <v>34.5</v>
          </cell>
          <cell r="D24">
            <v>22.9</v>
          </cell>
          <cell r="E24">
            <v>51.666666666666664</v>
          </cell>
          <cell r="F24">
            <v>72</v>
          </cell>
          <cell r="G24">
            <v>29</v>
          </cell>
          <cell r="H24">
            <v>16.92</v>
          </cell>
          <cell r="I24" t="str">
            <v>SE</v>
          </cell>
          <cell r="J24">
            <v>31.68</v>
          </cell>
          <cell r="K24">
            <v>0</v>
          </cell>
        </row>
        <row r="25">
          <cell r="B25">
            <v>26.86666666666667</v>
          </cell>
          <cell r="C25">
            <v>33.7</v>
          </cell>
          <cell r="D25">
            <v>23.1</v>
          </cell>
          <cell r="E25">
            <v>61.708333333333336</v>
          </cell>
          <cell r="F25">
            <v>85</v>
          </cell>
          <cell r="G25">
            <v>42</v>
          </cell>
          <cell r="H25">
            <v>29.16</v>
          </cell>
          <cell r="I25" t="str">
            <v>NE</v>
          </cell>
          <cell r="J25">
            <v>47.88</v>
          </cell>
          <cell r="K25">
            <v>2.8</v>
          </cell>
        </row>
        <row r="26">
          <cell r="B26">
            <v>26.345833333333328</v>
          </cell>
          <cell r="C26">
            <v>34</v>
          </cell>
          <cell r="D26">
            <v>20.4</v>
          </cell>
          <cell r="E26">
            <v>68.41666666666667</v>
          </cell>
          <cell r="F26">
            <v>92</v>
          </cell>
          <cell r="G26">
            <v>33</v>
          </cell>
          <cell r="H26">
            <v>14.04</v>
          </cell>
          <cell r="I26" t="str">
            <v>NE</v>
          </cell>
          <cell r="J26">
            <v>47.16</v>
          </cell>
          <cell r="K26">
            <v>0</v>
          </cell>
        </row>
        <row r="27">
          <cell r="B27">
            <v>29.154166666666665</v>
          </cell>
          <cell r="C27">
            <v>34.6</v>
          </cell>
          <cell r="D27">
            <v>23.7</v>
          </cell>
          <cell r="E27">
            <v>52.166666666666664</v>
          </cell>
          <cell r="F27">
            <v>69</v>
          </cell>
          <cell r="G27">
            <v>35</v>
          </cell>
          <cell r="H27">
            <v>15.48</v>
          </cell>
          <cell r="I27" t="str">
            <v>NE</v>
          </cell>
          <cell r="J27">
            <v>28.44</v>
          </cell>
          <cell r="K27">
            <v>0</v>
          </cell>
        </row>
        <row r="28">
          <cell r="B28">
            <v>28.3125</v>
          </cell>
          <cell r="C28">
            <v>35.4</v>
          </cell>
          <cell r="D28">
            <v>22.8</v>
          </cell>
          <cell r="E28">
            <v>64.08333333333333</v>
          </cell>
          <cell r="F28">
            <v>87</v>
          </cell>
          <cell r="G28">
            <v>39</v>
          </cell>
          <cell r="H28">
            <v>14.04</v>
          </cell>
          <cell r="I28" t="str">
            <v>NO</v>
          </cell>
          <cell r="J28">
            <v>37.44</v>
          </cell>
          <cell r="K28">
            <v>0.2</v>
          </cell>
        </row>
        <row r="29">
          <cell r="B29">
            <v>27.916666666666668</v>
          </cell>
          <cell r="C29">
            <v>34.2</v>
          </cell>
          <cell r="D29">
            <v>22.4</v>
          </cell>
          <cell r="E29">
            <v>68.54166666666667</v>
          </cell>
          <cell r="F29">
            <v>94</v>
          </cell>
          <cell r="G29">
            <v>38</v>
          </cell>
          <cell r="H29">
            <v>16.56</v>
          </cell>
          <cell r="I29" t="str">
            <v>SO</v>
          </cell>
          <cell r="J29">
            <v>34.56</v>
          </cell>
          <cell r="K29">
            <v>0</v>
          </cell>
        </row>
        <row r="30">
          <cell r="B30">
            <v>26.19583333333333</v>
          </cell>
          <cell r="C30">
            <v>32.9</v>
          </cell>
          <cell r="D30">
            <v>22.2</v>
          </cell>
          <cell r="E30">
            <v>74.58333333333333</v>
          </cell>
          <cell r="F30">
            <v>93</v>
          </cell>
          <cell r="G30">
            <v>42</v>
          </cell>
          <cell r="H30">
            <v>22.68</v>
          </cell>
          <cell r="I30" t="str">
            <v>SE</v>
          </cell>
          <cell r="J30">
            <v>39.96</v>
          </cell>
          <cell r="K30">
            <v>0</v>
          </cell>
        </row>
        <row r="31">
          <cell r="B31">
            <v>25.941666666666666</v>
          </cell>
          <cell r="C31">
            <v>32.4</v>
          </cell>
          <cell r="D31">
            <v>21.4</v>
          </cell>
          <cell r="E31">
            <v>66.95833333333333</v>
          </cell>
          <cell r="F31">
            <v>88</v>
          </cell>
          <cell r="G31">
            <v>42</v>
          </cell>
          <cell r="H31">
            <v>18.72</v>
          </cell>
          <cell r="I31" t="str">
            <v>NE</v>
          </cell>
          <cell r="J31">
            <v>39.96</v>
          </cell>
          <cell r="K31">
            <v>0</v>
          </cell>
        </row>
        <row r="32">
          <cell r="B32">
            <v>27.429166666666664</v>
          </cell>
          <cell r="C32">
            <v>34</v>
          </cell>
          <cell r="D32">
            <v>21.8</v>
          </cell>
          <cell r="E32">
            <v>62.541666666666664</v>
          </cell>
          <cell r="F32">
            <v>85</v>
          </cell>
          <cell r="G32">
            <v>37</v>
          </cell>
          <cell r="H32">
            <v>15.12</v>
          </cell>
          <cell r="I32" t="str">
            <v>NE</v>
          </cell>
          <cell r="J32">
            <v>24.84</v>
          </cell>
          <cell r="K32">
            <v>0</v>
          </cell>
        </row>
        <row r="33">
          <cell r="B33">
            <v>30.025</v>
          </cell>
          <cell r="C33">
            <v>36.8</v>
          </cell>
          <cell r="D33">
            <v>24.2</v>
          </cell>
          <cell r="E33">
            <v>53</v>
          </cell>
          <cell r="F33">
            <v>78</v>
          </cell>
          <cell r="G33">
            <v>26</v>
          </cell>
          <cell r="H33">
            <v>14.76</v>
          </cell>
          <cell r="I33" t="str">
            <v>NE</v>
          </cell>
          <cell r="J33">
            <v>36.72</v>
          </cell>
          <cell r="K33">
            <v>0</v>
          </cell>
        </row>
        <row r="34">
          <cell r="B34">
            <v>29.829166666666666</v>
          </cell>
          <cell r="C34">
            <v>37.4</v>
          </cell>
          <cell r="D34">
            <v>24</v>
          </cell>
          <cell r="E34">
            <v>53.416666666666664</v>
          </cell>
          <cell r="F34">
            <v>73</v>
          </cell>
          <cell r="G34">
            <v>28</v>
          </cell>
          <cell r="H34">
            <v>30.6</v>
          </cell>
          <cell r="I34" t="str">
            <v>SO</v>
          </cell>
          <cell r="J34">
            <v>44.28</v>
          </cell>
          <cell r="K34">
            <v>0</v>
          </cell>
        </row>
        <row r="35">
          <cell r="B35">
            <v>26.416666666666668</v>
          </cell>
          <cell r="C35">
            <v>33.9</v>
          </cell>
          <cell r="D35">
            <v>22.5</v>
          </cell>
          <cell r="E35">
            <v>73.58333333333333</v>
          </cell>
          <cell r="F35">
            <v>94</v>
          </cell>
          <cell r="G35">
            <v>48</v>
          </cell>
          <cell r="H35">
            <v>33.48</v>
          </cell>
          <cell r="I35" t="str">
            <v>NE</v>
          </cell>
          <cell r="J35">
            <v>60.84</v>
          </cell>
          <cell r="K35">
            <v>5.6</v>
          </cell>
        </row>
        <row r="36">
          <cell r="I36" t="str">
            <v>SE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6">
        <row r="5">
          <cell r="B5">
            <v>27.05</v>
          </cell>
          <cell r="C5">
            <v>36.7</v>
          </cell>
          <cell r="D5">
            <v>21.2</v>
          </cell>
          <cell r="E5">
            <v>65.75</v>
          </cell>
          <cell r="F5">
            <v>88</v>
          </cell>
          <cell r="G5">
            <v>32</v>
          </cell>
          <cell r="H5">
            <v>0</v>
          </cell>
          <cell r="I5" t="str">
            <v>SO</v>
          </cell>
          <cell r="J5">
            <v>0</v>
          </cell>
          <cell r="K5">
            <v>1.2</v>
          </cell>
        </row>
        <row r="6">
          <cell r="B6">
            <v>22.216666666666665</v>
          </cell>
          <cell r="C6">
            <v>29.7</v>
          </cell>
          <cell r="D6">
            <v>18.7</v>
          </cell>
          <cell r="E6">
            <v>77</v>
          </cell>
          <cell r="F6">
            <v>91</v>
          </cell>
          <cell r="G6">
            <v>42</v>
          </cell>
          <cell r="H6">
            <v>6.48</v>
          </cell>
          <cell r="I6" t="str">
            <v>SO</v>
          </cell>
          <cell r="J6">
            <v>32.04</v>
          </cell>
          <cell r="K6">
            <v>1.8</v>
          </cell>
        </row>
        <row r="7">
          <cell r="B7">
            <v>20.704166666666662</v>
          </cell>
          <cell r="C7">
            <v>27.7</v>
          </cell>
          <cell r="D7">
            <v>13.9</v>
          </cell>
          <cell r="E7">
            <v>61.375</v>
          </cell>
          <cell r="F7">
            <v>90</v>
          </cell>
          <cell r="G7">
            <v>32</v>
          </cell>
          <cell r="H7">
            <v>9</v>
          </cell>
          <cell r="I7" t="str">
            <v>SO</v>
          </cell>
          <cell r="J7">
            <v>32.4</v>
          </cell>
          <cell r="K7">
            <v>0</v>
          </cell>
        </row>
        <row r="8">
          <cell r="B8">
            <v>21.083333333333336</v>
          </cell>
          <cell r="C8">
            <v>29.4</v>
          </cell>
          <cell r="D8">
            <v>12.3</v>
          </cell>
          <cell r="E8">
            <v>52.5</v>
          </cell>
          <cell r="F8">
            <v>87</v>
          </cell>
          <cell r="G8">
            <v>25</v>
          </cell>
          <cell r="H8">
            <v>0</v>
          </cell>
          <cell r="I8" t="str">
            <v>SO</v>
          </cell>
          <cell r="J8">
            <v>0</v>
          </cell>
          <cell r="K8">
            <v>0</v>
          </cell>
        </row>
        <row r="9">
          <cell r="B9">
            <v>23.47083333333333</v>
          </cell>
          <cell r="C9">
            <v>33.2</v>
          </cell>
          <cell r="D9">
            <v>14</v>
          </cell>
          <cell r="E9">
            <v>47.041666666666664</v>
          </cell>
          <cell r="F9">
            <v>83</v>
          </cell>
          <cell r="G9">
            <v>19</v>
          </cell>
          <cell r="H9">
            <v>0</v>
          </cell>
          <cell r="I9" t="str">
            <v>SE</v>
          </cell>
          <cell r="J9">
            <v>0</v>
          </cell>
          <cell r="K9">
            <v>0</v>
          </cell>
        </row>
        <row r="10">
          <cell r="B10">
            <v>25.59583333333333</v>
          </cell>
          <cell r="C10">
            <v>35.3</v>
          </cell>
          <cell r="D10">
            <v>15</v>
          </cell>
          <cell r="E10">
            <v>42.833333333333336</v>
          </cell>
          <cell r="F10">
            <v>82</v>
          </cell>
          <cell r="G10">
            <v>17</v>
          </cell>
          <cell r="H10">
            <v>0</v>
          </cell>
          <cell r="I10" t="str">
            <v>SO</v>
          </cell>
          <cell r="J10">
            <v>0</v>
          </cell>
          <cell r="K10">
            <v>0</v>
          </cell>
        </row>
        <row r="11">
          <cell r="B11">
            <v>27.491666666666664</v>
          </cell>
          <cell r="C11">
            <v>37.3</v>
          </cell>
          <cell r="D11">
            <v>16.9</v>
          </cell>
          <cell r="E11">
            <v>43.708333333333336</v>
          </cell>
          <cell r="F11">
            <v>82</v>
          </cell>
          <cell r="G11">
            <v>18</v>
          </cell>
          <cell r="H11">
            <v>0</v>
          </cell>
          <cell r="I11" t="str">
            <v>NE</v>
          </cell>
          <cell r="J11">
            <v>0</v>
          </cell>
          <cell r="K11">
            <v>0</v>
          </cell>
        </row>
        <row r="12">
          <cell r="B12">
            <v>30.25</v>
          </cell>
          <cell r="C12">
            <v>37.4</v>
          </cell>
          <cell r="D12">
            <v>21.5</v>
          </cell>
          <cell r="E12">
            <v>40.583333333333336</v>
          </cell>
          <cell r="F12">
            <v>65</v>
          </cell>
          <cell r="G12">
            <v>25</v>
          </cell>
          <cell r="H12">
            <v>0</v>
          </cell>
          <cell r="I12" t="str">
            <v>NE</v>
          </cell>
          <cell r="J12">
            <v>0</v>
          </cell>
          <cell r="K12">
            <v>0</v>
          </cell>
        </row>
        <row r="13">
          <cell r="B13">
            <v>30.483333333333334</v>
          </cell>
          <cell r="C13">
            <v>38.1</v>
          </cell>
          <cell r="D13">
            <v>24.3</v>
          </cell>
          <cell r="E13">
            <v>51.333333333333336</v>
          </cell>
          <cell r="F13">
            <v>71</v>
          </cell>
          <cell r="G13">
            <v>27</v>
          </cell>
          <cell r="H13">
            <v>0</v>
          </cell>
          <cell r="I13" t="str">
            <v>NO</v>
          </cell>
          <cell r="J13">
            <v>0</v>
          </cell>
          <cell r="K13">
            <v>0</v>
          </cell>
        </row>
        <row r="14">
          <cell r="B14">
            <v>23.866666666666664</v>
          </cell>
          <cell r="C14">
            <v>28.2</v>
          </cell>
          <cell r="D14">
            <v>21.6</v>
          </cell>
          <cell r="E14">
            <v>80.20833333333333</v>
          </cell>
          <cell r="F14">
            <v>94</v>
          </cell>
          <cell r="G14">
            <v>58</v>
          </cell>
          <cell r="H14">
            <v>0</v>
          </cell>
          <cell r="I14" t="str">
            <v>NE</v>
          </cell>
          <cell r="J14">
            <v>0</v>
          </cell>
          <cell r="K14">
            <v>5</v>
          </cell>
        </row>
        <row r="15">
          <cell r="B15">
            <v>25.633333333333336</v>
          </cell>
          <cell r="C15">
            <v>32.6</v>
          </cell>
          <cell r="D15">
            <v>21.4</v>
          </cell>
          <cell r="E15">
            <v>73.79166666666667</v>
          </cell>
          <cell r="F15">
            <v>96</v>
          </cell>
          <cell r="G15">
            <v>40</v>
          </cell>
          <cell r="H15">
            <v>0</v>
          </cell>
          <cell r="I15" t="str">
            <v>NE</v>
          </cell>
          <cell r="J15">
            <v>0</v>
          </cell>
          <cell r="K15">
            <v>0</v>
          </cell>
        </row>
        <row r="16">
          <cell r="B16">
            <v>25.1125</v>
          </cell>
          <cell r="C16">
            <v>31.1</v>
          </cell>
          <cell r="D16">
            <v>21.2</v>
          </cell>
          <cell r="E16">
            <v>76.75</v>
          </cell>
          <cell r="F16">
            <v>94</v>
          </cell>
          <cell r="G16">
            <v>50</v>
          </cell>
          <cell r="H16">
            <v>0</v>
          </cell>
          <cell r="I16" t="str">
            <v>NE</v>
          </cell>
          <cell r="J16">
            <v>0</v>
          </cell>
          <cell r="K16">
            <v>0</v>
          </cell>
        </row>
        <row r="17">
          <cell r="B17">
            <v>23.663636363636364</v>
          </cell>
          <cell r="C17">
            <v>28.7</v>
          </cell>
          <cell r="D17">
            <v>21.5</v>
          </cell>
          <cell r="E17">
            <v>74.5909090909091</v>
          </cell>
          <cell r="F17">
            <v>92</v>
          </cell>
          <cell r="G17">
            <v>49</v>
          </cell>
          <cell r="H17">
            <v>0</v>
          </cell>
          <cell r="I17" t="str">
            <v>NE</v>
          </cell>
          <cell r="J17">
            <v>0</v>
          </cell>
          <cell r="K17">
            <v>0.2</v>
          </cell>
        </row>
        <row r="18">
          <cell r="B18">
            <v>29.358333333333338</v>
          </cell>
          <cell r="C18">
            <v>32.4</v>
          </cell>
          <cell r="D18">
            <v>23.1</v>
          </cell>
          <cell r="E18">
            <v>49</v>
          </cell>
          <cell r="F18">
            <v>76</v>
          </cell>
          <cell r="G18">
            <v>38</v>
          </cell>
          <cell r="H18">
            <v>0</v>
          </cell>
          <cell r="I18" t="str">
            <v>NE</v>
          </cell>
          <cell r="J18">
            <v>0</v>
          </cell>
          <cell r="K18">
            <v>0</v>
          </cell>
        </row>
        <row r="19">
          <cell r="B19">
            <v>25.936363636363637</v>
          </cell>
          <cell r="C19">
            <v>34.3</v>
          </cell>
          <cell r="D19">
            <v>20.8</v>
          </cell>
          <cell r="E19">
            <v>64.72727272727273</v>
          </cell>
          <cell r="F19">
            <v>85</v>
          </cell>
          <cell r="G19">
            <v>29</v>
          </cell>
          <cell r="H19">
            <v>0</v>
          </cell>
          <cell r="I19" t="str">
            <v>SE</v>
          </cell>
          <cell r="J19">
            <v>0</v>
          </cell>
          <cell r="K19">
            <v>0</v>
          </cell>
        </row>
        <row r="20">
          <cell r="B20">
            <v>26.195833333333336</v>
          </cell>
          <cell r="C20">
            <v>34.7</v>
          </cell>
          <cell r="D20">
            <v>17.8</v>
          </cell>
          <cell r="E20">
            <v>56.125</v>
          </cell>
          <cell r="F20">
            <v>92</v>
          </cell>
          <cell r="G20">
            <v>23</v>
          </cell>
          <cell r="H20">
            <v>0</v>
          </cell>
          <cell r="I20" t="str">
            <v>SO</v>
          </cell>
          <cell r="J20">
            <v>0</v>
          </cell>
          <cell r="K20">
            <v>0</v>
          </cell>
        </row>
        <row r="21">
          <cell r="B21">
            <v>26.07083333333333</v>
          </cell>
          <cell r="C21">
            <v>34.7</v>
          </cell>
          <cell r="D21">
            <v>18.6</v>
          </cell>
          <cell r="E21">
            <v>55.708333333333336</v>
          </cell>
          <cell r="F21">
            <v>86</v>
          </cell>
          <cell r="G21">
            <v>23</v>
          </cell>
          <cell r="H21">
            <v>0</v>
          </cell>
          <cell r="I21" t="str">
            <v>SE</v>
          </cell>
          <cell r="J21">
            <v>0</v>
          </cell>
          <cell r="K21">
            <v>0</v>
          </cell>
        </row>
        <row r="22">
          <cell r="B22">
            <v>26.745833333333334</v>
          </cell>
          <cell r="C22">
            <v>35.1</v>
          </cell>
          <cell r="D22">
            <v>19.1</v>
          </cell>
          <cell r="E22">
            <v>56.125</v>
          </cell>
          <cell r="F22">
            <v>89</v>
          </cell>
          <cell r="G22">
            <v>27</v>
          </cell>
          <cell r="H22">
            <v>0</v>
          </cell>
          <cell r="I22" t="str">
            <v>SE</v>
          </cell>
          <cell r="J22">
            <v>0</v>
          </cell>
          <cell r="K22">
            <v>0</v>
          </cell>
        </row>
        <row r="23">
          <cell r="B23">
            <v>27.608333333333338</v>
          </cell>
          <cell r="C23">
            <v>35.6</v>
          </cell>
          <cell r="D23">
            <v>20.2</v>
          </cell>
          <cell r="E23">
            <v>53.541666666666664</v>
          </cell>
          <cell r="F23">
            <v>82</v>
          </cell>
          <cell r="G23">
            <v>26</v>
          </cell>
          <cell r="H23">
            <v>0</v>
          </cell>
          <cell r="I23" t="str">
            <v>NE</v>
          </cell>
          <cell r="J23">
            <v>0</v>
          </cell>
          <cell r="K23">
            <v>0</v>
          </cell>
        </row>
        <row r="24">
          <cell r="B24">
            <v>29.15</v>
          </cell>
          <cell r="C24">
            <v>36.3</v>
          </cell>
          <cell r="D24">
            <v>21.6</v>
          </cell>
          <cell r="E24">
            <v>47.5</v>
          </cell>
          <cell r="F24">
            <v>72</v>
          </cell>
          <cell r="G24">
            <v>26</v>
          </cell>
          <cell r="H24">
            <v>0</v>
          </cell>
          <cell r="I24" t="str">
            <v>NE</v>
          </cell>
          <cell r="J24">
            <v>0</v>
          </cell>
          <cell r="K24">
            <v>0</v>
          </cell>
        </row>
        <row r="25">
          <cell r="B25">
            <v>27.7625</v>
          </cell>
          <cell r="C25">
            <v>35.4</v>
          </cell>
          <cell r="D25">
            <v>21.4</v>
          </cell>
          <cell r="E25">
            <v>56.208333333333336</v>
          </cell>
          <cell r="F25">
            <v>87</v>
          </cell>
          <cell r="G25">
            <v>32</v>
          </cell>
          <cell r="H25">
            <v>0</v>
          </cell>
          <cell r="I25" t="str">
            <v>NE</v>
          </cell>
          <cell r="J25">
            <v>0</v>
          </cell>
          <cell r="K25">
            <v>9.4</v>
          </cell>
        </row>
        <row r="26">
          <cell r="B26">
            <v>26.941666666666666</v>
          </cell>
          <cell r="C26">
            <v>35.5</v>
          </cell>
          <cell r="D26">
            <v>19.8</v>
          </cell>
          <cell r="E26">
            <v>63.416666666666664</v>
          </cell>
          <cell r="F26">
            <v>91</v>
          </cell>
          <cell r="G26">
            <v>30</v>
          </cell>
          <cell r="H26">
            <v>0</v>
          </cell>
          <cell r="I26" t="str">
            <v>NE</v>
          </cell>
          <cell r="J26">
            <v>0</v>
          </cell>
          <cell r="K26">
            <v>0</v>
          </cell>
        </row>
        <row r="27">
          <cell r="B27">
            <v>28.375</v>
          </cell>
          <cell r="C27">
            <v>36.7</v>
          </cell>
          <cell r="D27">
            <v>21.3</v>
          </cell>
          <cell r="E27">
            <v>59.333333333333336</v>
          </cell>
          <cell r="F27">
            <v>93</v>
          </cell>
          <cell r="G27">
            <v>27</v>
          </cell>
          <cell r="H27">
            <v>0</v>
          </cell>
          <cell r="I27" t="str">
            <v>NE</v>
          </cell>
          <cell r="J27">
            <v>0</v>
          </cell>
          <cell r="K27">
            <v>0</v>
          </cell>
        </row>
        <row r="28">
          <cell r="B28">
            <v>27.570833333333336</v>
          </cell>
          <cell r="C28">
            <v>35.7</v>
          </cell>
          <cell r="D28">
            <v>22.7</v>
          </cell>
          <cell r="E28">
            <v>64.41666666666667</v>
          </cell>
          <cell r="F28">
            <v>91</v>
          </cell>
          <cell r="G28">
            <v>36</v>
          </cell>
          <cell r="H28">
            <v>0</v>
          </cell>
          <cell r="I28" t="str">
            <v>NO</v>
          </cell>
          <cell r="J28">
            <v>0</v>
          </cell>
          <cell r="K28">
            <v>2</v>
          </cell>
        </row>
        <row r="29">
          <cell r="B29">
            <v>26.675</v>
          </cell>
          <cell r="C29">
            <v>34.4</v>
          </cell>
          <cell r="D29">
            <v>21.7</v>
          </cell>
          <cell r="E29">
            <v>73.54166666666667</v>
          </cell>
          <cell r="F29">
            <v>95</v>
          </cell>
          <cell r="G29">
            <v>41</v>
          </cell>
          <cell r="H29">
            <v>0</v>
          </cell>
          <cell r="I29" t="str">
            <v>SO</v>
          </cell>
          <cell r="J29">
            <v>0</v>
          </cell>
          <cell r="K29">
            <v>4</v>
          </cell>
        </row>
        <row r="30">
          <cell r="B30">
            <v>26.3</v>
          </cell>
          <cell r="C30">
            <v>33.4</v>
          </cell>
          <cell r="D30">
            <v>20.1</v>
          </cell>
          <cell r="E30">
            <v>63.958333333333336</v>
          </cell>
          <cell r="F30">
            <v>88</v>
          </cell>
          <cell r="G30">
            <v>38</v>
          </cell>
          <cell r="H30">
            <v>0</v>
          </cell>
          <cell r="I30" t="str">
            <v>SE</v>
          </cell>
          <cell r="J30">
            <v>0</v>
          </cell>
          <cell r="K30">
            <v>0</v>
          </cell>
        </row>
        <row r="31">
          <cell r="B31">
            <v>26.695833333333336</v>
          </cell>
          <cell r="C31">
            <v>33.6</v>
          </cell>
          <cell r="D31">
            <v>21.3</v>
          </cell>
          <cell r="E31">
            <v>64.33333333333333</v>
          </cell>
          <cell r="F31">
            <v>89</v>
          </cell>
          <cell r="G31">
            <v>39</v>
          </cell>
          <cell r="H31">
            <v>0</v>
          </cell>
          <cell r="I31" t="str">
            <v>NE</v>
          </cell>
          <cell r="J31">
            <v>0</v>
          </cell>
          <cell r="K31">
            <v>0</v>
          </cell>
        </row>
        <row r="32">
          <cell r="B32">
            <v>28.55</v>
          </cell>
          <cell r="C32">
            <v>36.8</v>
          </cell>
          <cell r="D32">
            <v>22.5</v>
          </cell>
          <cell r="E32">
            <v>55.625</v>
          </cell>
          <cell r="F32">
            <v>80</v>
          </cell>
          <cell r="G32">
            <v>29</v>
          </cell>
          <cell r="H32">
            <v>0</v>
          </cell>
          <cell r="I32" t="str">
            <v>NE</v>
          </cell>
          <cell r="J32">
            <v>0</v>
          </cell>
          <cell r="K32">
            <v>0</v>
          </cell>
        </row>
        <row r="33">
          <cell r="B33">
            <v>29.233333333333334</v>
          </cell>
          <cell r="C33">
            <v>38.4</v>
          </cell>
          <cell r="D33">
            <v>22.1</v>
          </cell>
          <cell r="E33">
            <v>52.125</v>
          </cell>
          <cell r="F33">
            <v>80</v>
          </cell>
          <cell r="G33">
            <v>26</v>
          </cell>
          <cell r="H33">
            <v>0</v>
          </cell>
          <cell r="I33" t="str">
            <v>NE</v>
          </cell>
          <cell r="J33">
            <v>0</v>
          </cell>
          <cell r="K33">
            <v>0</v>
          </cell>
        </row>
        <row r="34">
          <cell r="B34">
            <v>27.74166666666667</v>
          </cell>
          <cell r="C34">
            <v>38.7</v>
          </cell>
          <cell r="D34">
            <v>22.8</v>
          </cell>
          <cell r="E34">
            <v>61</v>
          </cell>
          <cell r="F34">
            <v>78</v>
          </cell>
          <cell r="G34">
            <v>28</v>
          </cell>
          <cell r="H34">
            <v>0</v>
          </cell>
          <cell r="I34" t="str">
            <v>SE</v>
          </cell>
          <cell r="J34">
            <v>0</v>
          </cell>
          <cell r="K34">
            <v>1</v>
          </cell>
        </row>
        <row r="35">
          <cell r="B35">
            <v>25.620833333333326</v>
          </cell>
          <cell r="C35">
            <v>34.1</v>
          </cell>
          <cell r="D35">
            <v>22.2</v>
          </cell>
          <cell r="E35">
            <v>76.79166666666667</v>
          </cell>
          <cell r="F35">
            <v>93</v>
          </cell>
          <cell r="G35">
            <v>44</v>
          </cell>
          <cell r="H35">
            <v>0</v>
          </cell>
          <cell r="I35" t="str">
            <v>NE</v>
          </cell>
          <cell r="J35">
            <v>0</v>
          </cell>
          <cell r="K35">
            <v>12.6</v>
          </cell>
        </row>
        <row r="36">
          <cell r="I36" t="str">
            <v>NE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1">
        <row r="5">
          <cell r="B5">
            <v>27.05</v>
          </cell>
          <cell r="C5">
            <v>36.1</v>
          </cell>
          <cell r="D5">
            <v>20.6</v>
          </cell>
          <cell r="E5">
            <v>62.625</v>
          </cell>
          <cell r="F5">
            <v>90</v>
          </cell>
          <cell r="G5">
            <v>30</v>
          </cell>
          <cell r="H5">
            <v>22.68</v>
          </cell>
          <cell r="I5" t="str">
            <v>SO</v>
          </cell>
          <cell r="J5">
            <v>39.96</v>
          </cell>
          <cell r="K5">
            <v>0</v>
          </cell>
        </row>
        <row r="6">
          <cell r="B6">
            <v>22.8625</v>
          </cell>
          <cell r="C6">
            <v>27.5</v>
          </cell>
          <cell r="D6">
            <v>17.8</v>
          </cell>
          <cell r="E6">
            <v>74.04166666666667</v>
          </cell>
          <cell r="F6">
            <v>91</v>
          </cell>
          <cell r="G6">
            <v>53</v>
          </cell>
          <cell r="H6">
            <v>12.96</v>
          </cell>
          <cell r="I6" t="str">
            <v>SO</v>
          </cell>
          <cell r="J6">
            <v>42.12</v>
          </cell>
          <cell r="K6">
            <v>0.8</v>
          </cell>
        </row>
        <row r="7">
          <cell r="B7">
            <v>21.041666666666668</v>
          </cell>
          <cell r="C7">
            <v>28.1</v>
          </cell>
          <cell r="D7">
            <v>15.2</v>
          </cell>
          <cell r="E7">
            <v>59.958333333333336</v>
          </cell>
          <cell r="F7">
            <v>96</v>
          </cell>
          <cell r="G7">
            <v>28</v>
          </cell>
          <cell r="H7">
            <v>13.68</v>
          </cell>
          <cell r="I7" t="str">
            <v>SO</v>
          </cell>
          <cell r="J7">
            <v>36.72</v>
          </cell>
          <cell r="K7">
            <v>0.2</v>
          </cell>
        </row>
        <row r="8">
          <cell r="B8">
            <v>21.59166666666667</v>
          </cell>
          <cell r="C8">
            <v>30.5</v>
          </cell>
          <cell r="D8">
            <v>11.9</v>
          </cell>
          <cell r="E8">
            <v>49.916666666666664</v>
          </cell>
          <cell r="F8">
            <v>86</v>
          </cell>
          <cell r="G8">
            <v>22</v>
          </cell>
          <cell r="H8">
            <v>8.64</v>
          </cell>
          <cell r="I8" t="str">
            <v>SO</v>
          </cell>
          <cell r="J8">
            <v>23.76</v>
          </cell>
          <cell r="K8">
            <v>0</v>
          </cell>
        </row>
        <row r="9">
          <cell r="B9">
            <v>23.229166666666668</v>
          </cell>
          <cell r="C9">
            <v>33.1</v>
          </cell>
          <cell r="D9">
            <v>12.9</v>
          </cell>
          <cell r="E9">
            <v>46.583333333333336</v>
          </cell>
          <cell r="F9">
            <v>85</v>
          </cell>
          <cell r="G9">
            <v>17</v>
          </cell>
          <cell r="H9">
            <v>9.72</v>
          </cell>
          <cell r="I9" t="str">
            <v>SO</v>
          </cell>
          <cell r="J9">
            <v>21.6</v>
          </cell>
          <cell r="K9">
            <v>0</v>
          </cell>
        </row>
        <row r="10">
          <cell r="B10">
            <v>25</v>
          </cell>
          <cell r="C10">
            <v>35.8</v>
          </cell>
          <cell r="D10">
            <v>13.9</v>
          </cell>
          <cell r="E10">
            <v>44.875</v>
          </cell>
          <cell r="F10">
            <v>81</v>
          </cell>
          <cell r="G10">
            <v>15</v>
          </cell>
          <cell r="H10">
            <v>10.44</v>
          </cell>
          <cell r="I10" t="str">
            <v>SO</v>
          </cell>
          <cell r="J10">
            <v>25.2</v>
          </cell>
          <cell r="K10">
            <v>0</v>
          </cell>
        </row>
        <row r="11">
          <cell r="B11">
            <v>26.645833333333332</v>
          </cell>
          <cell r="C11">
            <v>37.7</v>
          </cell>
          <cell r="D11">
            <v>16.1</v>
          </cell>
          <cell r="E11">
            <v>46.791666666666664</v>
          </cell>
          <cell r="F11">
            <v>80</v>
          </cell>
          <cell r="G11">
            <v>17</v>
          </cell>
          <cell r="H11">
            <v>17.28</v>
          </cell>
          <cell r="I11" t="str">
            <v>NO</v>
          </cell>
          <cell r="J11">
            <v>35.28</v>
          </cell>
          <cell r="K11">
            <v>0</v>
          </cell>
        </row>
        <row r="12">
          <cell r="B12">
            <v>28.07916666666667</v>
          </cell>
          <cell r="C12">
            <v>37.5</v>
          </cell>
          <cell r="D12">
            <v>20.4</v>
          </cell>
          <cell r="E12">
            <v>55.916666666666664</v>
          </cell>
          <cell r="F12">
            <v>89</v>
          </cell>
          <cell r="G12">
            <v>28</v>
          </cell>
          <cell r="H12">
            <v>11.16</v>
          </cell>
          <cell r="I12" t="str">
            <v>NO</v>
          </cell>
          <cell r="J12">
            <v>33.12</v>
          </cell>
          <cell r="K12">
            <v>0</v>
          </cell>
        </row>
        <row r="13">
          <cell r="B13">
            <v>29.395833333333325</v>
          </cell>
          <cell r="C13">
            <v>37.6</v>
          </cell>
          <cell r="D13">
            <v>21</v>
          </cell>
          <cell r="E13">
            <v>55.875</v>
          </cell>
          <cell r="F13">
            <v>87</v>
          </cell>
          <cell r="G13">
            <v>28</v>
          </cell>
          <cell r="H13">
            <v>13.68</v>
          </cell>
          <cell r="I13" t="str">
            <v>NO</v>
          </cell>
          <cell r="J13">
            <v>34.92</v>
          </cell>
          <cell r="K13">
            <v>0</v>
          </cell>
        </row>
        <row r="14">
          <cell r="B14">
            <v>25.808333333333334</v>
          </cell>
          <cell r="C14">
            <v>35.3</v>
          </cell>
          <cell r="D14">
            <v>21.2</v>
          </cell>
          <cell r="E14">
            <v>71.66666666666667</v>
          </cell>
          <cell r="F14">
            <v>92</v>
          </cell>
          <cell r="G14">
            <v>38</v>
          </cell>
          <cell r="H14">
            <v>27.72</v>
          </cell>
          <cell r="I14" t="str">
            <v>SE</v>
          </cell>
          <cell r="J14">
            <v>50.76</v>
          </cell>
          <cell r="K14">
            <v>3.4</v>
          </cell>
        </row>
        <row r="15">
          <cell r="B15">
            <v>23.566666666666666</v>
          </cell>
          <cell r="C15">
            <v>29.3</v>
          </cell>
          <cell r="D15">
            <v>20.9</v>
          </cell>
          <cell r="E15">
            <v>84.70833333333333</v>
          </cell>
          <cell r="F15">
            <v>95</v>
          </cell>
          <cell r="G15">
            <v>55</v>
          </cell>
          <cell r="H15">
            <v>16.56</v>
          </cell>
          <cell r="I15" t="str">
            <v>SE</v>
          </cell>
          <cell r="J15">
            <v>29.52</v>
          </cell>
          <cell r="K15">
            <v>11.8</v>
          </cell>
        </row>
        <row r="16">
          <cell r="B16">
            <v>24.170833333333334</v>
          </cell>
          <cell r="C16">
            <v>30.9</v>
          </cell>
          <cell r="D16">
            <v>19.8</v>
          </cell>
          <cell r="E16">
            <v>84</v>
          </cell>
          <cell r="F16">
            <v>96</v>
          </cell>
          <cell r="G16">
            <v>51</v>
          </cell>
          <cell r="H16">
            <v>12.24</v>
          </cell>
          <cell r="I16" t="str">
            <v>SE</v>
          </cell>
          <cell r="J16">
            <v>39.6</v>
          </cell>
          <cell r="K16">
            <v>21.2</v>
          </cell>
        </row>
        <row r="17">
          <cell r="B17">
            <v>23.959090909090914</v>
          </cell>
          <cell r="C17">
            <v>28.5</v>
          </cell>
          <cell r="D17">
            <v>21.7</v>
          </cell>
          <cell r="E17">
            <v>84.72727272727273</v>
          </cell>
          <cell r="F17">
            <v>96</v>
          </cell>
          <cell r="G17">
            <v>61</v>
          </cell>
          <cell r="H17">
            <v>15.12</v>
          </cell>
          <cell r="I17" t="str">
            <v>SE</v>
          </cell>
          <cell r="J17">
            <v>30.96</v>
          </cell>
          <cell r="K17">
            <v>3.6</v>
          </cell>
        </row>
        <row r="18">
          <cell r="B18">
            <v>25.875</v>
          </cell>
          <cell r="C18">
            <v>28.5</v>
          </cell>
          <cell r="D18">
            <v>22.4</v>
          </cell>
          <cell r="E18">
            <v>78.16666666666667</v>
          </cell>
          <cell r="F18">
            <v>92</v>
          </cell>
          <cell r="G18">
            <v>59</v>
          </cell>
          <cell r="H18">
            <v>11.52</v>
          </cell>
          <cell r="I18" t="str">
            <v>NO</v>
          </cell>
          <cell r="J18">
            <v>23.76</v>
          </cell>
          <cell r="K18">
            <v>0.6</v>
          </cell>
        </row>
        <row r="19">
          <cell r="B19">
            <v>25.227272727272734</v>
          </cell>
          <cell r="C19">
            <v>33.4</v>
          </cell>
          <cell r="D19">
            <v>21.2</v>
          </cell>
          <cell r="E19">
            <v>80.5</v>
          </cell>
          <cell r="F19">
            <v>96</v>
          </cell>
          <cell r="G19">
            <v>41</v>
          </cell>
          <cell r="H19">
            <v>11.16</v>
          </cell>
          <cell r="I19" t="str">
            <v>SO</v>
          </cell>
          <cell r="J19">
            <v>40.68</v>
          </cell>
          <cell r="K19">
            <v>0.4</v>
          </cell>
        </row>
        <row r="20">
          <cell r="B20">
            <v>26.21666666666667</v>
          </cell>
          <cell r="C20">
            <v>34</v>
          </cell>
          <cell r="D20">
            <v>18.5</v>
          </cell>
          <cell r="E20">
            <v>60.291666666666664</v>
          </cell>
          <cell r="F20">
            <v>95</v>
          </cell>
          <cell r="G20">
            <v>21</v>
          </cell>
          <cell r="H20">
            <v>13.32</v>
          </cell>
          <cell r="I20" t="str">
            <v>SO</v>
          </cell>
          <cell r="J20">
            <v>30.96</v>
          </cell>
          <cell r="K20">
            <v>0</v>
          </cell>
        </row>
        <row r="21">
          <cell r="B21">
            <v>25.8125</v>
          </cell>
          <cell r="C21">
            <v>34.6</v>
          </cell>
          <cell r="D21">
            <v>16.9</v>
          </cell>
          <cell r="E21">
            <v>56.583333333333336</v>
          </cell>
          <cell r="F21">
            <v>91</v>
          </cell>
          <cell r="G21">
            <v>22</v>
          </cell>
          <cell r="H21">
            <v>10.44</v>
          </cell>
          <cell r="I21" t="str">
            <v>SO</v>
          </cell>
          <cell r="J21">
            <v>25.56</v>
          </cell>
          <cell r="K21">
            <v>0</v>
          </cell>
        </row>
        <row r="22">
          <cell r="B22">
            <v>26.05</v>
          </cell>
          <cell r="C22">
            <v>34.7</v>
          </cell>
          <cell r="D22">
            <v>18.6</v>
          </cell>
          <cell r="E22">
            <v>60.458333333333336</v>
          </cell>
          <cell r="F22">
            <v>92</v>
          </cell>
          <cell r="G22">
            <v>26</v>
          </cell>
          <cell r="H22">
            <v>9.72</v>
          </cell>
          <cell r="I22" t="str">
            <v>SE</v>
          </cell>
          <cell r="J22">
            <v>21.96</v>
          </cell>
          <cell r="K22">
            <v>0</v>
          </cell>
        </row>
        <row r="23">
          <cell r="B23">
            <v>27.620833333333334</v>
          </cell>
          <cell r="C23">
            <v>35.9</v>
          </cell>
          <cell r="D23">
            <v>18.2</v>
          </cell>
          <cell r="E23">
            <v>53.666666666666664</v>
          </cell>
          <cell r="F23">
            <v>91</v>
          </cell>
          <cell r="G23">
            <v>22</v>
          </cell>
          <cell r="H23">
            <v>14.04</v>
          </cell>
          <cell r="I23" t="str">
            <v>SE</v>
          </cell>
          <cell r="J23">
            <v>27.36</v>
          </cell>
          <cell r="K23">
            <v>0</v>
          </cell>
        </row>
        <row r="24">
          <cell r="B24">
            <v>27.825</v>
          </cell>
          <cell r="C24">
            <v>36.4</v>
          </cell>
          <cell r="D24">
            <v>19.6</v>
          </cell>
          <cell r="E24">
            <v>57.583333333333336</v>
          </cell>
          <cell r="F24">
            <v>89</v>
          </cell>
          <cell r="G24">
            <v>28</v>
          </cell>
          <cell r="H24">
            <v>12.96</v>
          </cell>
          <cell r="I24" t="str">
            <v>SE</v>
          </cell>
          <cell r="J24">
            <v>25.56</v>
          </cell>
          <cell r="K24">
            <v>0</v>
          </cell>
        </row>
        <row r="25">
          <cell r="B25">
            <v>25.575</v>
          </cell>
          <cell r="C25">
            <v>35.9</v>
          </cell>
          <cell r="D25">
            <v>20.3</v>
          </cell>
          <cell r="E25">
            <v>69.875</v>
          </cell>
          <cell r="F25">
            <v>93</v>
          </cell>
          <cell r="G25">
            <v>32</v>
          </cell>
          <cell r="H25">
            <v>20.52</v>
          </cell>
          <cell r="I25" t="str">
            <v>NO</v>
          </cell>
          <cell r="J25">
            <v>59.04</v>
          </cell>
          <cell r="K25">
            <v>10.4</v>
          </cell>
        </row>
        <row r="26">
          <cell r="B26">
            <v>25.279166666666665</v>
          </cell>
          <cell r="C26">
            <v>34</v>
          </cell>
          <cell r="D26">
            <v>18.7</v>
          </cell>
          <cell r="E26">
            <v>72.41666666666667</v>
          </cell>
          <cell r="F26">
            <v>96</v>
          </cell>
          <cell r="G26">
            <v>38</v>
          </cell>
          <cell r="H26">
            <v>8.64</v>
          </cell>
          <cell r="I26" t="str">
            <v>SE</v>
          </cell>
          <cell r="J26">
            <v>30.6</v>
          </cell>
          <cell r="K26">
            <v>0</v>
          </cell>
        </row>
        <row r="27">
          <cell r="B27">
            <v>26.9625</v>
          </cell>
          <cell r="C27">
            <v>35.9</v>
          </cell>
          <cell r="D27">
            <v>19.7</v>
          </cell>
          <cell r="E27">
            <v>68.20833333333333</v>
          </cell>
          <cell r="F27">
            <v>94</v>
          </cell>
          <cell r="G27">
            <v>32</v>
          </cell>
          <cell r="H27">
            <v>10.8</v>
          </cell>
          <cell r="I27" t="str">
            <v>NO</v>
          </cell>
          <cell r="J27">
            <v>26.64</v>
          </cell>
          <cell r="K27">
            <v>0</v>
          </cell>
        </row>
        <row r="28">
          <cell r="B28">
            <v>27.1875</v>
          </cell>
          <cell r="C28">
            <v>34.1</v>
          </cell>
          <cell r="D28">
            <v>21.6</v>
          </cell>
          <cell r="E28">
            <v>70.41666666666667</v>
          </cell>
          <cell r="F28">
            <v>91</v>
          </cell>
          <cell r="G28">
            <v>43</v>
          </cell>
          <cell r="H28">
            <v>17.28</v>
          </cell>
          <cell r="I28" t="str">
            <v>NO</v>
          </cell>
          <cell r="J28">
            <v>40.68</v>
          </cell>
          <cell r="K28">
            <v>0.6</v>
          </cell>
        </row>
        <row r="29">
          <cell r="B29">
            <v>26.220833333333335</v>
          </cell>
          <cell r="C29">
            <v>32.8</v>
          </cell>
          <cell r="D29">
            <v>21.6</v>
          </cell>
          <cell r="E29">
            <v>73.25</v>
          </cell>
          <cell r="F29">
            <v>93</v>
          </cell>
          <cell r="G29">
            <v>44</v>
          </cell>
          <cell r="H29">
            <v>11.88</v>
          </cell>
          <cell r="I29" t="str">
            <v>SO</v>
          </cell>
          <cell r="J29">
            <v>36</v>
          </cell>
          <cell r="K29">
            <v>0</v>
          </cell>
        </row>
        <row r="30">
          <cell r="B30">
            <v>27.02083333333334</v>
          </cell>
          <cell r="C30">
            <v>33.7</v>
          </cell>
          <cell r="D30">
            <v>21.7</v>
          </cell>
          <cell r="E30">
            <v>68.41666666666667</v>
          </cell>
          <cell r="F30">
            <v>95</v>
          </cell>
          <cell r="G30">
            <v>34</v>
          </cell>
          <cell r="H30">
            <v>15.48</v>
          </cell>
          <cell r="I30" t="str">
            <v>NO</v>
          </cell>
          <cell r="J30">
            <v>31.68</v>
          </cell>
          <cell r="K30">
            <v>0</v>
          </cell>
        </row>
        <row r="31">
          <cell r="B31">
            <v>26.58333333333333</v>
          </cell>
          <cell r="C31">
            <v>32.9</v>
          </cell>
          <cell r="D31">
            <v>22.4</v>
          </cell>
          <cell r="E31">
            <v>70.25</v>
          </cell>
          <cell r="F31">
            <v>90</v>
          </cell>
          <cell r="G31">
            <v>43</v>
          </cell>
          <cell r="H31">
            <v>13.68</v>
          </cell>
          <cell r="I31" t="str">
            <v>SE</v>
          </cell>
          <cell r="J31">
            <v>32.04</v>
          </cell>
          <cell r="K31">
            <v>0</v>
          </cell>
        </row>
        <row r="32">
          <cell r="B32">
            <v>27.77083333333333</v>
          </cell>
          <cell r="C32">
            <v>35.5</v>
          </cell>
          <cell r="D32">
            <v>19.5</v>
          </cell>
          <cell r="E32">
            <v>63.583333333333336</v>
          </cell>
          <cell r="F32">
            <v>94</v>
          </cell>
          <cell r="G32">
            <v>29</v>
          </cell>
          <cell r="H32">
            <v>12.96</v>
          </cell>
          <cell r="I32" t="str">
            <v>SE</v>
          </cell>
          <cell r="J32">
            <v>27</v>
          </cell>
          <cell r="K32">
            <v>0</v>
          </cell>
        </row>
        <row r="33">
          <cell r="B33">
            <v>28.358333333333334</v>
          </cell>
          <cell r="C33">
            <v>36.9</v>
          </cell>
          <cell r="D33">
            <v>20.1</v>
          </cell>
          <cell r="E33">
            <v>59.541666666666664</v>
          </cell>
          <cell r="F33">
            <v>91</v>
          </cell>
          <cell r="G33">
            <v>23</v>
          </cell>
          <cell r="H33">
            <v>11.16</v>
          </cell>
          <cell r="I33" t="str">
            <v>SE</v>
          </cell>
          <cell r="J33">
            <v>26.28</v>
          </cell>
          <cell r="K33">
            <v>0</v>
          </cell>
        </row>
        <row r="34">
          <cell r="B34">
            <v>29.191666666666663</v>
          </cell>
          <cell r="C34">
            <v>36.7</v>
          </cell>
          <cell r="D34">
            <v>24.5</v>
          </cell>
          <cell r="E34">
            <v>55.541666666666664</v>
          </cell>
          <cell r="F34">
            <v>73</v>
          </cell>
          <cell r="G34">
            <v>28</v>
          </cell>
          <cell r="H34">
            <v>14.76</v>
          </cell>
          <cell r="I34" t="str">
            <v>SE</v>
          </cell>
          <cell r="J34">
            <v>33.84</v>
          </cell>
          <cell r="K34">
            <v>0</v>
          </cell>
        </row>
        <row r="35">
          <cell r="B35">
            <v>25.558333333333334</v>
          </cell>
          <cell r="C35">
            <v>33.3</v>
          </cell>
          <cell r="D35">
            <v>21.9</v>
          </cell>
          <cell r="E35">
            <v>79.33333333333333</v>
          </cell>
          <cell r="F35">
            <v>95</v>
          </cell>
          <cell r="G35">
            <v>49</v>
          </cell>
          <cell r="H35">
            <v>15.12</v>
          </cell>
          <cell r="I35" t="str">
            <v>NO</v>
          </cell>
          <cell r="J35">
            <v>34.92</v>
          </cell>
          <cell r="K35">
            <v>36.2</v>
          </cell>
        </row>
        <row r="36">
          <cell r="I36" t="str">
            <v>SE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1">
        <row r="5">
          <cell r="B5">
            <v>28.616666666666664</v>
          </cell>
          <cell r="C5">
            <v>37.2</v>
          </cell>
          <cell r="D5">
            <v>22.6</v>
          </cell>
          <cell r="E5">
            <v>69.875</v>
          </cell>
          <cell r="F5">
            <v>95</v>
          </cell>
          <cell r="G5">
            <v>32</v>
          </cell>
          <cell r="H5">
            <v>6.12</v>
          </cell>
          <cell r="I5" t="str">
            <v>SO</v>
          </cell>
          <cell r="J5">
            <v>31.68</v>
          </cell>
          <cell r="K5">
            <v>0</v>
          </cell>
        </row>
        <row r="6">
          <cell r="B6">
            <v>24.504166666666674</v>
          </cell>
          <cell r="C6">
            <v>30.2</v>
          </cell>
          <cell r="D6">
            <v>20.7</v>
          </cell>
          <cell r="E6">
            <v>74.20833333333333</v>
          </cell>
          <cell r="F6">
            <v>92</v>
          </cell>
          <cell r="G6">
            <v>58</v>
          </cell>
          <cell r="H6">
            <v>11.88</v>
          </cell>
          <cell r="I6" t="str">
            <v>SO</v>
          </cell>
          <cell r="J6">
            <v>30.96</v>
          </cell>
          <cell r="K6">
            <v>4.2</v>
          </cell>
        </row>
        <row r="7">
          <cell r="B7">
            <v>22.72083333333333</v>
          </cell>
          <cell r="C7">
            <v>29.5</v>
          </cell>
          <cell r="D7">
            <v>16.2</v>
          </cell>
          <cell r="E7">
            <v>59.958333333333336</v>
          </cell>
          <cell r="F7">
            <v>95</v>
          </cell>
          <cell r="G7">
            <v>23</v>
          </cell>
          <cell r="H7">
            <v>14.04</v>
          </cell>
          <cell r="I7" t="str">
            <v>SO</v>
          </cell>
          <cell r="J7">
            <v>33.48</v>
          </cell>
          <cell r="K7">
            <v>0</v>
          </cell>
        </row>
        <row r="8">
          <cell r="B8">
            <v>23.545833333333334</v>
          </cell>
          <cell r="C8">
            <v>31.5</v>
          </cell>
          <cell r="D8">
            <v>14</v>
          </cell>
          <cell r="E8">
            <v>49.541666666666664</v>
          </cell>
          <cell r="F8">
            <v>90</v>
          </cell>
          <cell r="G8">
            <v>23</v>
          </cell>
          <cell r="H8">
            <v>9.36</v>
          </cell>
          <cell r="I8" t="str">
            <v>SO</v>
          </cell>
          <cell r="J8">
            <v>23.4</v>
          </cell>
          <cell r="K8">
            <v>0</v>
          </cell>
        </row>
        <row r="9">
          <cell r="B9">
            <v>24.945833333333336</v>
          </cell>
          <cell r="C9">
            <v>35.1</v>
          </cell>
          <cell r="D9">
            <v>13.8</v>
          </cell>
          <cell r="E9">
            <v>49.875</v>
          </cell>
          <cell r="F9">
            <v>93</v>
          </cell>
          <cell r="G9">
            <v>16</v>
          </cell>
          <cell r="H9">
            <v>11.52</v>
          </cell>
          <cell r="I9" t="str">
            <v>SO</v>
          </cell>
          <cell r="J9">
            <v>23.04</v>
          </cell>
          <cell r="K9">
            <v>0</v>
          </cell>
        </row>
        <row r="10">
          <cell r="B10">
            <v>27.729166666666668</v>
          </cell>
          <cell r="C10">
            <v>37.8</v>
          </cell>
          <cell r="D10">
            <v>16.9</v>
          </cell>
          <cell r="E10">
            <v>40.583333333333336</v>
          </cell>
          <cell r="F10">
            <v>81</v>
          </cell>
          <cell r="G10">
            <v>15</v>
          </cell>
          <cell r="H10">
            <v>10.08</v>
          </cell>
          <cell r="I10" t="str">
            <v>SO</v>
          </cell>
          <cell r="J10">
            <v>23.04</v>
          </cell>
          <cell r="K10">
            <v>0</v>
          </cell>
        </row>
        <row r="11">
          <cell r="B11">
            <v>29.875</v>
          </cell>
          <cell r="C11">
            <v>39.6</v>
          </cell>
          <cell r="D11">
            <v>19.8</v>
          </cell>
          <cell r="E11">
            <v>39.666666666666664</v>
          </cell>
          <cell r="F11">
            <v>73</v>
          </cell>
          <cell r="G11">
            <v>16</v>
          </cell>
          <cell r="H11">
            <v>12.24</v>
          </cell>
          <cell r="I11" t="str">
            <v>SO</v>
          </cell>
          <cell r="J11">
            <v>36.72</v>
          </cell>
          <cell r="K11">
            <v>0</v>
          </cell>
        </row>
        <row r="12">
          <cell r="B12">
            <v>29.425</v>
          </cell>
          <cell r="C12">
            <v>37.3</v>
          </cell>
          <cell r="D12">
            <v>21.7</v>
          </cell>
          <cell r="E12">
            <v>60.541666666666664</v>
          </cell>
          <cell r="F12">
            <v>93</v>
          </cell>
          <cell r="G12">
            <v>33</v>
          </cell>
          <cell r="H12">
            <v>14.4</v>
          </cell>
          <cell r="I12" t="str">
            <v>NO</v>
          </cell>
          <cell r="J12">
            <v>37.08</v>
          </cell>
          <cell r="K12">
            <v>0</v>
          </cell>
        </row>
        <row r="13">
          <cell r="B13">
            <v>30.508333333333336</v>
          </cell>
          <cell r="C13">
            <v>38.7</v>
          </cell>
          <cell r="D13">
            <v>22.4</v>
          </cell>
          <cell r="E13">
            <v>55.833333333333336</v>
          </cell>
          <cell r="F13">
            <v>88</v>
          </cell>
          <cell r="G13">
            <v>27</v>
          </cell>
          <cell r="H13">
            <v>14.4</v>
          </cell>
          <cell r="I13" t="str">
            <v>NO</v>
          </cell>
          <cell r="J13">
            <v>39.6</v>
          </cell>
          <cell r="K13">
            <v>0</v>
          </cell>
        </row>
        <row r="14">
          <cell r="B14">
            <v>29.975</v>
          </cell>
          <cell r="C14">
            <v>36.9</v>
          </cell>
          <cell r="D14">
            <v>23.9</v>
          </cell>
          <cell r="E14">
            <v>57.916666666666664</v>
          </cell>
          <cell r="F14">
            <v>87</v>
          </cell>
          <cell r="G14">
            <v>35</v>
          </cell>
          <cell r="H14">
            <v>19.44</v>
          </cell>
          <cell r="I14" t="str">
            <v>SO</v>
          </cell>
          <cell r="J14">
            <v>44.64</v>
          </cell>
          <cell r="K14">
            <v>0</v>
          </cell>
        </row>
        <row r="15">
          <cell r="B15">
            <v>24.4125</v>
          </cell>
          <cell r="C15">
            <v>28.6</v>
          </cell>
          <cell r="D15">
            <v>21.1</v>
          </cell>
          <cell r="E15">
            <v>89.58333333333333</v>
          </cell>
          <cell r="F15">
            <v>95</v>
          </cell>
          <cell r="G15">
            <v>64</v>
          </cell>
          <cell r="H15">
            <v>9.72</v>
          </cell>
          <cell r="I15" t="str">
            <v>SE</v>
          </cell>
          <cell r="J15">
            <v>49.32</v>
          </cell>
          <cell r="K15">
            <v>75</v>
          </cell>
        </row>
        <row r="16">
          <cell r="B16">
            <v>26.17083333333333</v>
          </cell>
          <cell r="C16">
            <v>33.4</v>
          </cell>
          <cell r="D16">
            <v>22.8</v>
          </cell>
          <cell r="E16">
            <v>80.75</v>
          </cell>
          <cell r="F16">
            <v>95</v>
          </cell>
          <cell r="G16">
            <v>46</v>
          </cell>
          <cell r="H16">
            <v>15.84</v>
          </cell>
          <cell r="I16" t="str">
            <v>SE</v>
          </cell>
          <cell r="J16">
            <v>36</v>
          </cell>
          <cell r="K16">
            <v>0.2</v>
          </cell>
        </row>
        <row r="17">
          <cell r="B17">
            <v>26.472727272727273</v>
          </cell>
          <cell r="C17">
            <v>33.8</v>
          </cell>
          <cell r="D17">
            <v>23.4</v>
          </cell>
          <cell r="E17">
            <v>80.5909090909091</v>
          </cell>
          <cell r="F17">
            <v>94</v>
          </cell>
          <cell r="G17">
            <v>49</v>
          </cell>
          <cell r="H17">
            <v>10.8</v>
          </cell>
          <cell r="I17" t="str">
            <v>SE</v>
          </cell>
          <cell r="J17">
            <v>36</v>
          </cell>
          <cell r="K17">
            <v>9</v>
          </cell>
        </row>
        <row r="18">
          <cell r="B18">
            <v>25.75833333333333</v>
          </cell>
          <cell r="C18">
            <v>29.3</v>
          </cell>
          <cell r="D18">
            <v>24.1</v>
          </cell>
          <cell r="E18">
            <v>86.58333333333333</v>
          </cell>
          <cell r="F18">
            <v>94</v>
          </cell>
          <cell r="G18">
            <v>68</v>
          </cell>
          <cell r="H18">
            <v>8.28</v>
          </cell>
          <cell r="I18" t="str">
            <v>NO</v>
          </cell>
          <cell r="J18">
            <v>22.68</v>
          </cell>
          <cell r="K18">
            <v>17.6</v>
          </cell>
        </row>
        <row r="19">
          <cell r="B19">
            <v>26.686956521739134</v>
          </cell>
          <cell r="C19">
            <v>33.5</v>
          </cell>
          <cell r="D19">
            <v>24</v>
          </cell>
          <cell r="E19">
            <v>82.47826086956522</v>
          </cell>
          <cell r="F19">
            <v>95</v>
          </cell>
          <cell r="G19">
            <v>47</v>
          </cell>
          <cell r="H19">
            <v>5.76</v>
          </cell>
          <cell r="I19" t="str">
            <v>SE</v>
          </cell>
          <cell r="J19">
            <v>28.44</v>
          </cell>
          <cell r="K19">
            <v>2</v>
          </cell>
        </row>
        <row r="20">
          <cell r="B20">
            <v>26.84166666666667</v>
          </cell>
          <cell r="C20">
            <v>34.6</v>
          </cell>
          <cell r="D20">
            <v>21.3</v>
          </cell>
          <cell r="E20">
            <v>74.79166666666667</v>
          </cell>
          <cell r="F20">
            <v>96</v>
          </cell>
          <cell r="G20">
            <v>33</v>
          </cell>
          <cell r="H20">
            <v>6.84</v>
          </cell>
          <cell r="I20" t="str">
            <v>SO</v>
          </cell>
          <cell r="J20">
            <v>19.8</v>
          </cell>
          <cell r="K20">
            <v>0.2</v>
          </cell>
        </row>
        <row r="21">
          <cell r="B21">
            <v>27.82916666666667</v>
          </cell>
          <cell r="C21">
            <v>35.3</v>
          </cell>
          <cell r="D21">
            <v>20.6</v>
          </cell>
          <cell r="E21">
            <v>60.875</v>
          </cell>
          <cell r="F21">
            <v>92</v>
          </cell>
          <cell r="G21">
            <v>27</v>
          </cell>
          <cell r="H21">
            <v>7.56</v>
          </cell>
          <cell r="I21" t="str">
            <v>SO</v>
          </cell>
          <cell r="J21">
            <v>18</v>
          </cell>
          <cell r="K21">
            <v>0</v>
          </cell>
        </row>
        <row r="22">
          <cell r="B22">
            <v>27.85</v>
          </cell>
          <cell r="C22">
            <v>36.1</v>
          </cell>
          <cell r="D22">
            <v>19.7</v>
          </cell>
          <cell r="E22">
            <v>59.875</v>
          </cell>
          <cell r="F22">
            <v>92</v>
          </cell>
          <cell r="G22">
            <v>22</v>
          </cell>
          <cell r="H22">
            <v>6.48</v>
          </cell>
          <cell r="I22" t="str">
            <v>SO</v>
          </cell>
          <cell r="J22">
            <v>16.2</v>
          </cell>
          <cell r="K22">
            <v>0</v>
          </cell>
        </row>
        <row r="23">
          <cell r="B23">
            <v>29.1</v>
          </cell>
          <cell r="C23">
            <v>36.3</v>
          </cell>
          <cell r="D23">
            <v>23.5</v>
          </cell>
          <cell r="E23">
            <v>58.708333333333336</v>
          </cell>
          <cell r="F23">
            <v>84</v>
          </cell>
          <cell r="G23">
            <v>31</v>
          </cell>
          <cell r="H23">
            <v>9.36</v>
          </cell>
          <cell r="I23" t="str">
            <v>SO</v>
          </cell>
          <cell r="J23">
            <v>27.72</v>
          </cell>
          <cell r="K23">
            <v>0</v>
          </cell>
        </row>
        <row r="24">
          <cell r="B24">
            <v>28.775</v>
          </cell>
          <cell r="C24">
            <v>35.7</v>
          </cell>
          <cell r="D24">
            <v>23.1</v>
          </cell>
          <cell r="E24">
            <v>65.5</v>
          </cell>
          <cell r="F24">
            <v>93</v>
          </cell>
          <cell r="G24">
            <v>33</v>
          </cell>
          <cell r="H24">
            <v>16.2</v>
          </cell>
          <cell r="I24" t="str">
            <v>NE</v>
          </cell>
          <cell r="J24">
            <v>32.76</v>
          </cell>
          <cell r="K24">
            <v>0</v>
          </cell>
        </row>
        <row r="25">
          <cell r="B25">
            <v>27.991666666666674</v>
          </cell>
          <cell r="C25">
            <v>34.2</v>
          </cell>
          <cell r="D25">
            <v>22.3</v>
          </cell>
          <cell r="E25">
            <v>68.375</v>
          </cell>
          <cell r="F25">
            <v>92</v>
          </cell>
          <cell r="G25">
            <v>44</v>
          </cell>
          <cell r="H25">
            <v>13.68</v>
          </cell>
          <cell r="I25" t="str">
            <v>SO</v>
          </cell>
          <cell r="J25">
            <v>56.52</v>
          </cell>
          <cell r="K25">
            <v>0</v>
          </cell>
        </row>
        <row r="26">
          <cell r="B26">
            <v>26.816666666666663</v>
          </cell>
          <cell r="C26">
            <v>33.4</v>
          </cell>
          <cell r="D26">
            <v>21.5</v>
          </cell>
          <cell r="E26">
            <v>69.45833333333333</v>
          </cell>
          <cell r="F26">
            <v>93</v>
          </cell>
          <cell r="G26">
            <v>39</v>
          </cell>
          <cell r="H26">
            <v>10.8</v>
          </cell>
          <cell r="I26" t="str">
            <v>NE</v>
          </cell>
          <cell r="J26">
            <v>34.2</v>
          </cell>
          <cell r="K26">
            <v>0</v>
          </cell>
        </row>
        <row r="27">
          <cell r="B27">
            <v>28.870833333333337</v>
          </cell>
          <cell r="C27">
            <v>34.9</v>
          </cell>
          <cell r="D27">
            <v>22.7</v>
          </cell>
          <cell r="E27">
            <v>66.54166666666667</v>
          </cell>
          <cell r="F27">
            <v>93</v>
          </cell>
          <cell r="G27">
            <v>39</v>
          </cell>
          <cell r="H27">
            <v>8.28</v>
          </cell>
          <cell r="I27" t="str">
            <v>NE</v>
          </cell>
          <cell r="J27">
            <v>23.76</v>
          </cell>
          <cell r="K27">
            <v>0</v>
          </cell>
        </row>
        <row r="28">
          <cell r="B28">
            <v>28.808333333333323</v>
          </cell>
          <cell r="C28">
            <v>34.2</v>
          </cell>
          <cell r="D28">
            <v>22.7</v>
          </cell>
          <cell r="E28">
            <v>68.45833333333333</v>
          </cell>
          <cell r="F28">
            <v>94</v>
          </cell>
          <cell r="G28">
            <v>44</v>
          </cell>
          <cell r="H28">
            <v>7.92</v>
          </cell>
          <cell r="I28" t="str">
            <v>NO</v>
          </cell>
          <cell r="J28">
            <v>18.72</v>
          </cell>
          <cell r="K28">
            <v>0</v>
          </cell>
        </row>
        <row r="29">
          <cell r="B29">
            <v>27.1</v>
          </cell>
          <cell r="C29">
            <v>33.6</v>
          </cell>
          <cell r="D29">
            <v>23.3</v>
          </cell>
          <cell r="E29">
            <v>77.875</v>
          </cell>
          <cell r="F29">
            <v>92</v>
          </cell>
          <cell r="G29">
            <v>49</v>
          </cell>
          <cell r="H29">
            <v>13.32</v>
          </cell>
          <cell r="I29" t="str">
            <v>SO</v>
          </cell>
          <cell r="J29">
            <v>34.2</v>
          </cell>
          <cell r="K29">
            <v>0.2</v>
          </cell>
        </row>
        <row r="30">
          <cell r="B30">
            <v>27.245833333333337</v>
          </cell>
          <cell r="C30">
            <v>34.8</v>
          </cell>
          <cell r="D30">
            <v>21.9</v>
          </cell>
          <cell r="E30">
            <v>75.625</v>
          </cell>
          <cell r="F30">
            <v>95</v>
          </cell>
          <cell r="G30">
            <v>32</v>
          </cell>
          <cell r="H30">
            <v>10.08</v>
          </cell>
          <cell r="I30" t="str">
            <v>SO</v>
          </cell>
          <cell r="J30">
            <v>39.96</v>
          </cell>
          <cell r="K30">
            <v>25.2</v>
          </cell>
        </row>
        <row r="31">
          <cell r="B31">
            <v>28.5875</v>
          </cell>
          <cell r="C31">
            <v>35.7</v>
          </cell>
          <cell r="D31">
            <v>23</v>
          </cell>
          <cell r="E31">
            <v>70.95833333333333</v>
          </cell>
          <cell r="F31">
            <v>94</v>
          </cell>
          <cell r="G31">
            <v>32</v>
          </cell>
          <cell r="H31">
            <v>6.84</v>
          </cell>
          <cell r="I31" t="str">
            <v>NE</v>
          </cell>
          <cell r="J31">
            <v>16.2</v>
          </cell>
          <cell r="K31">
            <v>0</v>
          </cell>
        </row>
        <row r="32">
          <cell r="B32">
            <v>29.745833333333334</v>
          </cell>
          <cell r="C32">
            <v>36.1</v>
          </cell>
          <cell r="D32">
            <v>24.1</v>
          </cell>
          <cell r="E32">
            <v>66.875</v>
          </cell>
          <cell r="F32">
            <v>90</v>
          </cell>
          <cell r="G32">
            <v>35</v>
          </cell>
          <cell r="H32">
            <v>8.28</v>
          </cell>
          <cell r="I32" t="str">
            <v>SE</v>
          </cell>
          <cell r="J32">
            <v>20.88</v>
          </cell>
          <cell r="K32">
            <v>0</v>
          </cell>
        </row>
        <row r="33">
          <cell r="B33">
            <v>29.38333333333333</v>
          </cell>
          <cell r="C33">
            <v>34.8</v>
          </cell>
          <cell r="D33">
            <v>23.7</v>
          </cell>
          <cell r="E33">
            <v>68.91666666666667</v>
          </cell>
          <cell r="F33">
            <v>91</v>
          </cell>
          <cell r="G33">
            <v>43</v>
          </cell>
          <cell r="H33">
            <v>9.72</v>
          </cell>
          <cell r="I33" t="str">
            <v>SO</v>
          </cell>
          <cell r="K33">
            <v>0</v>
          </cell>
        </row>
        <row r="34">
          <cell r="B34">
            <v>28.97916666666666</v>
          </cell>
          <cell r="C34">
            <v>36.4</v>
          </cell>
          <cell r="D34">
            <v>23.6</v>
          </cell>
          <cell r="E34">
            <v>65.75</v>
          </cell>
          <cell r="F34">
            <v>85</v>
          </cell>
          <cell r="G34">
            <v>37</v>
          </cell>
          <cell r="H34">
            <v>11.52</v>
          </cell>
          <cell r="I34" t="str">
            <v>SO</v>
          </cell>
          <cell r="J34">
            <v>30.96</v>
          </cell>
          <cell r="K34">
            <v>0</v>
          </cell>
        </row>
        <row r="35">
          <cell r="B35">
            <v>26.808333333333323</v>
          </cell>
          <cell r="C35">
            <v>34.4</v>
          </cell>
          <cell r="D35">
            <v>23.7</v>
          </cell>
          <cell r="E35">
            <v>79.625</v>
          </cell>
          <cell r="F35">
            <v>93</v>
          </cell>
          <cell r="G35">
            <v>50</v>
          </cell>
          <cell r="H35">
            <v>15.48</v>
          </cell>
          <cell r="I35" t="str">
            <v>NE</v>
          </cell>
          <cell r="J35">
            <v>38.16</v>
          </cell>
          <cell r="K35">
            <v>7.8</v>
          </cell>
        </row>
        <row r="36">
          <cell r="I36" t="str">
            <v>SO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1">
        <row r="5">
          <cell r="B5">
            <v>28.4875</v>
          </cell>
          <cell r="C5">
            <v>36.9</v>
          </cell>
          <cell r="D5">
            <v>21.5</v>
          </cell>
          <cell r="E5">
            <v>70.04166666666667</v>
          </cell>
          <cell r="F5">
            <v>97</v>
          </cell>
          <cell r="G5">
            <v>34</v>
          </cell>
          <cell r="H5">
            <v>12.96</v>
          </cell>
          <cell r="I5" t="str">
            <v>SO</v>
          </cell>
          <cell r="J5">
            <v>37.44</v>
          </cell>
          <cell r="K5">
            <v>0</v>
          </cell>
        </row>
        <row r="6">
          <cell r="B6">
            <v>26.15</v>
          </cell>
          <cell r="C6">
            <v>30.9</v>
          </cell>
          <cell r="D6">
            <v>22.6</v>
          </cell>
          <cell r="E6">
            <v>77</v>
          </cell>
          <cell r="F6">
            <v>92</v>
          </cell>
          <cell r="G6">
            <v>58</v>
          </cell>
          <cell r="H6">
            <v>25.92</v>
          </cell>
          <cell r="I6" t="str">
            <v>SO</v>
          </cell>
          <cell r="J6">
            <v>49.68</v>
          </cell>
          <cell r="K6">
            <v>5.2</v>
          </cell>
        </row>
        <row r="7">
          <cell r="B7">
            <v>23.641666666666666</v>
          </cell>
          <cell r="C7">
            <v>30.6</v>
          </cell>
          <cell r="D7">
            <v>16.8</v>
          </cell>
          <cell r="E7">
            <v>62.5</v>
          </cell>
          <cell r="F7">
            <v>97</v>
          </cell>
          <cell r="G7">
            <v>21</v>
          </cell>
          <cell r="H7">
            <v>20.88</v>
          </cell>
          <cell r="I7" t="str">
            <v>SO</v>
          </cell>
          <cell r="J7">
            <v>40.68</v>
          </cell>
          <cell r="K7">
            <v>0</v>
          </cell>
        </row>
        <row r="8">
          <cell r="B8">
            <v>22.4125</v>
          </cell>
          <cell r="C8">
            <v>31.8</v>
          </cell>
          <cell r="D8">
            <v>13.9</v>
          </cell>
          <cell r="E8">
            <v>58.5</v>
          </cell>
          <cell r="F8">
            <v>91</v>
          </cell>
          <cell r="G8">
            <v>28</v>
          </cell>
          <cell r="H8">
            <v>14.76</v>
          </cell>
          <cell r="I8" t="str">
            <v>SO</v>
          </cell>
          <cell r="J8">
            <v>29.52</v>
          </cell>
          <cell r="K8">
            <v>0</v>
          </cell>
        </row>
        <row r="9">
          <cell r="B9">
            <v>24.4875</v>
          </cell>
          <cell r="C9">
            <v>34.9</v>
          </cell>
          <cell r="D9">
            <v>14</v>
          </cell>
          <cell r="E9">
            <v>56.583333333333336</v>
          </cell>
          <cell r="F9">
            <v>95</v>
          </cell>
          <cell r="G9">
            <v>24</v>
          </cell>
          <cell r="H9">
            <v>13.32</v>
          </cell>
          <cell r="I9" t="str">
            <v>SO</v>
          </cell>
          <cell r="J9">
            <v>33.84</v>
          </cell>
          <cell r="K9">
            <v>0</v>
          </cell>
        </row>
        <row r="10">
          <cell r="B10">
            <v>26.4125</v>
          </cell>
          <cell r="C10">
            <v>37.7</v>
          </cell>
          <cell r="D10">
            <v>15.6</v>
          </cell>
          <cell r="E10">
            <v>56.333333333333336</v>
          </cell>
          <cell r="F10">
            <v>94</v>
          </cell>
          <cell r="G10">
            <v>22</v>
          </cell>
          <cell r="H10">
            <v>11.16</v>
          </cell>
          <cell r="I10" t="str">
            <v>SE</v>
          </cell>
          <cell r="J10">
            <v>37.44</v>
          </cell>
          <cell r="K10">
            <v>0</v>
          </cell>
        </row>
        <row r="11">
          <cell r="B11">
            <v>27.55</v>
          </cell>
          <cell r="C11">
            <v>39</v>
          </cell>
          <cell r="D11">
            <v>18.4</v>
          </cell>
          <cell r="E11">
            <v>62.166666666666664</v>
          </cell>
          <cell r="F11">
            <v>94</v>
          </cell>
          <cell r="G11">
            <v>29</v>
          </cell>
          <cell r="H11">
            <v>42.84</v>
          </cell>
          <cell r="I11" t="str">
            <v>NE</v>
          </cell>
          <cell r="J11">
            <v>68.4</v>
          </cell>
          <cell r="K11">
            <v>0</v>
          </cell>
        </row>
        <row r="12">
          <cell r="B12">
            <v>27.84666666666667</v>
          </cell>
          <cell r="C12">
            <v>34.4</v>
          </cell>
          <cell r="D12">
            <v>24.9</v>
          </cell>
          <cell r="E12">
            <v>71.4</v>
          </cell>
          <cell r="F12">
            <v>86</v>
          </cell>
          <cell r="G12">
            <v>44</v>
          </cell>
          <cell r="H12">
            <v>16.2</v>
          </cell>
          <cell r="I12" t="str">
            <v>NE</v>
          </cell>
          <cell r="J12">
            <v>30.96</v>
          </cell>
          <cell r="K12">
            <v>0</v>
          </cell>
        </row>
        <row r="13">
          <cell r="B13">
            <v>30.558333333333334</v>
          </cell>
          <cell r="C13">
            <v>37.5</v>
          </cell>
          <cell r="D13">
            <v>24.9</v>
          </cell>
          <cell r="E13">
            <v>59.958333333333336</v>
          </cell>
          <cell r="F13">
            <v>86</v>
          </cell>
          <cell r="G13">
            <v>33</v>
          </cell>
          <cell r="H13">
            <v>19.08</v>
          </cell>
          <cell r="I13" t="str">
            <v>NO</v>
          </cell>
          <cell r="J13">
            <v>42.12</v>
          </cell>
          <cell r="K13">
            <v>0</v>
          </cell>
        </row>
        <row r="14">
          <cell r="B14">
            <v>30.016666666666666</v>
          </cell>
          <cell r="C14">
            <v>37.2</v>
          </cell>
          <cell r="D14">
            <v>24.1</v>
          </cell>
          <cell r="E14">
            <v>63.583333333333336</v>
          </cell>
          <cell r="F14">
            <v>90</v>
          </cell>
          <cell r="G14">
            <v>32</v>
          </cell>
          <cell r="H14">
            <v>25.2</v>
          </cell>
          <cell r="I14" t="str">
            <v>NO</v>
          </cell>
          <cell r="J14">
            <v>44.64</v>
          </cell>
          <cell r="K14">
            <v>0.8</v>
          </cell>
        </row>
        <row r="15">
          <cell r="B15">
            <v>26.3125</v>
          </cell>
          <cell r="C15">
            <v>31.3</v>
          </cell>
          <cell r="D15">
            <v>23.6</v>
          </cell>
          <cell r="E15">
            <v>79.83333333333333</v>
          </cell>
          <cell r="F15">
            <v>95</v>
          </cell>
          <cell r="G15">
            <v>57</v>
          </cell>
          <cell r="H15">
            <v>23.4</v>
          </cell>
          <cell r="I15" t="str">
            <v>NE</v>
          </cell>
          <cell r="J15">
            <v>40.32</v>
          </cell>
          <cell r="K15">
            <v>2.4</v>
          </cell>
        </row>
        <row r="16">
          <cell r="B16">
            <v>27.420833333333334</v>
          </cell>
          <cell r="C16">
            <v>35.4</v>
          </cell>
          <cell r="D16">
            <v>22</v>
          </cell>
          <cell r="E16">
            <v>74.79166666666667</v>
          </cell>
          <cell r="F16">
            <v>97</v>
          </cell>
          <cell r="G16">
            <v>42</v>
          </cell>
          <cell r="H16">
            <v>14.4</v>
          </cell>
          <cell r="I16" t="str">
            <v>NO</v>
          </cell>
          <cell r="J16">
            <v>32.4</v>
          </cell>
          <cell r="K16">
            <v>0</v>
          </cell>
        </row>
        <row r="17">
          <cell r="B17">
            <v>25.904545454545453</v>
          </cell>
          <cell r="C17">
            <v>33.1</v>
          </cell>
          <cell r="D17">
            <v>23.2</v>
          </cell>
          <cell r="E17">
            <v>84.18181818181819</v>
          </cell>
          <cell r="F17">
            <v>97</v>
          </cell>
          <cell r="G17">
            <v>55</v>
          </cell>
          <cell r="H17">
            <v>24.48</v>
          </cell>
          <cell r="I17" t="str">
            <v>NE</v>
          </cell>
          <cell r="J17">
            <v>46.08</v>
          </cell>
          <cell r="K17">
            <v>47</v>
          </cell>
        </row>
        <row r="18">
          <cell r="B18">
            <v>27.225</v>
          </cell>
          <cell r="C18">
            <v>29.2</v>
          </cell>
          <cell r="D18">
            <v>25.1</v>
          </cell>
          <cell r="E18">
            <v>81.75</v>
          </cell>
          <cell r="F18">
            <v>95</v>
          </cell>
          <cell r="G18">
            <v>72</v>
          </cell>
          <cell r="H18">
            <v>15.48</v>
          </cell>
          <cell r="I18" t="str">
            <v>NO</v>
          </cell>
          <cell r="J18">
            <v>28.44</v>
          </cell>
          <cell r="K18">
            <v>1.2</v>
          </cell>
        </row>
        <row r="19">
          <cell r="B19">
            <v>25.80454545454546</v>
          </cell>
          <cell r="C19">
            <v>31.3</v>
          </cell>
          <cell r="D19">
            <v>23.7</v>
          </cell>
          <cell r="E19">
            <v>90.27272727272727</v>
          </cell>
          <cell r="F19">
            <v>97</v>
          </cell>
          <cell r="G19">
            <v>63</v>
          </cell>
          <cell r="H19">
            <v>10.44</v>
          </cell>
          <cell r="I19" t="str">
            <v>NO</v>
          </cell>
          <cell r="J19">
            <v>40.32</v>
          </cell>
          <cell r="K19">
            <v>36.8</v>
          </cell>
        </row>
        <row r="20">
          <cell r="B20">
            <v>28.6875</v>
          </cell>
          <cell r="C20">
            <v>35.9</v>
          </cell>
          <cell r="D20">
            <v>23.4</v>
          </cell>
          <cell r="E20">
            <v>69.95833333333333</v>
          </cell>
          <cell r="F20">
            <v>97</v>
          </cell>
          <cell r="G20">
            <v>26</v>
          </cell>
          <cell r="H20">
            <v>12.96</v>
          </cell>
          <cell r="I20" t="str">
            <v>SO</v>
          </cell>
          <cell r="J20">
            <v>31.68</v>
          </cell>
          <cell r="K20">
            <v>0</v>
          </cell>
        </row>
        <row r="21">
          <cell r="B21">
            <v>28.158333333333328</v>
          </cell>
          <cell r="C21">
            <v>35.7</v>
          </cell>
          <cell r="D21">
            <v>21.9</v>
          </cell>
          <cell r="E21">
            <v>69.54166666666667</v>
          </cell>
          <cell r="F21">
            <v>95</v>
          </cell>
          <cell r="G21">
            <v>36</v>
          </cell>
          <cell r="H21">
            <v>13.32</v>
          </cell>
          <cell r="I21" t="str">
            <v>SO</v>
          </cell>
          <cell r="J21">
            <v>40.68</v>
          </cell>
          <cell r="K21">
            <v>0</v>
          </cell>
        </row>
        <row r="22">
          <cell r="B22">
            <v>28.75</v>
          </cell>
          <cell r="C22">
            <v>36.4</v>
          </cell>
          <cell r="D22">
            <v>21.7</v>
          </cell>
          <cell r="E22">
            <v>66.45833333333333</v>
          </cell>
          <cell r="F22">
            <v>96</v>
          </cell>
          <cell r="G22">
            <v>21</v>
          </cell>
          <cell r="H22">
            <v>12.6</v>
          </cell>
          <cell r="I22" t="str">
            <v>SO</v>
          </cell>
          <cell r="J22">
            <v>25.92</v>
          </cell>
          <cell r="K22">
            <v>0</v>
          </cell>
        </row>
        <row r="23">
          <cell r="B23">
            <v>28.35</v>
          </cell>
          <cell r="C23">
            <v>36.1</v>
          </cell>
          <cell r="D23">
            <v>21.6</v>
          </cell>
          <cell r="E23">
            <v>69.5</v>
          </cell>
          <cell r="F23">
            <v>97</v>
          </cell>
          <cell r="G23">
            <v>34</v>
          </cell>
          <cell r="H23">
            <v>6.48</v>
          </cell>
          <cell r="I23" t="str">
            <v>NE</v>
          </cell>
          <cell r="J23">
            <v>23.76</v>
          </cell>
          <cell r="K23">
            <v>0</v>
          </cell>
        </row>
        <row r="24">
          <cell r="B24">
            <v>28.083333333333332</v>
          </cell>
          <cell r="C24">
            <v>35.5</v>
          </cell>
          <cell r="D24">
            <v>22.4</v>
          </cell>
          <cell r="E24">
            <v>72.70833333333333</v>
          </cell>
          <cell r="F24">
            <v>95</v>
          </cell>
          <cell r="G24">
            <v>44</v>
          </cell>
          <cell r="H24">
            <v>14.4</v>
          </cell>
          <cell r="I24" t="str">
            <v>NO</v>
          </cell>
          <cell r="J24">
            <v>37.08</v>
          </cell>
          <cell r="K24">
            <v>0.2</v>
          </cell>
        </row>
        <row r="25">
          <cell r="B25">
            <v>27.816666666666666</v>
          </cell>
          <cell r="C25">
            <v>36.3</v>
          </cell>
          <cell r="D25">
            <v>22.5</v>
          </cell>
          <cell r="E25">
            <v>73.41666666666667</v>
          </cell>
          <cell r="F25">
            <v>95</v>
          </cell>
          <cell r="G25">
            <v>37</v>
          </cell>
          <cell r="H25">
            <v>23.76</v>
          </cell>
          <cell r="I25" t="str">
            <v>NE</v>
          </cell>
          <cell r="J25">
            <v>53.28</v>
          </cell>
          <cell r="K25">
            <v>4</v>
          </cell>
        </row>
        <row r="26">
          <cell r="B26">
            <v>25.79166666666666</v>
          </cell>
          <cell r="C26">
            <v>33.1</v>
          </cell>
          <cell r="D26">
            <v>21.5</v>
          </cell>
          <cell r="E26">
            <v>79</v>
          </cell>
          <cell r="F26">
            <v>96</v>
          </cell>
          <cell r="G26">
            <v>47</v>
          </cell>
          <cell r="H26">
            <v>18</v>
          </cell>
          <cell r="I26" t="str">
            <v>NE</v>
          </cell>
          <cell r="J26">
            <v>41.76</v>
          </cell>
          <cell r="K26">
            <v>3.8</v>
          </cell>
        </row>
        <row r="27">
          <cell r="B27">
            <v>27.908333333333328</v>
          </cell>
          <cell r="C27">
            <v>33.7</v>
          </cell>
          <cell r="D27">
            <v>24</v>
          </cell>
          <cell r="E27">
            <v>76.70833333333333</v>
          </cell>
          <cell r="F27">
            <v>95</v>
          </cell>
          <cell r="G27">
            <v>50</v>
          </cell>
          <cell r="H27">
            <v>11.52</v>
          </cell>
          <cell r="I27" t="str">
            <v>NE</v>
          </cell>
          <cell r="J27">
            <v>42.12</v>
          </cell>
          <cell r="K27">
            <v>2.2</v>
          </cell>
        </row>
        <row r="28">
          <cell r="B28">
            <v>28.075</v>
          </cell>
          <cell r="C28">
            <v>34.7</v>
          </cell>
          <cell r="D28">
            <v>23.9</v>
          </cell>
          <cell r="E28">
            <v>76.95833333333333</v>
          </cell>
          <cell r="F28">
            <v>95</v>
          </cell>
          <cell r="G28">
            <v>47</v>
          </cell>
          <cell r="H28">
            <v>20.88</v>
          </cell>
          <cell r="I28" t="str">
            <v>NE</v>
          </cell>
          <cell r="J28">
            <v>39.6</v>
          </cell>
          <cell r="K28">
            <v>2.4</v>
          </cell>
        </row>
        <row r="29">
          <cell r="B29">
            <v>27.5</v>
          </cell>
          <cell r="C29">
            <v>33.5</v>
          </cell>
          <cell r="D29">
            <v>24.3</v>
          </cell>
          <cell r="E29">
            <v>83.08333333333333</v>
          </cell>
          <cell r="F29">
            <v>96</v>
          </cell>
          <cell r="G29">
            <v>55</v>
          </cell>
          <cell r="H29">
            <v>22.32</v>
          </cell>
          <cell r="I29" t="str">
            <v>NO</v>
          </cell>
          <cell r="J29">
            <v>37.08</v>
          </cell>
          <cell r="K29">
            <v>0.2</v>
          </cell>
        </row>
        <row r="30">
          <cell r="B30">
            <v>25.675</v>
          </cell>
          <cell r="C30">
            <v>31.1</v>
          </cell>
          <cell r="D30">
            <v>23</v>
          </cell>
          <cell r="E30">
            <v>85.54166666666667</v>
          </cell>
          <cell r="F30">
            <v>95</v>
          </cell>
          <cell r="G30">
            <v>62</v>
          </cell>
          <cell r="H30">
            <v>11.88</v>
          </cell>
          <cell r="I30" t="str">
            <v>SO</v>
          </cell>
          <cell r="J30">
            <v>28.08</v>
          </cell>
          <cell r="K30">
            <v>0.2</v>
          </cell>
        </row>
        <row r="31">
          <cell r="B31">
            <v>28.229166666666668</v>
          </cell>
          <cell r="C31">
            <v>34.9</v>
          </cell>
          <cell r="D31">
            <v>23.2</v>
          </cell>
          <cell r="E31">
            <v>78.45833333333333</v>
          </cell>
          <cell r="F31">
            <v>97</v>
          </cell>
          <cell r="G31">
            <v>46</v>
          </cell>
          <cell r="H31">
            <v>14.04</v>
          </cell>
          <cell r="I31" t="str">
            <v>NE</v>
          </cell>
          <cell r="J31">
            <v>30.24</v>
          </cell>
          <cell r="K31">
            <v>0.2</v>
          </cell>
        </row>
        <row r="32">
          <cell r="B32">
            <v>29.2375</v>
          </cell>
          <cell r="C32">
            <v>37.3</v>
          </cell>
          <cell r="D32">
            <v>24.7</v>
          </cell>
          <cell r="E32">
            <v>75.29166666666667</v>
          </cell>
          <cell r="F32">
            <v>95</v>
          </cell>
          <cell r="G32">
            <v>37</v>
          </cell>
          <cell r="H32">
            <v>21.6</v>
          </cell>
          <cell r="I32" t="str">
            <v>NE</v>
          </cell>
          <cell r="J32">
            <v>33.48</v>
          </cell>
          <cell r="K32">
            <v>0</v>
          </cell>
        </row>
        <row r="33">
          <cell r="B33">
            <v>29.0125</v>
          </cell>
          <cell r="C33">
            <v>35.3</v>
          </cell>
          <cell r="D33">
            <v>24.4</v>
          </cell>
          <cell r="E33">
            <v>76.04166666666667</v>
          </cell>
          <cell r="F33">
            <v>95</v>
          </cell>
          <cell r="G33">
            <v>46</v>
          </cell>
          <cell r="H33">
            <v>13.32</v>
          </cell>
          <cell r="I33" t="str">
            <v>NE</v>
          </cell>
          <cell r="J33">
            <v>28.8</v>
          </cell>
          <cell r="K33">
            <v>0</v>
          </cell>
        </row>
        <row r="34">
          <cell r="B34">
            <v>27.220833333333335</v>
          </cell>
          <cell r="C34">
            <v>31.9</v>
          </cell>
          <cell r="D34">
            <v>23.3</v>
          </cell>
          <cell r="E34">
            <v>78.125</v>
          </cell>
          <cell r="F34">
            <v>92</v>
          </cell>
          <cell r="G34">
            <v>59</v>
          </cell>
          <cell r="H34">
            <v>12.96</v>
          </cell>
          <cell r="I34" t="str">
            <v>SO</v>
          </cell>
          <cell r="J34">
            <v>24.12</v>
          </cell>
          <cell r="K34">
            <v>0</v>
          </cell>
        </row>
        <row r="35">
          <cell r="B35">
            <v>27.983333333333338</v>
          </cell>
          <cell r="C35">
            <v>34.6</v>
          </cell>
          <cell r="D35">
            <v>24.7</v>
          </cell>
          <cell r="E35">
            <v>79.20833333333333</v>
          </cell>
          <cell r="F35">
            <v>95</v>
          </cell>
          <cell r="G35">
            <v>50</v>
          </cell>
          <cell r="H35">
            <v>17.64</v>
          </cell>
          <cell r="I35" t="str">
            <v>NO</v>
          </cell>
          <cell r="J35">
            <v>32.04</v>
          </cell>
          <cell r="K35">
            <v>0</v>
          </cell>
        </row>
        <row r="36">
          <cell r="I36" t="str">
            <v>NE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6">
        <row r="5">
          <cell r="B5">
            <v>28.11666666666667</v>
          </cell>
          <cell r="C5">
            <v>36</v>
          </cell>
          <cell r="D5">
            <v>20</v>
          </cell>
          <cell r="E5">
            <v>56.125</v>
          </cell>
          <cell r="F5">
            <v>92</v>
          </cell>
          <cell r="G5">
            <v>26</v>
          </cell>
          <cell r="H5" t="str">
            <v>**</v>
          </cell>
          <cell r="I5" t="str">
            <v>**</v>
          </cell>
          <cell r="J5" t="str">
            <v>**</v>
          </cell>
          <cell r="K5">
            <v>0</v>
          </cell>
        </row>
        <row r="6">
          <cell r="B6">
            <v>27.795833333333334</v>
          </cell>
          <cell r="C6">
            <v>35.4</v>
          </cell>
          <cell r="D6">
            <v>21.6</v>
          </cell>
          <cell r="E6">
            <v>61.375</v>
          </cell>
          <cell r="F6">
            <v>88</v>
          </cell>
          <cell r="G6">
            <v>35</v>
          </cell>
          <cell r="H6" t="str">
            <v>**</v>
          </cell>
          <cell r="I6" t="str">
            <v>**</v>
          </cell>
          <cell r="J6" t="str">
            <v>**</v>
          </cell>
          <cell r="K6">
            <v>1.6</v>
          </cell>
        </row>
        <row r="7">
          <cell r="B7">
            <v>23.1625</v>
          </cell>
          <cell r="C7">
            <v>29</v>
          </cell>
          <cell r="D7">
            <v>18</v>
          </cell>
          <cell r="E7">
            <v>62.083333333333336</v>
          </cell>
          <cell r="F7">
            <v>91</v>
          </cell>
          <cell r="G7">
            <v>26</v>
          </cell>
          <cell r="H7" t="str">
            <v>**</v>
          </cell>
          <cell r="I7" t="str">
            <v>**</v>
          </cell>
          <cell r="J7" t="str">
            <v>**</v>
          </cell>
          <cell r="K7">
            <v>0.2</v>
          </cell>
        </row>
        <row r="8">
          <cell r="B8">
            <v>23.1</v>
          </cell>
          <cell r="C8">
            <v>31.3</v>
          </cell>
          <cell r="D8">
            <v>14.5</v>
          </cell>
          <cell r="E8">
            <v>51.791666666666664</v>
          </cell>
          <cell r="F8">
            <v>85</v>
          </cell>
          <cell r="G8">
            <v>24</v>
          </cell>
          <cell r="H8" t="str">
            <v>**</v>
          </cell>
          <cell r="I8" t="str">
            <v>**</v>
          </cell>
          <cell r="J8" t="str">
            <v>**</v>
          </cell>
          <cell r="K8">
            <v>0</v>
          </cell>
        </row>
        <row r="9">
          <cell r="B9">
            <v>25.3</v>
          </cell>
          <cell r="C9">
            <v>34.4</v>
          </cell>
          <cell r="D9">
            <v>16.1</v>
          </cell>
          <cell r="E9">
            <v>47.166666666666664</v>
          </cell>
          <cell r="F9">
            <v>86</v>
          </cell>
          <cell r="G9">
            <v>21</v>
          </cell>
          <cell r="H9" t="str">
            <v>**</v>
          </cell>
          <cell r="I9" t="str">
            <v>**</v>
          </cell>
          <cell r="J9" t="str">
            <v>**</v>
          </cell>
          <cell r="K9">
            <v>0</v>
          </cell>
        </row>
        <row r="10">
          <cell r="B10">
            <v>26.9875</v>
          </cell>
          <cell r="C10">
            <v>36.4</v>
          </cell>
          <cell r="D10">
            <v>17.9</v>
          </cell>
          <cell r="E10">
            <v>47.583333333333336</v>
          </cell>
          <cell r="F10">
            <v>86</v>
          </cell>
          <cell r="G10">
            <v>21</v>
          </cell>
          <cell r="H10" t="str">
            <v>**</v>
          </cell>
          <cell r="I10" t="str">
            <v>**</v>
          </cell>
          <cell r="J10" t="str">
            <v>**</v>
          </cell>
          <cell r="K10">
            <v>0</v>
          </cell>
        </row>
        <row r="11">
          <cell r="B11">
            <v>28.3375</v>
          </cell>
          <cell r="C11">
            <v>35.7</v>
          </cell>
          <cell r="D11">
            <v>21.7</v>
          </cell>
          <cell r="E11">
            <v>48.125</v>
          </cell>
          <cell r="F11">
            <v>66</v>
          </cell>
          <cell r="G11">
            <v>28</v>
          </cell>
          <cell r="H11" t="str">
            <v>**</v>
          </cell>
          <cell r="I11" t="str">
            <v>**</v>
          </cell>
          <cell r="J11" t="str">
            <v>**</v>
          </cell>
          <cell r="K11">
            <v>0</v>
          </cell>
        </row>
        <row r="12">
          <cell r="B12">
            <v>29.466666666666665</v>
          </cell>
          <cell r="C12">
            <v>36.2</v>
          </cell>
          <cell r="D12">
            <v>23.1</v>
          </cell>
          <cell r="E12">
            <v>53.291666666666664</v>
          </cell>
          <cell r="F12">
            <v>80</v>
          </cell>
          <cell r="G12">
            <v>29</v>
          </cell>
          <cell r="H12" t="str">
            <v>**</v>
          </cell>
          <cell r="I12" t="str">
            <v>**</v>
          </cell>
          <cell r="J12" t="str">
            <v>**</v>
          </cell>
          <cell r="K12">
            <v>0</v>
          </cell>
        </row>
        <row r="13">
          <cell r="B13">
            <v>29.882608695652173</v>
          </cell>
          <cell r="C13">
            <v>36.6</v>
          </cell>
          <cell r="D13">
            <v>22.8</v>
          </cell>
          <cell r="E13">
            <v>53.869565217391305</v>
          </cell>
          <cell r="F13">
            <v>85</v>
          </cell>
          <cell r="G13">
            <v>28</v>
          </cell>
          <cell r="H13" t="str">
            <v>**</v>
          </cell>
          <cell r="I13" t="str">
            <v>**</v>
          </cell>
          <cell r="J13" t="str">
            <v>**</v>
          </cell>
          <cell r="K13">
            <v>1.8</v>
          </cell>
        </row>
        <row r="14">
          <cell r="B14">
            <v>27.8125</v>
          </cell>
          <cell r="C14">
            <v>37.1</v>
          </cell>
          <cell r="D14">
            <v>23</v>
          </cell>
          <cell r="E14">
            <v>65.79166666666667</v>
          </cell>
          <cell r="F14">
            <v>92</v>
          </cell>
          <cell r="G14">
            <v>29</v>
          </cell>
          <cell r="H14" t="str">
            <v>**</v>
          </cell>
          <cell r="I14" t="str">
            <v>**</v>
          </cell>
          <cell r="J14" t="str">
            <v>**</v>
          </cell>
          <cell r="K14">
            <v>4.8</v>
          </cell>
        </row>
        <row r="15">
          <cell r="B15">
            <v>24.94583333333333</v>
          </cell>
          <cell r="C15">
            <v>32</v>
          </cell>
          <cell r="D15">
            <v>22.1</v>
          </cell>
          <cell r="E15">
            <v>79.875</v>
          </cell>
          <cell r="F15">
            <v>95</v>
          </cell>
          <cell r="G15">
            <v>49</v>
          </cell>
          <cell r="H15" t="str">
            <v>**</v>
          </cell>
          <cell r="I15" t="str">
            <v>**</v>
          </cell>
          <cell r="J15" t="str">
            <v>**</v>
          </cell>
          <cell r="K15">
            <v>19.4</v>
          </cell>
        </row>
        <row r="16">
          <cell r="B16">
            <v>26.325</v>
          </cell>
          <cell r="C16">
            <v>32.6</v>
          </cell>
          <cell r="D16">
            <v>23.1</v>
          </cell>
          <cell r="E16">
            <v>75.45833333333333</v>
          </cell>
          <cell r="F16">
            <v>94</v>
          </cell>
          <cell r="G16">
            <v>46</v>
          </cell>
          <cell r="H16" t="str">
            <v>**</v>
          </cell>
          <cell r="I16" t="str">
            <v>**</v>
          </cell>
          <cell r="J16" t="str">
            <v>**</v>
          </cell>
          <cell r="K16">
            <v>0</v>
          </cell>
        </row>
        <row r="17">
          <cell r="B17">
            <v>24.08181818181818</v>
          </cell>
          <cell r="C17">
            <v>29.2</v>
          </cell>
          <cell r="D17">
            <v>21.9</v>
          </cell>
          <cell r="E17">
            <v>81.9090909090909</v>
          </cell>
          <cell r="F17">
            <v>95</v>
          </cell>
          <cell r="G17">
            <v>55</v>
          </cell>
          <cell r="H17" t="str">
            <v>**</v>
          </cell>
          <cell r="I17" t="str">
            <v>**</v>
          </cell>
          <cell r="J17" t="str">
            <v>**</v>
          </cell>
          <cell r="K17">
            <v>6</v>
          </cell>
        </row>
        <row r="18">
          <cell r="B18">
            <v>26.425</v>
          </cell>
          <cell r="C18">
            <v>30.7</v>
          </cell>
          <cell r="D18">
            <v>24.5</v>
          </cell>
          <cell r="E18">
            <v>71.91666666666667</v>
          </cell>
          <cell r="F18">
            <v>86</v>
          </cell>
          <cell r="G18">
            <v>54</v>
          </cell>
          <cell r="H18" t="str">
            <v>**</v>
          </cell>
          <cell r="I18" t="str">
            <v>**</v>
          </cell>
          <cell r="J18" t="str">
            <v>**</v>
          </cell>
          <cell r="K18">
            <v>0</v>
          </cell>
        </row>
        <row r="19">
          <cell r="B19">
            <v>23.60454545454545</v>
          </cell>
          <cell r="C19">
            <v>28.3</v>
          </cell>
          <cell r="D19">
            <v>20.5</v>
          </cell>
          <cell r="E19">
            <v>85.86363636363636</v>
          </cell>
          <cell r="F19">
            <v>96</v>
          </cell>
          <cell r="G19">
            <v>65</v>
          </cell>
          <cell r="H19" t="str">
            <v>**</v>
          </cell>
          <cell r="I19" t="str">
            <v>**</v>
          </cell>
          <cell r="J19" t="str">
            <v>**</v>
          </cell>
          <cell r="K19">
            <v>44.2</v>
          </cell>
        </row>
        <row r="20">
          <cell r="B20">
            <v>24.1625</v>
          </cell>
          <cell r="C20">
            <v>30.9</v>
          </cell>
          <cell r="D20">
            <v>20.2</v>
          </cell>
          <cell r="E20">
            <v>79.33333333333333</v>
          </cell>
          <cell r="F20">
            <v>95</v>
          </cell>
          <cell r="G20">
            <v>45</v>
          </cell>
          <cell r="H20" t="str">
            <v>**</v>
          </cell>
          <cell r="I20" t="str">
            <v>**</v>
          </cell>
          <cell r="J20" t="str">
            <v>**</v>
          </cell>
          <cell r="K20">
            <v>2.6</v>
          </cell>
        </row>
        <row r="21">
          <cell r="B21">
            <v>26.35</v>
          </cell>
          <cell r="C21">
            <v>32.7</v>
          </cell>
          <cell r="D21">
            <v>20.9</v>
          </cell>
          <cell r="E21">
            <v>68.66666666666667</v>
          </cell>
          <cell r="F21">
            <v>96</v>
          </cell>
          <cell r="G21">
            <v>30</v>
          </cell>
          <cell r="H21" t="str">
            <v>**</v>
          </cell>
          <cell r="I21" t="str">
            <v>**</v>
          </cell>
          <cell r="J21" t="str">
            <v>**</v>
          </cell>
          <cell r="K21">
            <v>0.4</v>
          </cell>
        </row>
        <row r="22">
          <cell r="B22">
            <v>26.170833333333334</v>
          </cell>
          <cell r="C22">
            <v>33.8</v>
          </cell>
          <cell r="D22">
            <v>19.9</v>
          </cell>
          <cell r="E22">
            <v>66.04166666666667</v>
          </cell>
          <cell r="F22">
            <v>95</v>
          </cell>
          <cell r="G22">
            <v>32</v>
          </cell>
          <cell r="H22" t="str">
            <v>**</v>
          </cell>
          <cell r="I22" t="str">
            <v>**</v>
          </cell>
          <cell r="J22" t="str">
            <v>**</v>
          </cell>
          <cell r="K22">
            <v>0</v>
          </cell>
        </row>
        <row r="23">
          <cell r="B23">
            <v>26.0875</v>
          </cell>
          <cell r="C23">
            <v>33.5</v>
          </cell>
          <cell r="D23">
            <v>20.8</v>
          </cell>
          <cell r="E23">
            <v>68.75</v>
          </cell>
          <cell r="F23">
            <v>94</v>
          </cell>
          <cell r="G23">
            <v>36</v>
          </cell>
          <cell r="H23" t="str">
            <v>**</v>
          </cell>
          <cell r="I23" t="str">
            <v>**</v>
          </cell>
          <cell r="J23" t="str">
            <v>**</v>
          </cell>
          <cell r="K23">
            <v>11.4</v>
          </cell>
        </row>
        <row r="24">
          <cell r="B24">
            <v>26.154166666666665</v>
          </cell>
          <cell r="C24">
            <v>32.9</v>
          </cell>
          <cell r="D24">
            <v>20.5</v>
          </cell>
          <cell r="E24">
            <v>68.54166666666667</v>
          </cell>
          <cell r="F24">
            <v>91</v>
          </cell>
          <cell r="G24">
            <v>33</v>
          </cell>
          <cell r="H24" t="str">
            <v>**</v>
          </cell>
          <cell r="I24" t="str">
            <v>**</v>
          </cell>
          <cell r="J24" t="str">
            <v>**</v>
          </cell>
          <cell r="K24">
            <v>18.8</v>
          </cell>
        </row>
        <row r="25">
          <cell r="B25">
            <v>26.8625</v>
          </cell>
          <cell r="C25">
            <v>32.3</v>
          </cell>
          <cell r="D25">
            <v>22.4</v>
          </cell>
          <cell r="E25">
            <v>65.70833333333333</v>
          </cell>
          <cell r="F25">
            <v>88</v>
          </cell>
          <cell r="G25">
            <v>36</v>
          </cell>
          <cell r="H25" t="str">
            <v>**</v>
          </cell>
          <cell r="I25" t="str">
            <v>**</v>
          </cell>
          <cell r="J25" t="str">
            <v>**</v>
          </cell>
          <cell r="K25">
            <v>0</v>
          </cell>
        </row>
        <row r="26">
          <cell r="B26">
            <v>26.9375</v>
          </cell>
          <cell r="C26">
            <v>31.8</v>
          </cell>
          <cell r="D26">
            <v>22.2</v>
          </cell>
          <cell r="E26">
            <v>66.70833333333333</v>
          </cell>
          <cell r="F26">
            <v>90</v>
          </cell>
          <cell r="G26">
            <v>42</v>
          </cell>
          <cell r="H26" t="str">
            <v>**</v>
          </cell>
          <cell r="I26" t="str">
            <v>**</v>
          </cell>
          <cell r="J26" t="str">
            <v>**</v>
          </cell>
          <cell r="K26">
            <v>0.2</v>
          </cell>
        </row>
        <row r="27">
          <cell r="B27">
            <v>26.575</v>
          </cell>
          <cell r="C27">
            <v>31.9</v>
          </cell>
          <cell r="D27">
            <v>22.2</v>
          </cell>
          <cell r="E27">
            <v>68.875</v>
          </cell>
          <cell r="F27">
            <v>86</v>
          </cell>
          <cell r="G27">
            <v>44</v>
          </cell>
          <cell r="H27" t="str">
            <v>**</v>
          </cell>
          <cell r="I27" t="str">
            <v>**</v>
          </cell>
          <cell r="J27" t="str">
            <v>**</v>
          </cell>
          <cell r="K27">
            <v>0</v>
          </cell>
        </row>
        <row r="28">
          <cell r="B28">
            <v>28.1</v>
          </cell>
          <cell r="C28">
            <v>33.6</v>
          </cell>
          <cell r="D28">
            <v>23.6</v>
          </cell>
          <cell r="E28">
            <v>63.166666666666664</v>
          </cell>
          <cell r="F28">
            <v>83</v>
          </cell>
          <cell r="G28">
            <v>40</v>
          </cell>
          <cell r="H28" t="str">
            <v>**</v>
          </cell>
          <cell r="I28" t="str">
            <v>**</v>
          </cell>
          <cell r="J28" t="str">
            <v>**</v>
          </cell>
          <cell r="K28">
            <v>0</v>
          </cell>
        </row>
        <row r="29">
          <cell r="B29">
            <v>26.154166666666672</v>
          </cell>
          <cell r="C29">
            <v>29.9</v>
          </cell>
          <cell r="D29">
            <v>23.8</v>
          </cell>
          <cell r="E29">
            <v>76.45833333333333</v>
          </cell>
          <cell r="F29">
            <v>89</v>
          </cell>
          <cell r="G29">
            <v>55</v>
          </cell>
          <cell r="H29" t="str">
            <v>**</v>
          </cell>
          <cell r="I29" t="str">
            <v>**</v>
          </cell>
          <cell r="J29" t="str">
            <v>**</v>
          </cell>
          <cell r="K29">
            <v>0.6</v>
          </cell>
        </row>
        <row r="30">
          <cell r="B30">
            <v>24.558333333333334</v>
          </cell>
          <cell r="C30">
            <v>27.6</v>
          </cell>
          <cell r="D30">
            <v>22.7</v>
          </cell>
          <cell r="E30">
            <v>86.29166666666667</v>
          </cell>
          <cell r="F30">
            <v>95</v>
          </cell>
          <cell r="G30">
            <v>71</v>
          </cell>
          <cell r="H30" t="str">
            <v>**</v>
          </cell>
          <cell r="I30" t="str">
            <v>**</v>
          </cell>
          <cell r="J30" t="str">
            <v>**</v>
          </cell>
          <cell r="K30">
            <v>8.2</v>
          </cell>
        </row>
        <row r="31">
          <cell r="B31">
            <v>25.02083333333334</v>
          </cell>
          <cell r="C31">
            <v>30.8</v>
          </cell>
          <cell r="D31">
            <v>22</v>
          </cell>
          <cell r="E31">
            <v>83.16666666666667</v>
          </cell>
          <cell r="F31">
            <v>96</v>
          </cell>
          <cell r="G31">
            <v>58</v>
          </cell>
          <cell r="H31" t="str">
            <v>**</v>
          </cell>
          <cell r="I31" t="str">
            <v>**</v>
          </cell>
          <cell r="J31" t="str">
            <v>**</v>
          </cell>
          <cell r="K31">
            <v>24.8</v>
          </cell>
        </row>
        <row r="32">
          <cell r="B32">
            <v>26.64583333333334</v>
          </cell>
          <cell r="C32">
            <v>33.4</v>
          </cell>
          <cell r="D32">
            <v>23.1</v>
          </cell>
          <cell r="E32">
            <v>78.75</v>
          </cell>
          <cell r="F32">
            <v>94</v>
          </cell>
          <cell r="G32">
            <v>46</v>
          </cell>
          <cell r="H32" t="str">
            <v>**</v>
          </cell>
          <cell r="I32" t="str">
            <v>**</v>
          </cell>
          <cell r="J32" t="str">
            <v>**</v>
          </cell>
          <cell r="K32">
            <v>0.2</v>
          </cell>
        </row>
        <row r="33">
          <cell r="B33">
            <v>27.50833333333333</v>
          </cell>
          <cell r="C33">
            <v>33.6</v>
          </cell>
          <cell r="D33">
            <v>22.7</v>
          </cell>
          <cell r="E33">
            <v>71.875</v>
          </cell>
          <cell r="F33">
            <v>95</v>
          </cell>
          <cell r="G33">
            <v>40</v>
          </cell>
          <cell r="H33" t="str">
            <v>**</v>
          </cell>
          <cell r="I33" t="str">
            <v>**</v>
          </cell>
          <cell r="J33" t="str">
            <v>**</v>
          </cell>
          <cell r="K33">
            <v>0</v>
          </cell>
        </row>
        <row r="34">
          <cell r="B34">
            <v>28.27916666666667</v>
          </cell>
          <cell r="C34">
            <v>33.9</v>
          </cell>
          <cell r="D34">
            <v>23.3</v>
          </cell>
          <cell r="E34">
            <v>66.375</v>
          </cell>
          <cell r="F34">
            <v>91</v>
          </cell>
          <cell r="G34">
            <v>32</v>
          </cell>
          <cell r="H34" t="str">
            <v>**</v>
          </cell>
          <cell r="I34" t="str">
            <v>**</v>
          </cell>
          <cell r="J34" t="str">
            <v>**</v>
          </cell>
          <cell r="K34">
            <v>0</v>
          </cell>
        </row>
        <row r="35">
          <cell r="B35">
            <v>25.066666666666663</v>
          </cell>
          <cell r="C35">
            <v>29.6</v>
          </cell>
          <cell r="D35">
            <v>20.7</v>
          </cell>
          <cell r="E35">
            <v>84.29166666666667</v>
          </cell>
          <cell r="F35">
            <v>97</v>
          </cell>
          <cell r="G35">
            <v>59</v>
          </cell>
          <cell r="H35" t="str">
            <v>**</v>
          </cell>
          <cell r="I35" t="str">
            <v>**</v>
          </cell>
          <cell r="J35" t="str">
            <v>**</v>
          </cell>
          <cell r="K35">
            <v>38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1">
        <row r="5">
          <cell r="B5">
            <v>25.004166666666674</v>
          </cell>
          <cell r="C5">
            <v>31.6</v>
          </cell>
          <cell r="D5">
            <v>21.3</v>
          </cell>
          <cell r="E5">
            <v>71.375</v>
          </cell>
          <cell r="F5">
            <v>87</v>
          </cell>
          <cell r="G5">
            <v>46</v>
          </cell>
          <cell r="H5">
            <v>15.84</v>
          </cell>
          <cell r="I5" t="str">
            <v>SO</v>
          </cell>
          <cell r="J5">
            <v>33.48</v>
          </cell>
          <cell r="K5">
            <v>1</v>
          </cell>
        </row>
        <row r="6">
          <cell r="B6">
            <v>19.758333333333336</v>
          </cell>
          <cell r="C6">
            <v>23.9</v>
          </cell>
          <cell r="D6">
            <v>16.5</v>
          </cell>
          <cell r="E6">
            <v>85.16666666666667</v>
          </cell>
          <cell r="F6">
            <v>96</v>
          </cell>
          <cell r="G6">
            <v>68</v>
          </cell>
          <cell r="H6">
            <v>18</v>
          </cell>
          <cell r="I6" t="str">
            <v>SO</v>
          </cell>
          <cell r="J6">
            <v>36.72</v>
          </cell>
          <cell r="K6">
            <v>5.4</v>
          </cell>
        </row>
        <row r="7">
          <cell r="B7">
            <v>18.48333333333333</v>
          </cell>
          <cell r="C7">
            <v>23.6</v>
          </cell>
          <cell r="D7">
            <v>13.2</v>
          </cell>
          <cell r="E7">
            <v>67.79166666666667</v>
          </cell>
          <cell r="F7">
            <v>92</v>
          </cell>
          <cell r="G7">
            <v>44</v>
          </cell>
          <cell r="H7">
            <v>14.76</v>
          </cell>
          <cell r="I7" t="str">
            <v>SO</v>
          </cell>
          <cell r="J7">
            <v>38.88</v>
          </cell>
          <cell r="K7">
            <v>0</v>
          </cell>
        </row>
        <row r="8">
          <cell r="B8">
            <v>19.75</v>
          </cell>
          <cell r="C8">
            <v>26.9</v>
          </cell>
          <cell r="D8">
            <v>13.6</v>
          </cell>
          <cell r="E8">
            <v>54.625</v>
          </cell>
          <cell r="F8">
            <v>79</v>
          </cell>
          <cell r="G8">
            <v>30</v>
          </cell>
          <cell r="H8">
            <v>8.28</v>
          </cell>
          <cell r="I8" t="str">
            <v>SO</v>
          </cell>
          <cell r="J8">
            <v>22.68</v>
          </cell>
          <cell r="K8">
            <v>0</v>
          </cell>
        </row>
        <row r="9">
          <cell r="B9">
            <v>23.166666666666668</v>
          </cell>
          <cell r="C9">
            <v>29.6</v>
          </cell>
          <cell r="D9">
            <v>16.4</v>
          </cell>
          <cell r="E9">
            <v>43.291666666666664</v>
          </cell>
          <cell r="F9">
            <v>64</v>
          </cell>
          <cell r="G9">
            <v>20</v>
          </cell>
          <cell r="H9">
            <v>10.8</v>
          </cell>
          <cell r="I9" t="str">
            <v>SO</v>
          </cell>
          <cell r="J9">
            <v>33.12</v>
          </cell>
          <cell r="K9">
            <v>0</v>
          </cell>
        </row>
        <row r="10">
          <cell r="B10">
            <v>25.566666666666666</v>
          </cell>
          <cell r="C10">
            <v>32.2</v>
          </cell>
          <cell r="D10">
            <v>18.4</v>
          </cell>
          <cell r="E10">
            <v>36.125</v>
          </cell>
          <cell r="F10">
            <v>51</v>
          </cell>
          <cell r="G10">
            <v>21</v>
          </cell>
          <cell r="H10">
            <v>9.72</v>
          </cell>
          <cell r="I10" t="str">
            <v>SE</v>
          </cell>
          <cell r="J10">
            <v>26.28</v>
          </cell>
          <cell r="K10">
            <v>0</v>
          </cell>
        </row>
        <row r="11">
          <cell r="B11">
            <v>27.125</v>
          </cell>
          <cell r="C11">
            <v>34.4</v>
          </cell>
          <cell r="D11">
            <v>19.1</v>
          </cell>
          <cell r="E11">
            <v>38.833333333333336</v>
          </cell>
          <cell r="F11">
            <v>61</v>
          </cell>
          <cell r="G11">
            <v>23</v>
          </cell>
          <cell r="H11">
            <v>17.64</v>
          </cell>
          <cell r="I11" t="str">
            <v>NE</v>
          </cell>
          <cell r="J11">
            <v>38.16</v>
          </cell>
          <cell r="K11">
            <v>0</v>
          </cell>
        </row>
        <row r="12">
          <cell r="B12">
            <v>28.05</v>
          </cell>
          <cell r="C12">
            <v>35.1</v>
          </cell>
          <cell r="D12">
            <v>22.4</v>
          </cell>
          <cell r="E12">
            <v>49.541666666666664</v>
          </cell>
          <cell r="F12">
            <v>73</v>
          </cell>
          <cell r="G12">
            <v>30</v>
          </cell>
          <cell r="H12">
            <v>14.4</v>
          </cell>
          <cell r="I12" t="str">
            <v>NE</v>
          </cell>
          <cell r="J12">
            <v>38.16</v>
          </cell>
          <cell r="K12">
            <v>0</v>
          </cell>
        </row>
        <row r="13">
          <cell r="B13">
            <v>28.8375</v>
          </cell>
          <cell r="C13">
            <v>35</v>
          </cell>
          <cell r="D13">
            <v>21.1</v>
          </cell>
          <cell r="E13">
            <v>53.5</v>
          </cell>
          <cell r="F13">
            <v>83</v>
          </cell>
          <cell r="G13">
            <v>31</v>
          </cell>
          <cell r="H13">
            <v>13.68</v>
          </cell>
          <cell r="I13" t="str">
            <v>NO</v>
          </cell>
          <cell r="J13">
            <v>34.2</v>
          </cell>
          <cell r="K13">
            <v>0</v>
          </cell>
        </row>
        <row r="14">
          <cell r="B14">
            <v>22.7</v>
          </cell>
          <cell r="C14">
            <v>29.9</v>
          </cell>
          <cell r="D14">
            <v>19.5</v>
          </cell>
          <cell r="E14">
            <v>82.95833333333333</v>
          </cell>
          <cell r="F14">
            <v>98</v>
          </cell>
          <cell r="G14">
            <v>52</v>
          </cell>
          <cell r="H14">
            <v>14.04</v>
          </cell>
          <cell r="I14" t="str">
            <v>NE</v>
          </cell>
          <cell r="J14">
            <v>27</v>
          </cell>
          <cell r="K14">
            <v>48.2</v>
          </cell>
        </row>
        <row r="15">
          <cell r="B15">
            <v>23.020833333333332</v>
          </cell>
          <cell r="C15">
            <v>29</v>
          </cell>
          <cell r="D15">
            <v>20.3</v>
          </cell>
          <cell r="E15">
            <v>85.04166666666667</v>
          </cell>
          <cell r="F15">
            <v>98</v>
          </cell>
          <cell r="G15">
            <v>54</v>
          </cell>
          <cell r="H15">
            <v>9.36</v>
          </cell>
          <cell r="I15" t="str">
            <v>NE</v>
          </cell>
          <cell r="J15">
            <v>19.08</v>
          </cell>
          <cell r="K15">
            <v>0.2</v>
          </cell>
        </row>
        <row r="16">
          <cell r="B16">
            <v>22.833333333333332</v>
          </cell>
          <cell r="C16">
            <v>29</v>
          </cell>
          <cell r="D16">
            <v>20.3</v>
          </cell>
          <cell r="E16">
            <v>87.79166666666667</v>
          </cell>
          <cell r="F16">
            <v>97</v>
          </cell>
          <cell r="G16">
            <v>60</v>
          </cell>
          <cell r="H16">
            <v>12.96</v>
          </cell>
          <cell r="I16" t="str">
            <v>SE</v>
          </cell>
          <cell r="J16">
            <v>33.84</v>
          </cell>
          <cell r="K16">
            <v>34.2</v>
          </cell>
        </row>
        <row r="17">
          <cell r="B17">
            <v>21.87727272727273</v>
          </cell>
          <cell r="C17">
            <v>25.4</v>
          </cell>
          <cell r="D17">
            <v>20.2</v>
          </cell>
          <cell r="E17">
            <v>92.18181818181819</v>
          </cell>
          <cell r="F17">
            <v>98</v>
          </cell>
          <cell r="G17">
            <v>74</v>
          </cell>
          <cell r="H17">
            <v>17.28</v>
          </cell>
          <cell r="I17" t="str">
            <v>NE</v>
          </cell>
          <cell r="J17">
            <v>37.8</v>
          </cell>
          <cell r="K17">
            <v>1</v>
          </cell>
        </row>
        <row r="18">
          <cell r="B18">
            <v>26.65</v>
          </cell>
          <cell r="C18">
            <v>28.9</v>
          </cell>
          <cell r="D18">
            <v>20.2</v>
          </cell>
          <cell r="E18">
            <v>62.416666666666664</v>
          </cell>
          <cell r="F18">
            <v>87</v>
          </cell>
          <cell r="G18">
            <v>50</v>
          </cell>
          <cell r="H18">
            <v>14.04</v>
          </cell>
          <cell r="I18" t="str">
            <v>NE</v>
          </cell>
          <cell r="J18">
            <v>28.44</v>
          </cell>
          <cell r="K18">
            <v>0</v>
          </cell>
        </row>
        <row r="19">
          <cell r="B19">
            <v>25.2</v>
          </cell>
          <cell r="C19">
            <v>30.9</v>
          </cell>
          <cell r="D19">
            <v>21.4</v>
          </cell>
          <cell r="E19">
            <v>74.54545454545455</v>
          </cell>
          <cell r="F19">
            <v>98</v>
          </cell>
          <cell r="G19">
            <v>35</v>
          </cell>
          <cell r="H19">
            <v>13.32</v>
          </cell>
          <cell r="I19" t="str">
            <v>SO</v>
          </cell>
          <cell r="J19">
            <v>29.16</v>
          </cell>
          <cell r="K19">
            <v>0</v>
          </cell>
        </row>
        <row r="20">
          <cell r="B20">
            <v>24.745833333333334</v>
          </cell>
          <cell r="C20">
            <v>30.1</v>
          </cell>
          <cell r="D20">
            <v>17.9</v>
          </cell>
          <cell r="E20">
            <v>56.083333333333336</v>
          </cell>
          <cell r="F20">
            <v>86</v>
          </cell>
          <cell r="G20">
            <v>27</v>
          </cell>
          <cell r="H20">
            <v>15.48</v>
          </cell>
          <cell r="I20" t="str">
            <v>SO</v>
          </cell>
          <cell r="J20">
            <v>30.96</v>
          </cell>
          <cell r="K20">
            <v>0</v>
          </cell>
        </row>
        <row r="21">
          <cell r="B21">
            <v>24.891666666666666</v>
          </cell>
          <cell r="C21">
            <v>31</v>
          </cell>
          <cell r="D21">
            <v>17.8</v>
          </cell>
          <cell r="E21">
            <v>56.083333333333336</v>
          </cell>
          <cell r="F21">
            <v>89</v>
          </cell>
          <cell r="G21">
            <v>29</v>
          </cell>
          <cell r="H21">
            <v>9.72</v>
          </cell>
          <cell r="I21" t="str">
            <v>SO</v>
          </cell>
          <cell r="J21">
            <v>23.4</v>
          </cell>
          <cell r="K21">
            <v>0</v>
          </cell>
        </row>
        <row r="22">
          <cell r="B22">
            <v>25.691666666666663</v>
          </cell>
          <cell r="C22">
            <v>32.3</v>
          </cell>
          <cell r="D22">
            <v>18.5</v>
          </cell>
          <cell r="E22">
            <v>57.125</v>
          </cell>
          <cell r="F22">
            <v>87</v>
          </cell>
          <cell r="G22">
            <v>31</v>
          </cell>
          <cell r="H22">
            <v>12.96</v>
          </cell>
          <cell r="I22" t="str">
            <v>SE</v>
          </cell>
          <cell r="J22">
            <v>29.88</v>
          </cell>
          <cell r="K22">
            <v>0</v>
          </cell>
        </row>
        <row r="23">
          <cell r="B23">
            <v>26.504166666666666</v>
          </cell>
          <cell r="C23">
            <v>33</v>
          </cell>
          <cell r="D23">
            <v>19.6</v>
          </cell>
          <cell r="E23">
            <v>53.75</v>
          </cell>
          <cell r="F23">
            <v>78</v>
          </cell>
          <cell r="G23">
            <v>28</v>
          </cell>
          <cell r="H23">
            <v>14.76</v>
          </cell>
          <cell r="I23" t="str">
            <v>NE</v>
          </cell>
          <cell r="J23">
            <v>32.4</v>
          </cell>
          <cell r="K23">
            <v>0</v>
          </cell>
        </row>
        <row r="24">
          <cell r="B24">
            <v>26.58333333333333</v>
          </cell>
          <cell r="C24">
            <v>33.8</v>
          </cell>
          <cell r="D24">
            <v>20.4</v>
          </cell>
          <cell r="E24">
            <v>57.375</v>
          </cell>
          <cell r="F24">
            <v>80</v>
          </cell>
          <cell r="G24">
            <v>31</v>
          </cell>
          <cell r="H24">
            <v>15.48</v>
          </cell>
          <cell r="I24" t="str">
            <v>NE</v>
          </cell>
          <cell r="J24">
            <v>33.84</v>
          </cell>
          <cell r="K24">
            <v>0.2</v>
          </cell>
        </row>
        <row r="25">
          <cell r="B25">
            <v>24.79583333333333</v>
          </cell>
          <cell r="C25">
            <v>32.7</v>
          </cell>
          <cell r="D25">
            <v>20.2</v>
          </cell>
          <cell r="E25">
            <v>69.20833333333333</v>
          </cell>
          <cell r="F25">
            <v>95</v>
          </cell>
          <cell r="G25">
            <v>39</v>
          </cell>
          <cell r="H25">
            <v>15.12</v>
          </cell>
          <cell r="I25" t="str">
            <v>NE</v>
          </cell>
          <cell r="J25">
            <v>39.96</v>
          </cell>
          <cell r="K25">
            <v>3.4</v>
          </cell>
        </row>
        <row r="26">
          <cell r="B26">
            <v>24.02916666666667</v>
          </cell>
          <cell r="C26">
            <v>31.7</v>
          </cell>
          <cell r="D26">
            <v>18</v>
          </cell>
          <cell r="E26">
            <v>71.58333333333333</v>
          </cell>
          <cell r="F26">
            <v>93</v>
          </cell>
          <cell r="G26">
            <v>41</v>
          </cell>
          <cell r="H26">
            <v>15.48</v>
          </cell>
          <cell r="I26" t="str">
            <v>NE</v>
          </cell>
          <cell r="J26">
            <v>28.44</v>
          </cell>
          <cell r="K26">
            <v>0</v>
          </cell>
        </row>
        <row r="27">
          <cell r="B27">
            <v>27.433333333333334</v>
          </cell>
          <cell r="C27">
            <v>33.7</v>
          </cell>
          <cell r="D27">
            <v>22</v>
          </cell>
          <cell r="E27">
            <v>58.333333333333336</v>
          </cell>
          <cell r="F27">
            <v>81</v>
          </cell>
          <cell r="G27">
            <v>27</v>
          </cell>
          <cell r="H27">
            <v>10.8</v>
          </cell>
          <cell r="I27" t="str">
            <v>NE</v>
          </cell>
          <cell r="J27">
            <v>25.92</v>
          </cell>
          <cell r="K27">
            <v>0</v>
          </cell>
        </row>
        <row r="28">
          <cell r="B28">
            <v>26.8625</v>
          </cell>
          <cell r="C28">
            <v>32.9</v>
          </cell>
          <cell r="D28">
            <v>22.3</v>
          </cell>
          <cell r="E28">
            <v>64.79166666666667</v>
          </cell>
          <cell r="F28">
            <v>84</v>
          </cell>
          <cell r="G28">
            <v>41</v>
          </cell>
          <cell r="H28">
            <v>14.04</v>
          </cell>
          <cell r="I28" t="str">
            <v>NO</v>
          </cell>
          <cell r="J28">
            <v>50.76</v>
          </cell>
          <cell r="K28">
            <v>0</v>
          </cell>
        </row>
        <row r="29">
          <cell r="B29">
            <v>25.08333333333333</v>
          </cell>
          <cell r="C29">
            <v>30.5</v>
          </cell>
          <cell r="D29">
            <v>19.7</v>
          </cell>
          <cell r="E29">
            <v>73.625</v>
          </cell>
          <cell r="F29">
            <v>95</v>
          </cell>
          <cell r="G29">
            <v>48</v>
          </cell>
          <cell r="H29">
            <v>13.32</v>
          </cell>
          <cell r="I29" t="str">
            <v>SO</v>
          </cell>
          <cell r="J29">
            <v>30.24</v>
          </cell>
          <cell r="K29">
            <v>0</v>
          </cell>
        </row>
        <row r="30">
          <cell r="B30">
            <v>26.675</v>
          </cell>
          <cell r="C30">
            <v>32.1</v>
          </cell>
          <cell r="D30">
            <v>21.3</v>
          </cell>
          <cell r="E30">
            <v>52.083333333333336</v>
          </cell>
          <cell r="F30">
            <v>71</v>
          </cell>
          <cell r="G30">
            <v>27</v>
          </cell>
          <cell r="H30">
            <v>14.04</v>
          </cell>
          <cell r="I30" t="str">
            <v>SO</v>
          </cell>
          <cell r="J30">
            <v>29.16</v>
          </cell>
          <cell r="K30">
            <v>0</v>
          </cell>
        </row>
        <row r="31">
          <cell r="B31">
            <v>24.508333333333336</v>
          </cell>
          <cell r="C31">
            <v>30.9</v>
          </cell>
          <cell r="D31">
            <v>19.9</v>
          </cell>
          <cell r="E31">
            <v>74.08333333333333</v>
          </cell>
          <cell r="F31">
            <v>93</v>
          </cell>
          <cell r="G31">
            <v>43</v>
          </cell>
          <cell r="H31">
            <v>19.08</v>
          </cell>
          <cell r="I31" t="str">
            <v>NE</v>
          </cell>
          <cell r="J31">
            <v>35.64</v>
          </cell>
          <cell r="K31">
            <v>0.6</v>
          </cell>
        </row>
        <row r="32">
          <cell r="B32">
            <v>26.2</v>
          </cell>
          <cell r="C32">
            <v>33.4</v>
          </cell>
          <cell r="D32">
            <v>19.8</v>
          </cell>
          <cell r="E32">
            <v>67.5</v>
          </cell>
          <cell r="F32">
            <v>93</v>
          </cell>
          <cell r="G32">
            <v>35</v>
          </cell>
          <cell r="H32">
            <v>13.68</v>
          </cell>
          <cell r="I32" t="str">
            <v>NE</v>
          </cell>
          <cell r="J32">
            <v>30.24</v>
          </cell>
          <cell r="K32">
            <v>0</v>
          </cell>
        </row>
        <row r="33">
          <cell r="B33">
            <v>27.6375</v>
          </cell>
          <cell r="C33">
            <v>35.1</v>
          </cell>
          <cell r="D33">
            <v>21.8</v>
          </cell>
          <cell r="E33">
            <v>58.208333333333336</v>
          </cell>
          <cell r="F33">
            <v>82</v>
          </cell>
          <cell r="G33">
            <v>28</v>
          </cell>
          <cell r="H33">
            <v>17.64</v>
          </cell>
          <cell r="I33" t="str">
            <v>NE</v>
          </cell>
          <cell r="J33">
            <v>37.8</v>
          </cell>
          <cell r="K33">
            <v>0</v>
          </cell>
        </row>
        <row r="34">
          <cell r="B34">
            <v>26.3875</v>
          </cell>
          <cell r="C34">
            <v>32.9</v>
          </cell>
          <cell r="D34">
            <v>21.4</v>
          </cell>
          <cell r="E34">
            <v>67.41666666666667</v>
          </cell>
          <cell r="F34">
            <v>86</v>
          </cell>
          <cell r="G34">
            <v>41</v>
          </cell>
          <cell r="H34">
            <v>13.68</v>
          </cell>
          <cell r="I34" t="str">
            <v>SE</v>
          </cell>
          <cell r="J34">
            <v>29.16</v>
          </cell>
          <cell r="K34">
            <v>0.2</v>
          </cell>
        </row>
        <row r="35">
          <cell r="B35">
            <v>24.55</v>
          </cell>
          <cell r="C35">
            <v>32.6</v>
          </cell>
          <cell r="D35">
            <v>21.3</v>
          </cell>
          <cell r="E35">
            <v>75.875</v>
          </cell>
          <cell r="F35">
            <v>96</v>
          </cell>
          <cell r="G35">
            <v>50</v>
          </cell>
          <cell r="H35">
            <v>15.84</v>
          </cell>
          <cell r="I35" t="str">
            <v>NE</v>
          </cell>
          <cell r="J35">
            <v>28.8</v>
          </cell>
          <cell r="K35">
            <v>1.4</v>
          </cell>
        </row>
        <row r="36">
          <cell r="I36" t="str">
            <v>NE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1">
        <row r="5">
          <cell r="B5">
            <v>29.483333333333334</v>
          </cell>
          <cell r="C5">
            <v>36.5</v>
          </cell>
          <cell r="D5">
            <v>23</v>
          </cell>
          <cell r="E5">
            <v>64.91666666666667</v>
          </cell>
          <cell r="F5">
            <v>93</v>
          </cell>
          <cell r="G5">
            <v>34</v>
          </cell>
          <cell r="H5">
            <v>16.2</v>
          </cell>
          <cell r="I5" t="str">
            <v>SE</v>
          </cell>
          <cell r="J5">
            <v>34.92</v>
          </cell>
          <cell r="K5">
            <v>0</v>
          </cell>
        </row>
        <row r="6">
          <cell r="B6">
            <v>24.454166666666662</v>
          </cell>
          <cell r="C6">
            <v>31.4</v>
          </cell>
          <cell r="D6">
            <v>19.9</v>
          </cell>
          <cell r="E6">
            <v>69.79166666666667</v>
          </cell>
          <cell r="F6">
            <v>88</v>
          </cell>
          <cell r="G6">
            <v>50</v>
          </cell>
          <cell r="H6">
            <v>24.12</v>
          </cell>
          <cell r="I6" t="str">
            <v>SE</v>
          </cell>
          <cell r="J6">
            <v>45</v>
          </cell>
          <cell r="K6">
            <v>0.6</v>
          </cell>
        </row>
        <row r="7">
          <cell r="B7">
            <v>22.454166666666666</v>
          </cell>
          <cell r="C7">
            <v>29.1</v>
          </cell>
          <cell r="D7">
            <v>14.5</v>
          </cell>
          <cell r="E7">
            <v>58.375</v>
          </cell>
          <cell r="F7">
            <v>91</v>
          </cell>
          <cell r="G7">
            <v>26</v>
          </cell>
          <cell r="H7">
            <v>17.64</v>
          </cell>
          <cell r="I7" t="str">
            <v>SE</v>
          </cell>
          <cell r="J7">
            <v>44.64</v>
          </cell>
          <cell r="K7">
            <v>0</v>
          </cell>
        </row>
        <row r="8">
          <cell r="B8">
            <v>22.65</v>
          </cell>
          <cell r="C8">
            <v>31.2</v>
          </cell>
          <cell r="D8">
            <v>14.1</v>
          </cell>
          <cell r="E8">
            <v>51.375</v>
          </cell>
          <cell r="F8">
            <v>88</v>
          </cell>
          <cell r="G8">
            <v>16</v>
          </cell>
          <cell r="H8">
            <v>14.04</v>
          </cell>
          <cell r="I8" t="str">
            <v>SE</v>
          </cell>
          <cell r="J8">
            <v>32.04</v>
          </cell>
          <cell r="K8">
            <v>0</v>
          </cell>
        </row>
        <row r="9">
          <cell r="B9">
            <v>24.645833333333332</v>
          </cell>
          <cell r="C9">
            <v>34.8</v>
          </cell>
          <cell r="D9">
            <v>14.1</v>
          </cell>
          <cell r="E9">
            <v>48.666666666666664</v>
          </cell>
          <cell r="F9">
            <v>83</v>
          </cell>
          <cell r="G9">
            <v>17</v>
          </cell>
          <cell r="H9">
            <v>13.32</v>
          </cell>
          <cell r="I9" t="str">
            <v>SE</v>
          </cell>
          <cell r="J9">
            <v>28.8</v>
          </cell>
          <cell r="K9">
            <v>0</v>
          </cell>
        </row>
        <row r="10">
          <cell r="B10">
            <v>26.804166666666664</v>
          </cell>
          <cell r="C10">
            <v>36.9</v>
          </cell>
          <cell r="D10">
            <v>16.5</v>
          </cell>
          <cell r="E10">
            <v>42</v>
          </cell>
          <cell r="F10">
            <v>78</v>
          </cell>
          <cell r="G10">
            <v>13</v>
          </cell>
          <cell r="H10">
            <v>10.8</v>
          </cell>
          <cell r="I10" t="str">
            <v>SE</v>
          </cell>
          <cell r="J10">
            <v>29.16</v>
          </cell>
          <cell r="K10">
            <v>0</v>
          </cell>
        </row>
        <row r="11">
          <cell r="B11">
            <v>29.566666666666666</v>
          </cell>
          <cell r="C11">
            <v>40.7</v>
          </cell>
          <cell r="D11">
            <v>18.1</v>
          </cell>
          <cell r="E11">
            <v>36.458333333333336</v>
          </cell>
          <cell r="F11">
            <v>72</v>
          </cell>
          <cell r="G11">
            <v>13</v>
          </cell>
          <cell r="H11">
            <v>12.96</v>
          </cell>
          <cell r="I11" t="str">
            <v>SE</v>
          </cell>
          <cell r="J11">
            <v>30.24</v>
          </cell>
          <cell r="K11">
            <v>0</v>
          </cell>
        </row>
        <row r="12">
          <cell r="B12">
            <v>31.758333333333326</v>
          </cell>
          <cell r="C12">
            <v>39</v>
          </cell>
          <cell r="D12">
            <v>24.5</v>
          </cell>
          <cell r="E12">
            <v>47</v>
          </cell>
          <cell r="F12">
            <v>76</v>
          </cell>
          <cell r="G12">
            <v>22</v>
          </cell>
          <cell r="H12">
            <v>19.8</v>
          </cell>
          <cell r="I12" t="str">
            <v>NE</v>
          </cell>
          <cell r="J12">
            <v>46.44</v>
          </cell>
          <cell r="K12">
            <v>0</v>
          </cell>
        </row>
        <row r="13">
          <cell r="B13">
            <v>32.48333333333333</v>
          </cell>
          <cell r="C13">
            <v>39.7</v>
          </cell>
          <cell r="D13">
            <v>25.7</v>
          </cell>
          <cell r="E13">
            <v>48.833333333333336</v>
          </cell>
          <cell r="F13">
            <v>75</v>
          </cell>
          <cell r="G13">
            <v>25</v>
          </cell>
          <cell r="H13">
            <v>16.2</v>
          </cell>
          <cell r="I13" t="str">
            <v>NE</v>
          </cell>
          <cell r="J13">
            <v>56.88</v>
          </cell>
          <cell r="K13">
            <v>0</v>
          </cell>
        </row>
        <row r="14">
          <cell r="B14">
            <v>28.166666666666668</v>
          </cell>
          <cell r="C14">
            <v>34.8</v>
          </cell>
          <cell r="D14">
            <v>24</v>
          </cell>
          <cell r="E14">
            <v>69</v>
          </cell>
          <cell r="F14">
            <v>94</v>
          </cell>
          <cell r="G14">
            <v>35</v>
          </cell>
          <cell r="H14">
            <v>15.48</v>
          </cell>
          <cell r="I14" t="str">
            <v>NE</v>
          </cell>
          <cell r="J14">
            <v>32.04</v>
          </cell>
          <cell r="K14">
            <v>12.8</v>
          </cell>
        </row>
        <row r="15">
          <cell r="B15">
            <v>23.9125</v>
          </cell>
          <cell r="C15">
            <v>25.9</v>
          </cell>
          <cell r="D15">
            <v>22.5</v>
          </cell>
          <cell r="E15">
            <v>92.33333333333333</v>
          </cell>
          <cell r="F15">
            <v>95</v>
          </cell>
          <cell r="G15">
            <v>85</v>
          </cell>
          <cell r="H15">
            <v>14.76</v>
          </cell>
          <cell r="I15" t="str">
            <v>SE</v>
          </cell>
          <cell r="J15">
            <v>23.76</v>
          </cell>
          <cell r="K15">
            <v>18.4</v>
          </cell>
        </row>
        <row r="16">
          <cell r="B16">
            <v>26.925</v>
          </cell>
          <cell r="C16">
            <v>33</v>
          </cell>
          <cell r="D16">
            <v>22.7</v>
          </cell>
          <cell r="E16">
            <v>78.375</v>
          </cell>
          <cell r="F16">
            <v>96</v>
          </cell>
          <cell r="G16">
            <v>50</v>
          </cell>
          <cell r="H16">
            <v>11.52</v>
          </cell>
          <cell r="I16" t="str">
            <v>NE</v>
          </cell>
          <cell r="J16">
            <v>27</v>
          </cell>
          <cell r="K16">
            <v>0</v>
          </cell>
        </row>
        <row r="17">
          <cell r="B17">
            <v>25.45909090909091</v>
          </cell>
          <cell r="C17">
            <v>28.8</v>
          </cell>
          <cell r="D17">
            <v>23.4</v>
          </cell>
          <cell r="E17">
            <v>87.77272727272727</v>
          </cell>
          <cell r="F17">
            <v>95</v>
          </cell>
          <cell r="G17">
            <v>74</v>
          </cell>
          <cell r="H17">
            <v>12.6</v>
          </cell>
          <cell r="I17" t="str">
            <v>SE</v>
          </cell>
          <cell r="J17">
            <v>24.12</v>
          </cell>
          <cell r="K17">
            <v>4.8</v>
          </cell>
        </row>
        <row r="18">
          <cell r="B18">
            <v>28.408333333333335</v>
          </cell>
          <cell r="C18">
            <v>32.6</v>
          </cell>
          <cell r="D18">
            <v>25.5</v>
          </cell>
          <cell r="E18">
            <v>74.25</v>
          </cell>
          <cell r="F18">
            <v>90</v>
          </cell>
          <cell r="G18">
            <v>55</v>
          </cell>
          <cell r="H18">
            <v>14.04</v>
          </cell>
          <cell r="I18" t="str">
            <v>NO</v>
          </cell>
          <cell r="J18">
            <v>37.44</v>
          </cell>
          <cell r="K18">
            <v>1</v>
          </cell>
        </row>
        <row r="19">
          <cell r="B19">
            <v>26.69545454545455</v>
          </cell>
          <cell r="C19">
            <v>34.7</v>
          </cell>
          <cell r="D19">
            <v>21.8</v>
          </cell>
          <cell r="E19">
            <v>75.27272727272727</v>
          </cell>
          <cell r="F19">
            <v>96</v>
          </cell>
          <cell r="G19">
            <v>29</v>
          </cell>
          <cell r="H19">
            <v>22.68</v>
          </cell>
          <cell r="I19" t="str">
            <v>SE</v>
          </cell>
          <cell r="J19">
            <v>40.32</v>
          </cell>
          <cell r="K19">
            <v>0.6</v>
          </cell>
        </row>
        <row r="20">
          <cell r="B20">
            <v>28.57083333333333</v>
          </cell>
          <cell r="C20">
            <v>36.1</v>
          </cell>
          <cell r="D20">
            <v>20.5</v>
          </cell>
          <cell r="E20">
            <v>58.041666666666664</v>
          </cell>
          <cell r="F20">
            <v>92</v>
          </cell>
          <cell r="G20">
            <v>30</v>
          </cell>
          <cell r="H20">
            <v>16.2</v>
          </cell>
          <cell r="I20" t="str">
            <v>SE</v>
          </cell>
          <cell r="J20">
            <v>28.44</v>
          </cell>
          <cell r="K20">
            <v>0</v>
          </cell>
        </row>
        <row r="21">
          <cell r="B21">
            <v>28.483333333333334</v>
          </cell>
          <cell r="C21">
            <v>37</v>
          </cell>
          <cell r="D21">
            <v>19.8</v>
          </cell>
          <cell r="E21">
            <v>54.291666666666664</v>
          </cell>
          <cell r="F21">
            <v>90</v>
          </cell>
          <cell r="G21">
            <v>21</v>
          </cell>
          <cell r="H21">
            <v>12.24</v>
          </cell>
          <cell r="I21" t="str">
            <v>SE</v>
          </cell>
          <cell r="J21">
            <v>28.8</v>
          </cell>
          <cell r="K21">
            <v>0</v>
          </cell>
        </row>
        <row r="22">
          <cell r="B22">
            <v>29.22083333333333</v>
          </cell>
          <cell r="C22">
            <v>38.4</v>
          </cell>
          <cell r="D22">
            <v>19.9</v>
          </cell>
          <cell r="E22">
            <v>45.916666666666664</v>
          </cell>
          <cell r="F22">
            <v>84</v>
          </cell>
          <cell r="G22">
            <v>11</v>
          </cell>
          <cell r="H22">
            <v>8.28</v>
          </cell>
          <cell r="I22" t="str">
            <v>SO</v>
          </cell>
          <cell r="J22">
            <v>24.84</v>
          </cell>
          <cell r="K22">
            <v>0</v>
          </cell>
        </row>
        <row r="23">
          <cell r="B23">
            <v>30.64583333333333</v>
          </cell>
          <cell r="C23">
            <v>37.9</v>
          </cell>
          <cell r="D23">
            <v>22.4</v>
          </cell>
          <cell r="E23">
            <v>48.291666666666664</v>
          </cell>
          <cell r="F23">
            <v>80</v>
          </cell>
          <cell r="G23">
            <v>27</v>
          </cell>
          <cell r="H23">
            <v>10.8</v>
          </cell>
          <cell r="I23" t="str">
            <v>SE</v>
          </cell>
          <cell r="J23">
            <v>35.28</v>
          </cell>
          <cell r="K23">
            <v>0</v>
          </cell>
        </row>
        <row r="24">
          <cell r="B24">
            <v>30.454166666666666</v>
          </cell>
          <cell r="C24">
            <v>38.8</v>
          </cell>
          <cell r="D24">
            <v>23.2</v>
          </cell>
          <cell r="E24">
            <v>56.041666666666664</v>
          </cell>
          <cell r="F24">
            <v>85</v>
          </cell>
          <cell r="G24">
            <v>24</v>
          </cell>
          <cell r="H24">
            <v>14.4</v>
          </cell>
          <cell r="I24" t="str">
            <v>NE</v>
          </cell>
          <cell r="J24">
            <v>48.6</v>
          </cell>
          <cell r="K24">
            <v>0</v>
          </cell>
        </row>
        <row r="25">
          <cell r="B25">
            <v>28.379166666666666</v>
          </cell>
          <cell r="C25">
            <v>38.6</v>
          </cell>
          <cell r="D25">
            <v>22.2</v>
          </cell>
          <cell r="E25">
            <v>64.66666666666667</v>
          </cell>
          <cell r="F25">
            <v>92</v>
          </cell>
          <cell r="G25">
            <v>32</v>
          </cell>
          <cell r="H25">
            <v>25.92</v>
          </cell>
          <cell r="I25" t="str">
            <v>NE</v>
          </cell>
          <cell r="J25">
            <v>61.56</v>
          </cell>
          <cell r="K25">
            <v>20</v>
          </cell>
        </row>
        <row r="26">
          <cell r="B26">
            <v>27.14583333333333</v>
          </cell>
          <cell r="C26">
            <v>34.7</v>
          </cell>
          <cell r="D26">
            <v>21.3</v>
          </cell>
          <cell r="E26">
            <v>69.41666666666667</v>
          </cell>
          <cell r="F26">
            <v>92</v>
          </cell>
          <cell r="G26">
            <v>41</v>
          </cell>
          <cell r="H26">
            <v>15.84</v>
          </cell>
          <cell r="I26" t="str">
            <v>NE</v>
          </cell>
          <cell r="J26">
            <v>41.04</v>
          </cell>
          <cell r="K26">
            <v>0.2</v>
          </cell>
        </row>
        <row r="27">
          <cell r="B27">
            <v>29.620833333333334</v>
          </cell>
          <cell r="C27">
            <v>36.2</v>
          </cell>
          <cell r="D27">
            <v>24.1</v>
          </cell>
          <cell r="E27">
            <v>69</v>
          </cell>
          <cell r="F27">
            <v>93</v>
          </cell>
          <cell r="G27">
            <v>40</v>
          </cell>
          <cell r="H27">
            <v>10.8</v>
          </cell>
          <cell r="I27" t="str">
            <v>NO</v>
          </cell>
          <cell r="J27">
            <v>26.64</v>
          </cell>
          <cell r="K27">
            <v>0.6</v>
          </cell>
        </row>
        <row r="28">
          <cell r="B28">
            <v>29.954166666666662</v>
          </cell>
          <cell r="C28">
            <v>36.1</v>
          </cell>
          <cell r="D28">
            <v>24.4</v>
          </cell>
          <cell r="E28">
            <v>67</v>
          </cell>
          <cell r="F28">
            <v>93</v>
          </cell>
          <cell r="G28">
            <v>39</v>
          </cell>
          <cell r="H28">
            <v>11.88</v>
          </cell>
          <cell r="I28" t="str">
            <v>SE</v>
          </cell>
          <cell r="J28">
            <v>38.52</v>
          </cell>
          <cell r="K28">
            <v>0</v>
          </cell>
        </row>
        <row r="29">
          <cell r="B29">
            <v>29.716666666666665</v>
          </cell>
          <cell r="C29">
            <v>36.2</v>
          </cell>
          <cell r="D29">
            <v>25</v>
          </cell>
          <cell r="E29">
            <v>65.29166666666667</v>
          </cell>
          <cell r="F29">
            <v>85</v>
          </cell>
          <cell r="G29">
            <v>38</v>
          </cell>
          <cell r="H29">
            <v>15.48</v>
          </cell>
          <cell r="I29" t="str">
            <v>SO</v>
          </cell>
          <cell r="J29">
            <v>33.48</v>
          </cell>
          <cell r="K29">
            <v>0</v>
          </cell>
        </row>
        <row r="30">
          <cell r="B30">
            <v>29.675</v>
          </cell>
          <cell r="C30">
            <v>37.1</v>
          </cell>
          <cell r="D30">
            <v>23.7</v>
          </cell>
          <cell r="E30">
            <v>61.916666666666664</v>
          </cell>
          <cell r="F30">
            <v>91</v>
          </cell>
          <cell r="G30">
            <v>24</v>
          </cell>
          <cell r="H30">
            <v>14.76</v>
          </cell>
          <cell r="I30" t="str">
            <v>NO</v>
          </cell>
          <cell r="J30">
            <v>31.32</v>
          </cell>
          <cell r="K30">
            <v>0</v>
          </cell>
        </row>
        <row r="31">
          <cell r="B31">
            <v>29.70416666666667</v>
          </cell>
          <cell r="C31">
            <v>38.7</v>
          </cell>
          <cell r="D31">
            <v>20.5</v>
          </cell>
          <cell r="E31">
            <v>49.375</v>
          </cell>
          <cell r="F31">
            <v>88</v>
          </cell>
          <cell r="G31">
            <v>19</v>
          </cell>
          <cell r="H31">
            <v>8.64</v>
          </cell>
          <cell r="I31" t="str">
            <v>NO</v>
          </cell>
          <cell r="J31">
            <v>22.68</v>
          </cell>
          <cell r="K31">
            <v>0</v>
          </cell>
        </row>
        <row r="32">
          <cell r="B32">
            <v>31.729166666666668</v>
          </cell>
          <cell r="C32">
            <v>39.5</v>
          </cell>
          <cell r="D32">
            <v>24.8</v>
          </cell>
          <cell r="E32">
            <v>51.458333333333336</v>
          </cell>
          <cell r="F32">
            <v>75</v>
          </cell>
          <cell r="G32">
            <v>28</v>
          </cell>
          <cell r="H32">
            <v>12.6</v>
          </cell>
          <cell r="I32" t="str">
            <v>NE</v>
          </cell>
          <cell r="J32">
            <v>26.64</v>
          </cell>
          <cell r="K32">
            <v>0</v>
          </cell>
        </row>
        <row r="33">
          <cell r="B33">
            <v>29.27083333333334</v>
          </cell>
          <cell r="C33">
            <v>37.3</v>
          </cell>
          <cell r="D33">
            <v>22.1</v>
          </cell>
          <cell r="E33">
            <v>65.41666666666667</v>
          </cell>
          <cell r="F33">
            <v>94</v>
          </cell>
          <cell r="G33">
            <v>38</v>
          </cell>
          <cell r="H33">
            <v>23.76</v>
          </cell>
          <cell r="I33" t="str">
            <v>SO</v>
          </cell>
          <cell r="J33">
            <v>53.28</v>
          </cell>
          <cell r="K33">
            <v>11</v>
          </cell>
        </row>
        <row r="34">
          <cell r="B34">
            <v>27.3</v>
          </cell>
          <cell r="C34">
            <v>35.7</v>
          </cell>
          <cell r="D34">
            <v>22.2</v>
          </cell>
          <cell r="E34">
            <v>72.79166666666667</v>
          </cell>
          <cell r="F34">
            <v>95</v>
          </cell>
          <cell r="G34">
            <v>34</v>
          </cell>
          <cell r="H34">
            <v>14.76</v>
          </cell>
          <cell r="I34" t="str">
            <v>SO</v>
          </cell>
          <cell r="J34">
            <v>27.72</v>
          </cell>
          <cell r="K34">
            <v>0.2</v>
          </cell>
        </row>
        <row r="35">
          <cell r="B35">
            <v>29.608333333333338</v>
          </cell>
          <cell r="C35">
            <v>37.2</v>
          </cell>
          <cell r="D35">
            <v>24.2</v>
          </cell>
          <cell r="E35">
            <v>68.58333333333333</v>
          </cell>
          <cell r="F35">
            <v>91</v>
          </cell>
          <cell r="G35">
            <v>37</v>
          </cell>
          <cell r="H35">
            <v>19.44</v>
          </cell>
          <cell r="I35" t="str">
            <v>NO</v>
          </cell>
          <cell r="J35">
            <v>47.88</v>
          </cell>
          <cell r="K35">
            <v>2.8</v>
          </cell>
        </row>
        <row r="36">
          <cell r="I36" t="str">
            <v>SE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6">
        <row r="5">
          <cell r="B5">
            <v>27.65</v>
          </cell>
          <cell r="C5">
            <v>36.9</v>
          </cell>
          <cell r="D5">
            <v>20.4</v>
          </cell>
          <cell r="E5">
            <v>64.75</v>
          </cell>
          <cell r="F5">
            <v>95</v>
          </cell>
          <cell r="G5">
            <v>29</v>
          </cell>
          <cell r="H5">
            <v>20.16</v>
          </cell>
          <cell r="I5" t="str">
            <v>NO</v>
          </cell>
          <cell r="J5">
            <v>34.2</v>
          </cell>
          <cell r="K5">
            <v>0</v>
          </cell>
        </row>
        <row r="6">
          <cell r="C6">
            <v>29.6</v>
          </cell>
          <cell r="D6">
            <v>18.3</v>
          </cell>
          <cell r="E6">
            <v>71.79166666666667</v>
          </cell>
          <cell r="F6">
            <v>93</v>
          </cell>
          <cell r="G6">
            <v>48</v>
          </cell>
          <cell r="H6">
            <v>33.48</v>
          </cell>
          <cell r="I6" t="str">
            <v>SO</v>
          </cell>
          <cell r="J6">
            <v>55.44</v>
          </cell>
          <cell r="K6">
            <v>0.6</v>
          </cell>
        </row>
        <row r="7">
          <cell r="B7">
            <v>21.245833333333334</v>
          </cell>
          <cell r="C7">
            <v>28.7</v>
          </cell>
          <cell r="D7">
            <v>14.9</v>
          </cell>
          <cell r="E7">
            <v>63.75</v>
          </cell>
          <cell r="F7">
            <v>96</v>
          </cell>
          <cell r="G7">
            <v>30</v>
          </cell>
          <cell r="H7">
            <v>21.24</v>
          </cell>
          <cell r="I7" t="str">
            <v>SO</v>
          </cell>
          <cell r="J7">
            <v>39.24</v>
          </cell>
          <cell r="K7">
            <v>0.2</v>
          </cell>
        </row>
        <row r="8">
          <cell r="B8">
            <v>21.025</v>
          </cell>
          <cell r="C8">
            <v>30</v>
          </cell>
          <cell r="D8">
            <v>10.5</v>
          </cell>
          <cell r="E8">
            <v>55.416666666666664</v>
          </cell>
          <cell r="F8">
            <v>95</v>
          </cell>
          <cell r="G8">
            <v>24</v>
          </cell>
          <cell r="H8">
            <v>10.08</v>
          </cell>
          <cell r="I8" t="str">
            <v>SO</v>
          </cell>
          <cell r="J8">
            <v>21.6</v>
          </cell>
          <cell r="K8">
            <v>0</v>
          </cell>
        </row>
        <row r="9">
          <cell r="B9">
            <v>23.40833333333333</v>
          </cell>
          <cell r="C9">
            <v>33.3</v>
          </cell>
          <cell r="D9">
            <v>12.9</v>
          </cell>
          <cell r="E9">
            <v>52.333333333333336</v>
          </cell>
          <cell r="F9">
            <v>91</v>
          </cell>
          <cell r="G9">
            <v>18</v>
          </cell>
          <cell r="H9">
            <v>13.68</v>
          </cell>
          <cell r="I9" t="str">
            <v>SE</v>
          </cell>
          <cell r="J9">
            <v>26.64</v>
          </cell>
          <cell r="K9">
            <v>0</v>
          </cell>
        </row>
        <row r="10">
          <cell r="B10">
            <v>25.045833333333338</v>
          </cell>
          <cell r="C10">
            <v>35.8</v>
          </cell>
          <cell r="D10">
            <v>14.3</v>
          </cell>
          <cell r="E10">
            <v>50.958333333333336</v>
          </cell>
          <cell r="F10">
            <v>91</v>
          </cell>
          <cell r="G10">
            <v>20</v>
          </cell>
          <cell r="H10">
            <v>15.84</v>
          </cell>
          <cell r="I10" t="str">
            <v>SO</v>
          </cell>
          <cell r="J10">
            <v>30.24</v>
          </cell>
          <cell r="K10">
            <v>0</v>
          </cell>
        </row>
        <row r="11">
          <cell r="B11">
            <v>27.504166666666674</v>
          </cell>
          <cell r="C11">
            <v>38.5</v>
          </cell>
          <cell r="D11">
            <v>16.4</v>
          </cell>
          <cell r="E11">
            <v>49.041666666666664</v>
          </cell>
          <cell r="F11">
            <v>89</v>
          </cell>
          <cell r="G11">
            <v>18</v>
          </cell>
          <cell r="H11">
            <v>15.84</v>
          </cell>
          <cell r="I11" t="str">
            <v>NE</v>
          </cell>
          <cell r="J11">
            <v>36</v>
          </cell>
          <cell r="K11">
            <v>0</v>
          </cell>
        </row>
        <row r="12">
          <cell r="B12">
            <v>29.975</v>
          </cell>
          <cell r="C12">
            <v>38.4</v>
          </cell>
          <cell r="D12">
            <v>21.6</v>
          </cell>
          <cell r="E12">
            <v>46.583333333333336</v>
          </cell>
          <cell r="F12">
            <v>75</v>
          </cell>
          <cell r="G12">
            <v>28</v>
          </cell>
          <cell r="H12">
            <v>21.96</v>
          </cell>
          <cell r="I12" t="str">
            <v>NO</v>
          </cell>
          <cell r="J12">
            <v>36</v>
          </cell>
          <cell r="K12">
            <v>0</v>
          </cell>
        </row>
        <row r="13">
          <cell r="B13">
            <v>30.229166666666668</v>
          </cell>
          <cell r="C13">
            <v>39.5</v>
          </cell>
          <cell r="D13">
            <v>22.8</v>
          </cell>
          <cell r="E13">
            <v>55.291666666666664</v>
          </cell>
          <cell r="F13">
            <v>82</v>
          </cell>
          <cell r="G13">
            <v>24</v>
          </cell>
          <cell r="H13">
            <v>35.28</v>
          </cell>
          <cell r="I13" t="str">
            <v>NO</v>
          </cell>
          <cell r="J13">
            <v>84.96</v>
          </cell>
          <cell r="K13">
            <v>14.8</v>
          </cell>
        </row>
        <row r="14">
          <cell r="B14">
            <v>25.070833333333336</v>
          </cell>
          <cell r="C14">
            <v>35</v>
          </cell>
          <cell r="D14">
            <v>21.3</v>
          </cell>
          <cell r="E14">
            <v>79.58333333333333</v>
          </cell>
          <cell r="F14">
            <v>97</v>
          </cell>
          <cell r="G14">
            <v>42</v>
          </cell>
          <cell r="H14">
            <v>23.76</v>
          </cell>
          <cell r="I14" t="str">
            <v>NE</v>
          </cell>
          <cell r="J14">
            <v>68.76</v>
          </cell>
          <cell r="K14">
            <v>39.6</v>
          </cell>
        </row>
        <row r="15">
          <cell r="B15">
            <v>24.145833333333332</v>
          </cell>
          <cell r="C15">
            <v>30.4</v>
          </cell>
          <cell r="D15">
            <v>20.8</v>
          </cell>
          <cell r="E15">
            <v>83.95833333333333</v>
          </cell>
          <cell r="F15">
            <v>97</v>
          </cell>
          <cell r="G15">
            <v>58</v>
          </cell>
          <cell r="H15">
            <v>17.64</v>
          </cell>
          <cell r="I15" t="str">
            <v>NO</v>
          </cell>
          <cell r="J15">
            <v>27.36</v>
          </cell>
          <cell r="K15">
            <v>0.4</v>
          </cell>
        </row>
        <row r="16">
          <cell r="B16">
            <v>24.4625</v>
          </cell>
          <cell r="C16">
            <v>31.4</v>
          </cell>
          <cell r="D16">
            <v>20.6</v>
          </cell>
          <cell r="E16">
            <v>84.16666666666667</v>
          </cell>
          <cell r="F16">
            <v>97</v>
          </cell>
          <cell r="G16">
            <v>56</v>
          </cell>
          <cell r="H16">
            <v>17.64</v>
          </cell>
          <cell r="I16" t="str">
            <v>SE</v>
          </cell>
          <cell r="J16">
            <v>29.88</v>
          </cell>
          <cell r="K16">
            <v>6.4</v>
          </cell>
        </row>
        <row r="17">
          <cell r="B17">
            <v>24.80909090909091</v>
          </cell>
          <cell r="C17">
            <v>30</v>
          </cell>
          <cell r="D17">
            <v>22</v>
          </cell>
          <cell r="E17">
            <v>77.4090909090909</v>
          </cell>
          <cell r="F17">
            <v>95</v>
          </cell>
          <cell r="G17">
            <v>51</v>
          </cell>
          <cell r="H17">
            <v>12.6</v>
          </cell>
          <cell r="I17" t="str">
            <v>SE</v>
          </cell>
          <cell r="J17">
            <v>32.04</v>
          </cell>
          <cell r="K17">
            <v>0.6</v>
          </cell>
        </row>
        <row r="18">
          <cell r="B18">
            <v>28.34166666666667</v>
          </cell>
          <cell r="C18">
            <v>32.3</v>
          </cell>
          <cell r="D18">
            <v>22.5</v>
          </cell>
          <cell r="E18">
            <v>62</v>
          </cell>
          <cell r="F18">
            <v>84</v>
          </cell>
          <cell r="G18">
            <v>43</v>
          </cell>
          <cell r="H18">
            <v>17.28</v>
          </cell>
          <cell r="I18" t="str">
            <v>NE</v>
          </cell>
          <cell r="J18">
            <v>27</v>
          </cell>
          <cell r="K18">
            <v>0</v>
          </cell>
        </row>
        <row r="19">
          <cell r="B19">
            <v>25.477272727272727</v>
          </cell>
          <cell r="C19">
            <v>32.1</v>
          </cell>
          <cell r="D19">
            <v>22</v>
          </cell>
          <cell r="E19">
            <v>80.86363636363636</v>
          </cell>
          <cell r="F19">
            <v>97</v>
          </cell>
          <cell r="G19">
            <v>46</v>
          </cell>
          <cell r="H19">
            <v>12.6</v>
          </cell>
          <cell r="I19" t="str">
            <v>NO</v>
          </cell>
          <cell r="J19">
            <v>45</v>
          </cell>
          <cell r="K19">
            <v>3</v>
          </cell>
        </row>
        <row r="20">
          <cell r="B20">
            <v>26.2875</v>
          </cell>
          <cell r="C20">
            <v>34.2</v>
          </cell>
          <cell r="D20">
            <v>19.3</v>
          </cell>
          <cell r="E20">
            <v>65.41666666666667</v>
          </cell>
          <cell r="F20">
            <v>97</v>
          </cell>
          <cell r="G20">
            <v>23</v>
          </cell>
          <cell r="H20">
            <v>12.96</v>
          </cell>
          <cell r="I20" t="str">
            <v>SO</v>
          </cell>
          <cell r="J20">
            <v>25.92</v>
          </cell>
          <cell r="K20">
            <v>0</v>
          </cell>
        </row>
        <row r="21">
          <cell r="B21">
            <v>26.183333333333334</v>
          </cell>
          <cell r="C21">
            <v>33.5</v>
          </cell>
          <cell r="D21">
            <v>18.5</v>
          </cell>
          <cell r="E21">
            <v>60.583333333333336</v>
          </cell>
          <cell r="F21">
            <v>95</v>
          </cell>
          <cell r="G21">
            <v>25</v>
          </cell>
          <cell r="H21">
            <v>13.68</v>
          </cell>
          <cell r="I21" t="str">
            <v>SE</v>
          </cell>
          <cell r="J21">
            <v>24.48</v>
          </cell>
          <cell r="K21">
            <v>0</v>
          </cell>
        </row>
        <row r="22">
          <cell r="B22">
            <v>26.95833333333333</v>
          </cell>
          <cell r="C22">
            <v>34.7</v>
          </cell>
          <cell r="D22">
            <v>19.2</v>
          </cell>
          <cell r="E22">
            <v>59.875</v>
          </cell>
          <cell r="F22">
            <v>93</v>
          </cell>
          <cell r="G22">
            <v>27</v>
          </cell>
          <cell r="H22">
            <v>11.88</v>
          </cell>
          <cell r="I22" t="str">
            <v>SE</v>
          </cell>
          <cell r="J22">
            <v>24.84</v>
          </cell>
          <cell r="K22">
            <v>0</v>
          </cell>
        </row>
        <row r="23">
          <cell r="B23">
            <v>27.895833333333332</v>
          </cell>
          <cell r="C23">
            <v>36.5</v>
          </cell>
          <cell r="D23">
            <v>18.6</v>
          </cell>
          <cell r="E23">
            <v>56.625</v>
          </cell>
          <cell r="F23">
            <v>95</v>
          </cell>
          <cell r="G23">
            <v>25</v>
          </cell>
          <cell r="H23">
            <v>11.88</v>
          </cell>
          <cell r="I23" t="str">
            <v>SE</v>
          </cell>
          <cell r="J23">
            <v>23.76</v>
          </cell>
          <cell r="K23">
            <v>0</v>
          </cell>
        </row>
        <row r="24">
          <cell r="B24">
            <v>29.2</v>
          </cell>
          <cell r="C24">
            <v>36.6</v>
          </cell>
          <cell r="D24">
            <v>21.9</v>
          </cell>
          <cell r="E24">
            <v>52.958333333333336</v>
          </cell>
          <cell r="F24">
            <v>83</v>
          </cell>
          <cell r="G24">
            <v>28</v>
          </cell>
          <cell r="H24">
            <v>15.84</v>
          </cell>
          <cell r="I24" t="str">
            <v>NE</v>
          </cell>
          <cell r="J24">
            <v>36.36</v>
          </cell>
          <cell r="K24">
            <v>0</v>
          </cell>
        </row>
        <row r="25">
          <cell r="B25">
            <v>26.0875</v>
          </cell>
          <cell r="C25">
            <v>36.5</v>
          </cell>
          <cell r="D25">
            <v>21.9</v>
          </cell>
          <cell r="E25">
            <v>69.25</v>
          </cell>
          <cell r="F25">
            <v>89</v>
          </cell>
          <cell r="G25">
            <v>32</v>
          </cell>
          <cell r="H25">
            <v>16.2</v>
          </cell>
          <cell r="I25" t="str">
            <v>NE</v>
          </cell>
          <cell r="J25">
            <v>74.88</v>
          </cell>
          <cell r="K25">
            <v>2.6</v>
          </cell>
        </row>
        <row r="26">
          <cell r="B26">
            <v>25.195833333333336</v>
          </cell>
          <cell r="C26">
            <v>33.8</v>
          </cell>
          <cell r="D26">
            <v>19.6</v>
          </cell>
          <cell r="E26">
            <v>76.33333333333333</v>
          </cell>
          <cell r="F26">
            <v>96</v>
          </cell>
          <cell r="G26">
            <v>42</v>
          </cell>
          <cell r="H26">
            <v>10.44</v>
          </cell>
          <cell r="I26" t="str">
            <v>NE</v>
          </cell>
          <cell r="J26">
            <v>37.8</v>
          </cell>
          <cell r="K26">
            <v>25.4</v>
          </cell>
        </row>
        <row r="27">
          <cell r="B27">
            <v>27.4375</v>
          </cell>
          <cell r="C27">
            <v>35.2</v>
          </cell>
          <cell r="D27">
            <v>20.6</v>
          </cell>
          <cell r="E27">
            <v>72.45833333333333</v>
          </cell>
          <cell r="F27">
            <v>97</v>
          </cell>
          <cell r="G27">
            <v>38</v>
          </cell>
          <cell r="H27">
            <v>15.48</v>
          </cell>
          <cell r="I27" t="str">
            <v>NE</v>
          </cell>
          <cell r="J27">
            <v>37.08</v>
          </cell>
          <cell r="K27">
            <v>0</v>
          </cell>
        </row>
        <row r="28">
          <cell r="B28">
            <v>27.658333333333328</v>
          </cell>
          <cell r="C28">
            <v>34.3</v>
          </cell>
          <cell r="D28">
            <v>22.9</v>
          </cell>
          <cell r="E28">
            <v>72.16666666666667</v>
          </cell>
          <cell r="F28">
            <v>92</v>
          </cell>
          <cell r="G28">
            <v>43</v>
          </cell>
          <cell r="H28">
            <v>14.04</v>
          </cell>
          <cell r="I28" t="str">
            <v>NO</v>
          </cell>
          <cell r="J28">
            <v>45.36</v>
          </cell>
          <cell r="K28">
            <v>5</v>
          </cell>
        </row>
        <row r="29">
          <cell r="B29">
            <v>26.46666666666667</v>
          </cell>
          <cell r="C29">
            <v>33.5</v>
          </cell>
          <cell r="D29">
            <v>21.1</v>
          </cell>
          <cell r="E29">
            <v>77</v>
          </cell>
          <cell r="F29">
            <v>96</v>
          </cell>
          <cell r="G29">
            <v>46</v>
          </cell>
          <cell r="H29">
            <v>18.72</v>
          </cell>
          <cell r="I29" t="str">
            <v>NO</v>
          </cell>
          <cell r="J29">
            <v>41.76</v>
          </cell>
          <cell r="K29">
            <v>14</v>
          </cell>
        </row>
        <row r="30">
          <cell r="B30">
            <v>26.1625</v>
          </cell>
          <cell r="C30">
            <v>32.9</v>
          </cell>
          <cell r="D30">
            <v>21.7</v>
          </cell>
          <cell r="E30">
            <v>76.58333333333333</v>
          </cell>
          <cell r="F30">
            <v>95</v>
          </cell>
          <cell r="G30">
            <v>43</v>
          </cell>
          <cell r="H30">
            <v>19.08</v>
          </cell>
          <cell r="I30" t="str">
            <v>NO</v>
          </cell>
          <cell r="J30">
            <v>32.4</v>
          </cell>
          <cell r="K30">
            <v>0</v>
          </cell>
        </row>
        <row r="31">
          <cell r="B31">
            <v>25.891666666666662</v>
          </cell>
          <cell r="C31">
            <v>32</v>
          </cell>
          <cell r="D31">
            <v>22.4</v>
          </cell>
          <cell r="E31">
            <v>74.875</v>
          </cell>
          <cell r="F31">
            <v>92</v>
          </cell>
          <cell r="G31">
            <v>48</v>
          </cell>
          <cell r="H31">
            <v>9.36</v>
          </cell>
          <cell r="I31" t="str">
            <v>SE</v>
          </cell>
          <cell r="J31">
            <v>21.96</v>
          </cell>
          <cell r="K31">
            <v>0</v>
          </cell>
        </row>
        <row r="32">
          <cell r="B32">
            <v>27.433333333333334</v>
          </cell>
          <cell r="C32">
            <v>34.5</v>
          </cell>
          <cell r="D32">
            <v>21</v>
          </cell>
          <cell r="E32">
            <v>67.04166666666667</v>
          </cell>
          <cell r="F32">
            <v>92</v>
          </cell>
          <cell r="G32">
            <v>31</v>
          </cell>
          <cell r="H32">
            <v>8.64</v>
          </cell>
          <cell r="I32" t="str">
            <v>NE</v>
          </cell>
          <cell r="J32">
            <v>21.96</v>
          </cell>
          <cell r="K32">
            <v>0</v>
          </cell>
        </row>
        <row r="33">
          <cell r="B33">
            <v>28.975</v>
          </cell>
          <cell r="C33">
            <v>36</v>
          </cell>
          <cell r="D33">
            <v>21.5</v>
          </cell>
          <cell r="E33">
            <v>62.208333333333336</v>
          </cell>
          <cell r="F33">
            <v>93</v>
          </cell>
          <cell r="G33">
            <v>31</v>
          </cell>
          <cell r="H33">
            <v>9.72</v>
          </cell>
          <cell r="I33" t="str">
            <v>NE</v>
          </cell>
          <cell r="J33">
            <v>24.48</v>
          </cell>
          <cell r="K33">
            <v>0</v>
          </cell>
        </row>
        <row r="34">
          <cell r="B34">
            <v>29.154166666666672</v>
          </cell>
          <cell r="C34">
            <v>37.2</v>
          </cell>
          <cell r="D34">
            <v>23.6</v>
          </cell>
          <cell r="E34">
            <v>58.333333333333336</v>
          </cell>
          <cell r="F34">
            <v>79</v>
          </cell>
          <cell r="G34">
            <v>30</v>
          </cell>
          <cell r="H34">
            <v>14.04</v>
          </cell>
          <cell r="I34" t="str">
            <v>SO</v>
          </cell>
          <cell r="J34">
            <v>39.6</v>
          </cell>
          <cell r="K34">
            <v>0</v>
          </cell>
        </row>
        <row r="35">
          <cell r="B35">
            <v>25.225</v>
          </cell>
          <cell r="C35">
            <v>31.4</v>
          </cell>
          <cell r="D35">
            <v>21.8</v>
          </cell>
          <cell r="E35">
            <v>82.5</v>
          </cell>
          <cell r="F35">
            <v>95</v>
          </cell>
          <cell r="G35">
            <v>60</v>
          </cell>
          <cell r="H35">
            <v>26.28</v>
          </cell>
          <cell r="I35" t="str">
            <v>NO</v>
          </cell>
          <cell r="J35">
            <v>47.88</v>
          </cell>
          <cell r="K35">
            <v>14</v>
          </cell>
        </row>
        <row r="36">
          <cell r="I36" t="str">
            <v>NO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1">
        <row r="5">
          <cell r="B5">
            <v>26.3608695652174</v>
          </cell>
          <cell r="C5">
            <v>33.6</v>
          </cell>
          <cell r="D5">
            <v>21.3</v>
          </cell>
          <cell r="E5">
            <v>65.1304347826087</v>
          </cell>
          <cell r="F5">
            <v>90</v>
          </cell>
          <cell r="G5">
            <v>30</v>
          </cell>
          <cell r="H5">
            <v>18.36</v>
          </cell>
          <cell r="I5" t="str">
            <v>NO</v>
          </cell>
          <cell r="J5">
            <v>44.28</v>
          </cell>
          <cell r="K5">
            <v>0</v>
          </cell>
        </row>
        <row r="6">
          <cell r="B6">
            <v>23.413043478260864</v>
          </cell>
          <cell r="C6">
            <v>27.4</v>
          </cell>
          <cell r="D6">
            <v>20.1</v>
          </cell>
          <cell r="E6">
            <v>81.91304347826087</v>
          </cell>
          <cell r="F6">
            <v>94</v>
          </cell>
          <cell r="G6">
            <v>63</v>
          </cell>
          <cell r="H6">
            <v>30.24</v>
          </cell>
          <cell r="I6" t="str">
            <v>SO</v>
          </cell>
          <cell r="J6">
            <v>45.72</v>
          </cell>
          <cell r="K6">
            <v>19.2</v>
          </cell>
        </row>
        <row r="7">
          <cell r="B7">
            <v>20.895238095238096</v>
          </cell>
          <cell r="C7">
            <v>25.7</v>
          </cell>
          <cell r="D7">
            <v>16.4</v>
          </cell>
          <cell r="E7">
            <v>62.857142857142854</v>
          </cell>
          <cell r="F7">
            <v>91</v>
          </cell>
          <cell r="G7">
            <v>28</v>
          </cell>
          <cell r="H7">
            <v>18.36</v>
          </cell>
          <cell r="I7" t="str">
            <v>SO</v>
          </cell>
          <cell r="J7">
            <v>35.28</v>
          </cell>
          <cell r="K7">
            <v>0</v>
          </cell>
        </row>
        <row r="8">
          <cell r="B8">
            <v>20.736363636363635</v>
          </cell>
          <cell r="C8">
            <v>27.5</v>
          </cell>
          <cell r="D8">
            <v>14.5</v>
          </cell>
          <cell r="E8">
            <v>55.54545454545455</v>
          </cell>
          <cell r="F8">
            <v>82</v>
          </cell>
          <cell r="G8">
            <v>29</v>
          </cell>
          <cell r="H8">
            <v>0</v>
          </cell>
          <cell r="I8" t="str">
            <v>SE</v>
          </cell>
          <cell r="J8">
            <v>32.4</v>
          </cell>
          <cell r="K8">
            <v>0</v>
          </cell>
        </row>
        <row r="9">
          <cell r="B9">
            <v>23.765</v>
          </cell>
          <cell r="C9">
            <v>30.3</v>
          </cell>
          <cell r="D9">
            <v>14.8</v>
          </cell>
          <cell r="E9">
            <v>51.65</v>
          </cell>
          <cell r="F9">
            <v>87</v>
          </cell>
          <cell r="G9">
            <v>26</v>
          </cell>
          <cell r="H9">
            <v>9.72</v>
          </cell>
          <cell r="I9" t="str">
            <v>SE</v>
          </cell>
          <cell r="J9">
            <v>23.76</v>
          </cell>
          <cell r="K9">
            <v>0</v>
          </cell>
        </row>
        <row r="10">
          <cell r="B10">
            <v>25.25</v>
          </cell>
          <cell r="C10">
            <v>33.6</v>
          </cell>
          <cell r="D10">
            <v>16.8</v>
          </cell>
          <cell r="E10">
            <v>50.72727272727273</v>
          </cell>
          <cell r="F10">
            <v>86</v>
          </cell>
          <cell r="G10">
            <v>22</v>
          </cell>
          <cell r="H10">
            <v>13.68</v>
          </cell>
          <cell r="I10" t="str">
            <v>SE</v>
          </cell>
          <cell r="J10">
            <v>23.4</v>
          </cell>
          <cell r="K10">
            <v>0</v>
          </cell>
        </row>
        <row r="11">
          <cell r="B11">
            <v>26.781818181818178</v>
          </cell>
          <cell r="C11">
            <v>33.7</v>
          </cell>
          <cell r="D11">
            <v>19.8</v>
          </cell>
          <cell r="E11">
            <v>49.86363636363637</v>
          </cell>
          <cell r="F11">
            <v>71</v>
          </cell>
          <cell r="G11">
            <v>31</v>
          </cell>
          <cell r="H11">
            <v>17.28</v>
          </cell>
          <cell r="I11" t="str">
            <v>NE</v>
          </cell>
          <cell r="J11">
            <v>30.96</v>
          </cell>
          <cell r="K11">
            <v>0</v>
          </cell>
        </row>
        <row r="12">
          <cell r="B12">
            <v>26.760869565217398</v>
          </cell>
          <cell r="C12">
            <v>33</v>
          </cell>
          <cell r="D12">
            <v>21.4</v>
          </cell>
          <cell r="E12">
            <v>62.34782608695652</v>
          </cell>
          <cell r="F12">
            <v>86</v>
          </cell>
          <cell r="G12">
            <v>35</v>
          </cell>
          <cell r="H12">
            <v>16.92</v>
          </cell>
          <cell r="I12" t="str">
            <v>NO</v>
          </cell>
          <cell r="J12">
            <v>37.8</v>
          </cell>
          <cell r="K12">
            <v>0</v>
          </cell>
        </row>
        <row r="13">
          <cell r="B13">
            <v>27.504545454545454</v>
          </cell>
          <cell r="C13">
            <v>34</v>
          </cell>
          <cell r="D13">
            <v>20.6</v>
          </cell>
          <cell r="E13">
            <v>61.40909090909091</v>
          </cell>
          <cell r="F13">
            <v>90</v>
          </cell>
          <cell r="G13">
            <v>35</v>
          </cell>
          <cell r="H13">
            <v>13.32</v>
          </cell>
          <cell r="I13" t="str">
            <v>NO</v>
          </cell>
          <cell r="J13">
            <v>36.36</v>
          </cell>
          <cell r="K13">
            <v>0</v>
          </cell>
        </row>
        <row r="14">
          <cell r="B14">
            <v>26.26666666666667</v>
          </cell>
          <cell r="C14">
            <v>34.5</v>
          </cell>
          <cell r="D14">
            <v>21.6</v>
          </cell>
          <cell r="E14">
            <v>68.23809523809524</v>
          </cell>
          <cell r="F14">
            <v>89</v>
          </cell>
          <cell r="G14">
            <v>36</v>
          </cell>
          <cell r="H14">
            <v>21.96</v>
          </cell>
          <cell r="I14" t="str">
            <v>NO</v>
          </cell>
          <cell r="J14">
            <v>55.08</v>
          </cell>
          <cell r="K14">
            <v>0</v>
          </cell>
        </row>
        <row r="15">
          <cell r="B15">
            <v>23.595</v>
          </cell>
          <cell r="C15">
            <v>28.3</v>
          </cell>
          <cell r="D15">
            <v>21.1</v>
          </cell>
          <cell r="E15">
            <v>81.6</v>
          </cell>
          <cell r="F15">
            <v>93</v>
          </cell>
          <cell r="G15">
            <v>63</v>
          </cell>
          <cell r="H15">
            <v>19.44</v>
          </cell>
          <cell r="I15" t="str">
            <v>NO</v>
          </cell>
          <cell r="J15">
            <v>34.2</v>
          </cell>
          <cell r="K15">
            <v>0</v>
          </cell>
        </row>
        <row r="16">
          <cell r="B16">
            <v>24.063636363636363</v>
          </cell>
          <cell r="C16">
            <v>30.4</v>
          </cell>
          <cell r="D16">
            <v>20.6</v>
          </cell>
          <cell r="E16">
            <v>81.31818181818181</v>
          </cell>
          <cell r="F16">
            <v>95</v>
          </cell>
          <cell r="G16">
            <v>48</v>
          </cell>
          <cell r="H16">
            <v>16.56</v>
          </cell>
          <cell r="I16" t="str">
            <v>SE</v>
          </cell>
          <cell r="J16">
            <v>38.16</v>
          </cell>
          <cell r="K16">
            <v>0</v>
          </cell>
        </row>
        <row r="17">
          <cell r="B17">
            <v>23.49</v>
          </cell>
          <cell r="C17">
            <v>29.4</v>
          </cell>
          <cell r="D17">
            <v>21</v>
          </cell>
          <cell r="E17">
            <v>85.8</v>
          </cell>
          <cell r="F17">
            <v>96</v>
          </cell>
          <cell r="G17">
            <v>58</v>
          </cell>
          <cell r="H17">
            <v>18.72</v>
          </cell>
          <cell r="I17" t="str">
            <v>NE</v>
          </cell>
          <cell r="J17">
            <v>29.52</v>
          </cell>
          <cell r="K17">
            <v>0</v>
          </cell>
        </row>
        <row r="18">
          <cell r="B18">
            <v>24.12142857142857</v>
          </cell>
          <cell r="C18">
            <v>26.8</v>
          </cell>
          <cell r="D18">
            <v>21.3</v>
          </cell>
          <cell r="E18">
            <v>80.78571428571429</v>
          </cell>
          <cell r="F18">
            <v>97</v>
          </cell>
          <cell r="G18">
            <v>68</v>
          </cell>
          <cell r="H18">
            <v>20.52</v>
          </cell>
          <cell r="I18" t="str">
            <v>NO</v>
          </cell>
          <cell r="J18">
            <v>36</v>
          </cell>
          <cell r="K18">
            <v>1.2</v>
          </cell>
        </row>
        <row r="19">
          <cell r="B19">
            <v>22.522222222222222</v>
          </cell>
          <cell r="C19">
            <v>26.2</v>
          </cell>
          <cell r="D19">
            <v>20.7</v>
          </cell>
          <cell r="E19">
            <v>89.5</v>
          </cell>
          <cell r="F19">
            <v>96</v>
          </cell>
          <cell r="G19">
            <v>72</v>
          </cell>
          <cell r="H19">
            <v>23.76</v>
          </cell>
          <cell r="I19" t="str">
            <v>NO</v>
          </cell>
          <cell r="J19">
            <v>39.6</v>
          </cell>
          <cell r="K19">
            <v>14.6</v>
          </cell>
        </row>
        <row r="20">
          <cell r="B20">
            <v>24.243478260869562</v>
          </cell>
          <cell r="C20">
            <v>30.8</v>
          </cell>
          <cell r="D20">
            <v>18.9</v>
          </cell>
          <cell r="E20">
            <v>75.08695652173913</v>
          </cell>
          <cell r="F20">
            <v>96</v>
          </cell>
          <cell r="G20">
            <v>36</v>
          </cell>
          <cell r="H20">
            <v>19.44</v>
          </cell>
          <cell r="I20" t="str">
            <v>SO</v>
          </cell>
          <cell r="J20">
            <v>33.12</v>
          </cell>
          <cell r="K20">
            <v>0</v>
          </cell>
        </row>
        <row r="21">
          <cell r="B21">
            <v>24.552173913043475</v>
          </cell>
          <cell r="C21">
            <v>30.9</v>
          </cell>
          <cell r="D21">
            <v>17.5</v>
          </cell>
          <cell r="E21">
            <v>66.43478260869566</v>
          </cell>
          <cell r="F21">
            <v>92</v>
          </cell>
          <cell r="G21">
            <v>40</v>
          </cell>
          <cell r="H21">
            <v>23.4</v>
          </cell>
          <cell r="I21" t="str">
            <v>NO</v>
          </cell>
          <cell r="J21">
            <v>38.16</v>
          </cell>
          <cell r="K21">
            <v>0</v>
          </cell>
        </row>
        <row r="22">
          <cell r="B22">
            <v>24.90434782608696</v>
          </cell>
          <cell r="C22">
            <v>32.1</v>
          </cell>
          <cell r="D22">
            <v>17.4</v>
          </cell>
          <cell r="E22">
            <v>59.26086956521739</v>
          </cell>
          <cell r="F22">
            <v>87</v>
          </cell>
          <cell r="G22">
            <v>27</v>
          </cell>
          <cell r="H22">
            <v>11.16</v>
          </cell>
          <cell r="I22" t="str">
            <v>SE</v>
          </cell>
          <cell r="J22">
            <v>20.88</v>
          </cell>
          <cell r="K22">
            <v>0</v>
          </cell>
        </row>
        <row r="23">
          <cell r="B23">
            <v>25.321739130434786</v>
          </cell>
          <cell r="C23">
            <v>32</v>
          </cell>
          <cell r="D23">
            <v>19.2</v>
          </cell>
          <cell r="E23">
            <v>64.8695652173913</v>
          </cell>
          <cell r="F23">
            <v>87</v>
          </cell>
          <cell r="G23">
            <v>35</v>
          </cell>
          <cell r="H23">
            <v>10.44</v>
          </cell>
          <cell r="I23" t="str">
            <v>SE</v>
          </cell>
          <cell r="J23">
            <v>21.24</v>
          </cell>
          <cell r="K23">
            <v>0</v>
          </cell>
        </row>
        <row r="24">
          <cell r="B24">
            <v>24.46521739130435</v>
          </cell>
          <cell r="C24">
            <v>30</v>
          </cell>
          <cell r="D24">
            <v>20</v>
          </cell>
          <cell r="E24">
            <v>75.47826086956522</v>
          </cell>
          <cell r="F24">
            <v>91</v>
          </cell>
          <cell r="G24">
            <v>53</v>
          </cell>
          <cell r="H24">
            <v>22.68</v>
          </cell>
          <cell r="I24" t="str">
            <v>NE</v>
          </cell>
          <cell r="J24">
            <v>42.12</v>
          </cell>
          <cell r="K24">
            <v>0</v>
          </cell>
        </row>
        <row r="25">
          <cell r="B25">
            <v>22.60909090909091</v>
          </cell>
          <cell r="C25">
            <v>30.4</v>
          </cell>
          <cell r="D25">
            <v>18.8</v>
          </cell>
          <cell r="E25">
            <v>82.13636363636364</v>
          </cell>
          <cell r="F25">
            <v>93</v>
          </cell>
          <cell r="G25">
            <v>53</v>
          </cell>
          <cell r="H25">
            <v>14.76</v>
          </cell>
          <cell r="I25" t="str">
            <v>NE</v>
          </cell>
          <cell r="J25">
            <v>45.72</v>
          </cell>
          <cell r="K25">
            <v>1.8</v>
          </cell>
        </row>
        <row r="26">
          <cell r="B26">
            <v>24.035</v>
          </cell>
          <cell r="C26">
            <v>29.7</v>
          </cell>
          <cell r="D26">
            <v>18.8</v>
          </cell>
          <cell r="E26">
            <v>75.05</v>
          </cell>
          <cell r="F26">
            <v>97</v>
          </cell>
          <cell r="G26">
            <v>48</v>
          </cell>
          <cell r="H26">
            <v>17.64</v>
          </cell>
          <cell r="I26" t="str">
            <v>NE</v>
          </cell>
          <cell r="J26">
            <v>30.24</v>
          </cell>
          <cell r="K26">
            <v>9.4</v>
          </cell>
        </row>
        <row r="27">
          <cell r="B27">
            <v>24.40416666666667</v>
          </cell>
          <cell r="C27">
            <v>30</v>
          </cell>
          <cell r="D27">
            <v>20.4</v>
          </cell>
          <cell r="E27">
            <v>77.66666666666667</v>
          </cell>
          <cell r="F27">
            <v>93</v>
          </cell>
          <cell r="G27">
            <v>52</v>
          </cell>
          <cell r="H27">
            <v>11.88</v>
          </cell>
          <cell r="I27" t="str">
            <v>NE</v>
          </cell>
          <cell r="J27">
            <v>34.56</v>
          </cell>
          <cell r="K27">
            <v>0</v>
          </cell>
        </row>
        <row r="28">
          <cell r="B28">
            <v>24.34347826086957</v>
          </cell>
          <cell r="C28">
            <v>30.1</v>
          </cell>
          <cell r="D28">
            <v>19.9</v>
          </cell>
          <cell r="E28">
            <v>80.69565217391305</v>
          </cell>
          <cell r="F28">
            <v>96</v>
          </cell>
          <cell r="G28">
            <v>55</v>
          </cell>
          <cell r="H28">
            <v>12.96</v>
          </cell>
          <cell r="I28" t="str">
            <v>NE</v>
          </cell>
          <cell r="J28">
            <v>32.4</v>
          </cell>
          <cell r="K28">
            <v>0.4</v>
          </cell>
        </row>
        <row r="29">
          <cell r="B29">
            <v>24.539130434782606</v>
          </cell>
          <cell r="C29">
            <v>30</v>
          </cell>
          <cell r="D29">
            <v>22</v>
          </cell>
          <cell r="E29">
            <v>84.34782608695652</v>
          </cell>
          <cell r="F29">
            <v>95</v>
          </cell>
          <cell r="G29">
            <v>61</v>
          </cell>
          <cell r="H29">
            <v>16.92</v>
          </cell>
          <cell r="I29" t="str">
            <v>NO</v>
          </cell>
          <cell r="J29">
            <v>33.12</v>
          </cell>
          <cell r="K29">
            <v>0</v>
          </cell>
        </row>
        <row r="30">
          <cell r="B30">
            <v>23.795652173913037</v>
          </cell>
          <cell r="C30">
            <v>28.2</v>
          </cell>
          <cell r="D30">
            <v>20</v>
          </cell>
          <cell r="E30">
            <v>81.6086956521739</v>
          </cell>
          <cell r="F30">
            <v>96</v>
          </cell>
          <cell r="G30">
            <v>55</v>
          </cell>
          <cell r="H30">
            <v>14.76</v>
          </cell>
          <cell r="I30" t="str">
            <v>NO</v>
          </cell>
          <cell r="J30">
            <v>26.64</v>
          </cell>
          <cell r="K30">
            <v>17.4</v>
          </cell>
        </row>
        <row r="31">
          <cell r="B31">
            <v>23.995652173913044</v>
          </cell>
          <cell r="C31">
            <v>30.8</v>
          </cell>
          <cell r="D31">
            <v>20</v>
          </cell>
          <cell r="E31">
            <v>82.82608695652173</v>
          </cell>
          <cell r="F31">
            <v>96</v>
          </cell>
          <cell r="G31">
            <v>51</v>
          </cell>
          <cell r="H31">
            <v>15.48</v>
          </cell>
          <cell r="I31" t="str">
            <v>NE</v>
          </cell>
          <cell r="J31">
            <v>28.8</v>
          </cell>
          <cell r="K31">
            <v>0</v>
          </cell>
        </row>
        <row r="32">
          <cell r="B32">
            <v>25.58695652173913</v>
          </cell>
          <cell r="C32">
            <v>31.7</v>
          </cell>
          <cell r="D32">
            <v>20.6</v>
          </cell>
          <cell r="E32">
            <v>77.56521739130434</v>
          </cell>
          <cell r="F32">
            <v>94</v>
          </cell>
          <cell r="G32">
            <v>52</v>
          </cell>
          <cell r="H32">
            <v>10.44</v>
          </cell>
          <cell r="I32" t="str">
            <v>SE</v>
          </cell>
          <cell r="J32">
            <v>20.88</v>
          </cell>
          <cell r="K32">
            <v>0</v>
          </cell>
        </row>
        <row r="33">
          <cell r="B33">
            <v>25.6</v>
          </cell>
          <cell r="C33">
            <v>32</v>
          </cell>
          <cell r="D33">
            <v>20.2</v>
          </cell>
          <cell r="E33">
            <v>75.3913043478261</v>
          </cell>
          <cell r="F33">
            <v>95</v>
          </cell>
          <cell r="G33">
            <v>40</v>
          </cell>
          <cell r="H33">
            <v>11.88</v>
          </cell>
          <cell r="I33" t="str">
            <v>NE</v>
          </cell>
          <cell r="J33">
            <v>28.44</v>
          </cell>
          <cell r="K33">
            <v>0</v>
          </cell>
        </row>
        <row r="34">
          <cell r="B34">
            <v>23.769565217391307</v>
          </cell>
          <cell r="C34">
            <v>30.2</v>
          </cell>
          <cell r="D34">
            <v>20.6</v>
          </cell>
          <cell r="E34">
            <v>85.34782608695652</v>
          </cell>
          <cell r="F34">
            <v>95</v>
          </cell>
          <cell r="G34">
            <v>60</v>
          </cell>
          <cell r="H34">
            <v>14.04</v>
          </cell>
          <cell r="I34" t="str">
            <v>SO</v>
          </cell>
          <cell r="J34">
            <v>46.44</v>
          </cell>
          <cell r="K34">
            <v>5.4</v>
          </cell>
        </row>
        <row r="35">
          <cell r="B35">
            <v>24.242105263157896</v>
          </cell>
          <cell r="C35">
            <v>28.7</v>
          </cell>
          <cell r="D35">
            <v>20.5</v>
          </cell>
          <cell r="E35">
            <v>84.21052631578948</v>
          </cell>
          <cell r="F35">
            <v>94</v>
          </cell>
          <cell r="G35">
            <v>64</v>
          </cell>
          <cell r="H35">
            <v>12.6</v>
          </cell>
          <cell r="I35" t="str">
            <v>NO</v>
          </cell>
          <cell r="J35">
            <v>46.44</v>
          </cell>
          <cell r="K35">
            <v>2</v>
          </cell>
        </row>
        <row r="36">
          <cell r="I36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1">
        <row r="5">
          <cell r="B5">
            <v>29.166666666666668</v>
          </cell>
          <cell r="C5">
            <v>39.2</v>
          </cell>
          <cell r="D5">
            <v>22.7</v>
          </cell>
          <cell r="E5">
            <v>65.70833333333333</v>
          </cell>
          <cell r="F5">
            <v>95</v>
          </cell>
          <cell r="G5">
            <v>29</v>
          </cell>
          <cell r="H5">
            <v>17.28</v>
          </cell>
          <cell r="I5" t="str">
            <v>SE</v>
          </cell>
          <cell r="J5">
            <v>43.56</v>
          </cell>
          <cell r="K5">
            <v>0</v>
          </cell>
        </row>
        <row r="6">
          <cell r="B6">
            <v>25.004166666666674</v>
          </cell>
          <cell r="C6">
            <v>29.4</v>
          </cell>
          <cell r="D6">
            <v>21.2</v>
          </cell>
          <cell r="E6">
            <v>74.41666666666667</v>
          </cell>
          <cell r="F6">
            <v>89</v>
          </cell>
          <cell r="G6">
            <v>55</v>
          </cell>
          <cell r="H6">
            <v>14.4</v>
          </cell>
          <cell r="I6" t="str">
            <v>S</v>
          </cell>
          <cell r="J6">
            <v>36.36</v>
          </cell>
          <cell r="K6">
            <v>1.4</v>
          </cell>
        </row>
        <row r="7">
          <cell r="B7">
            <v>22.5625</v>
          </cell>
          <cell r="C7">
            <v>29.6</v>
          </cell>
          <cell r="D7">
            <v>16.5</v>
          </cell>
          <cell r="E7">
            <v>61.833333333333336</v>
          </cell>
          <cell r="F7">
            <v>97</v>
          </cell>
          <cell r="G7">
            <v>21</v>
          </cell>
          <cell r="H7">
            <v>16.56</v>
          </cell>
          <cell r="I7" t="str">
            <v>S</v>
          </cell>
          <cell r="J7">
            <v>35.28</v>
          </cell>
          <cell r="K7">
            <v>0</v>
          </cell>
        </row>
        <row r="8">
          <cell r="B8">
            <v>23.33333333333333</v>
          </cell>
          <cell r="C8">
            <v>31.9</v>
          </cell>
          <cell r="D8">
            <v>14.7</v>
          </cell>
          <cell r="E8">
            <v>51.291666666666664</v>
          </cell>
          <cell r="F8">
            <v>88</v>
          </cell>
          <cell r="G8">
            <v>21</v>
          </cell>
          <cell r="H8">
            <v>9.36</v>
          </cell>
          <cell r="I8" t="str">
            <v>S</v>
          </cell>
          <cell r="J8">
            <v>26.28</v>
          </cell>
          <cell r="K8">
            <v>0</v>
          </cell>
        </row>
        <row r="9">
          <cell r="B9">
            <v>25.120833333333334</v>
          </cell>
          <cell r="C9">
            <v>35.3</v>
          </cell>
          <cell r="D9">
            <v>14.7</v>
          </cell>
          <cell r="E9">
            <v>50.833333333333336</v>
          </cell>
          <cell r="F9">
            <v>93</v>
          </cell>
          <cell r="G9">
            <v>15</v>
          </cell>
          <cell r="H9">
            <v>12.6</v>
          </cell>
          <cell r="I9" t="str">
            <v>SE</v>
          </cell>
          <cell r="J9">
            <v>24.84</v>
          </cell>
          <cell r="K9">
            <v>0</v>
          </cell>
        </row>
        <row r="10">
          <cell r="B10">
            <v>27.29583333333333</v>
          </cell>
          <cell r="C10">
            <v>38.4</v>
          </cell>
          <cell r="D10">
            <v>16.7</v>
          </cell>
          <cell r="E10">
            <v>47.333333333333336</v>
          </cell>
          <cell r="F10">
            <v>85</v>
          </cell>
          <cell r="G10">
            <v>15</v>
          </cell>
          <cell r="H10">
            <v>10.08</v>
          </cell>
          <cell r="I10" t="str">
            <v>S</v>
          </cell>
          <cell r="J10">
            <v>26.64</v>
          </cell>
          <cell r="K10">
            <v>0</v>
          </cell>
        </row>
        <row r="11">
          <cell r="B11">
            <v>30.09166666666667</v>
          </cell>
          <cell r="C11">
            <v>40.7</v>
          </cell>
          <cell r="D11">
            <v>20.7</v>
          </cell>
          <cell r="E11">
            <v>40.708333333333336</v>
          </cell>
          <cell r="F11">
            <v>70</v>
          </cell>
          <cell r="G11">
            <v>15</v>
          </cell>
          <cell r="H11">
            <v>13.68</v>
          </cell>
          <cell r="I11" t="str">
            <v>SE</v>
          </cell>
          <cell r="J11">
            <v>33.48</v>
          </cell>
          <cell r="K11">
            <v>0</v>
          </cell>
        </row>
        <row r="12">
          <cell r="B12">
            <v>30.7875</v>
          </cell>
          <cell r="C12">
            <v>38.6</v>
          </cell>
          <cell r="D12">
            <v>24.1</v>
          </cell>
          <cell r="E12">
            <v>55.958333333333336</v>
          </cell>
          <cell r="F12">
            <v>85</v>
          </cell>
          <cell r="G12">
            <v>30</v>
          </cell>
          <cell r="H12">
            <v>15.84</v>
          </cell>
          <cell r="I12" t="str">
            <v>NO</v>
          </cell>
          <cell r="J12">
            <v>33.48</v>
          </cell>
          <cell r="K12">
            <v>0</v>
          </cell>
        </row>
        <row r="13">
          <cell r="B13">
            <v>31.8</v>
          </cell>
          <cell r="C13">
            <v>40.4</v>
          </cell>
          <cell r="D13">
            <v>24.7</v>
          </cell>
          <cell r="E13">
            <v>51.5</v>
          </cell>
          <cell r="F13">
            <v>80</v>
          </cell>
          <cell r="G13">
            <v>26</v>
          </cell>
          <cell r="H13">
            <v>17.28</v>
          </cell>
          <cell r="I13" t="str">
            <v>NO</v>
          </cell>
          <cell r="J13">
            <v>36.36</v>
          </cell>
          <cell r="K13">
            <v>0</v>
          </cell>
        </row>
        <row r="14">
          <cell r="B14">
            <v>28.96666666666667</v>
          </cell>
          <cell r="C14">
            <v>38.5</v>
          </cell>
          <cell r="D14">
            <v>23.6</v>
          </cell>
          <cell r="E14">
            <v>64.79166666666667</v>
          </cell>
          <cell r="F14">
            <v>89</v>
          </cell>
          <cell r="G14">
            <v>31</v>
          </cell>
          <cell r="H14">
            <v>15.84</v>
          </cell>
          <cell r="I14" t="str">
            <v>NO</v>
          </cell>
          <cell r="J14">
            <v>39.96</v>
          </cell>
          <cell r="K14">
            <v>6.8</v>
          </cell>
        </row>
        <row r="15">
          <cell r="B15">
            <v>25.52916666666667</v>
          </cell>
          <cell r="C15">
            <v>31</v>
          </cell>
          <cell r="D15">
            <v>23.1</v>
          </cell>
          <cell r="E15">
            <v>83.875</v>
          </cell>
          <cell r="F15">
            <v>96</v>
          </cell>
          <cell r="G15">
            <v>57</v>
          </cell>
          <cell r="H15">
            <v>10.8</v>
          </cell>
          <cell r="I15" t="str">
            <v>SE</v>
          </cell>
          <cell r="J15">
            <v>37.8</v>
          </cell>
          <cell r="K15">
            <v>28</v>
          </cell>
        </row>
        <row r="16">
          <cell r="B16">
            <v>25.7625</v>
          </cell>
          <cell r="C16">
            <v>32.1</v>
          </cell>
          <cell r="D16">
            <v>22.8</v>
          </cell>
          <cell r="E16">
            <v>83.70833333333333</v>
          </cell>
          <cell r="F16">
            <v>96</v>
          </cell>
          <cell r="G16">
            <v>56</v>
          </cell>
          <cell r="H16">
            <v>19.08</v>
          </cell>
          <cell r="I16" t="str">
            <v>SE</v>
          </cell>
          <cell r="J16">
            <v>34.92</v>
          </cell>
          <cell r="K16">
            <v>0.2</v>
          </cell>
        </row>
        <row r="17">
          <cell r="B17">
            <v>26.595454545454547</v>
          </cell>
          <cell r="C17">
            <v>31.6</v>
          </cell>
          <cell r="D17">
            <v>23.6</v>
          </cell>
          <cell r="E17">
            <v>79.81818181818181</v>
          </cell>
          <cell r="F17">
            <v>93</v>
          </cell>
          <cell r="G17">
            <v>57</v>
          </cell>
          <cell r="H17">
            <v>15.12</v>
          </cell>
          <cell r="I17" t="str">
            <v>SE</v>
          </cell>
          <cell r="J17">
            <v>27.72</v>
          </cell>
          <cell r="K17">
            <v>11.4</v>
          </cell>
        </row>
        <row r="18">
          <cell r="B18">
            <v>25.84166666666667</v>
          </cell>
          <cell r="C18">
            <v>29.9</v>
          </cell>
          <cell r="D18">
            <v>24.4</v>
          </cell>
          <cell r="E18">
            <v>84.16666666666667</v>
          </cell>
          <cell r="F18">
            <v>93</v>
          </cell>
          <cell r="G18">
            <v>68</v>
          </cell>
          <cell r="H18">
            <v>12.24</v>
          </cell>
          <cell r="I18" t="str">
            <v>N</v>
          </cell>
          <cell r="J18">
            <v>26.28</v>
          </cell>
          <cell r="K18">
            <v>2.4</v>
          </cell>
        </row>
        <row r="19">
          <cell r="B19">
            <v>27.013636363636362</v>
          </cell>
          <cell r="C19">
            <v>33.8</v>
          </cell>
          <cell r="D19">
            <v>23.6</v>
          </cell>
          <cell r="E19">
            <v>79.0909090909091</v>
          </cell>
          <cell r="F19">
            <v>95</v>
          </cell>
          <cell r="G19">
            <v>42</v>
          </cell>
          <cell r="H19">
            <v>10.44</v>
          </cell>
          <cell r="I19" t="str">
            <v>NO</v>
          </cell>
          <cell r="J19">
            <v>21.96</v>
          </cell>
          <cell r="K19">
            <v>0.2</v>
          </cell>
        </row>
        <row r="20">
          <cell r="B20">
            <v>27.4125</v>
          </cell>
          <cell r="C20">
            <v>34.6</v>
          </cell>
          <cell r="D20">
            <v>22.5</v>
          </cell>
          <cell r="E20">
            <v>73.70833333333333</v>
          </cell>
          <cell r="F20">
            <v>97</v>
          </cell>
          <cell r="G20">
            <v>29</v>
          </cell>
          <cell r="H20">
            <v>11.16</v>
          </cell>
          <cell r="I20" t="str">
            <v>NO</v>
          </cell>
          <cell r="J20">
            <v>33.48</v>
          </cell>
          <cell r="K20">
            <v>0</v>
          </cell>
        </row>
        <row r="21">
          <cell r="B21">
            <v>27.5875</v>
          </cell>
          <cell r="C21">
            <v>35.7</v>
          </cell>
          <cell r="D21">
            <v>20</v>
          </cell>
          <cell r="E21">
            <v>61.375</v>
          </cell>
          <cell r="F21">
            <v>97</v>
          </cell>
          <cell r="G21">
            <v>24</v>
          </cell>
          <cell r="H21">
            <v>10.8</v>
          </cell>
          <cell r="I21" t="str">
            <v>SE</v>
          </cell>
          <cell r="J21">
            <v>28.08</v>
          </cell>
          <cell r="K21">
            <v>0</v>
          </cell>
        </row>
        <row r="22">
          <cell r="B22">
            <v>27.95833333333334</v>
          </cell>
          <cell r="C22">
            <v>36</v>
          </cell>
          <cell r="D22">
            <v>20.8</v>
          </cell>
          <cell r="E22">
            <v>58.333333333333336</v>
          </cell>
          <cell r="F22">
            <v>89</v>
          </cell>
          <cell r="G22">
            <v>28</v>
          </cell>
          <cell r="H22">
            <v>11.16</v>
          </cell>
          <cell r="I22" t="str">
            <v>SE</v>
          </cell>
          <cell r="J22">
            <v>21.6</v>
          </cell>
          <cell r="K22">
            <v>0</v>
          </cell>
        </row>
        <row r="23">
          <cell r="B23">
            <v>29.5125</v>
          </cell>
          <cell r="C23">
            <v>36.7</v>
          </cell>
          <cell r="D23">
            <v>22.7</v>
          </cell>
          <cell r="E23">
            <v>57.458333333333336</v>
          </cell>
          <cell r="F23">
            <v>86</v>
          </cell>
          <cell r="G23">
            <v>28</v>
          </cell>
          <cell r="H23">
            <v>11.52</v>
          </cell>
          <cell r="I23" t="str">
            <v>SE</v>
          </cell>
          <cell r="J23">
            <v>24.48</v>
          </cell>
          <cell r="K23">
            <v>0</v>
          </cell>
        </row>
        <row r="24">
          <cell r="B24">
            <v>29.920833333333338</v>
          </cell>
          <cell r="C24">
            <v>36.4</v>
          </cell>
          <cell r="D24">
            <v>24.8</v>
          </cell>
          <cell r="E24">
            <v>62.416666666666664</v>
          </cell>
          <cell r="F24">
            <v>86</v>
          </cell>
          <cell r="G24">
            <v>36</v>
          </cell>
          <cell r="H24">
            <v>16.92</v>
          </cell>
          <cell r="I24" t="str">
            <v>N</v>
          </cell>
          <cell r="J24">
            <v>35.28</v>
          </cell>
          <cell r="K24">
            <v>0.2</v>
          </cell>
        </row>
        <row r="25">
          <cell r="B25">
            <v>28.020833333333332</v>
          </cell>
          <cell r="C25">
            <v>36.5</v>
          </cell>
          <cell r="D25">
            <v>22.1</v>
          </cell>
          <cell r="E25">
            <v>66.25</v>
          </cell>
          <cell r="F25">
            <v>92</v>
          </cell>
          <cell r="G25">
            <v>35</v>
          </cell>
          <cell r="H25">
            <v>21.24</v>
          </cell>
          <cell r="I25" t="str">
            <v>SE</v>
          </cell>
          <cell r="J25">
            <v>51.12</v>
          </cell>
          <cell r="K25">
            <v>9.2</v>
          </cell>
        </row>
        <row r="26">
          <cell r="B26">
            <v>27.38333333333333</v>
          </cell>
          <cell r="C26">
            <v>33.9</v>
          </cell>
          <cell r="D26">
            <v>22.4</v>
          </cell>
          <cell r="E26">
            <v>69.41666666666667</v>
          </cell>
          <cell r="F26">
            <v>94</v>
          </cell>
          <cell r="G26">
            <v>41</v>
          </cell>
          <cell r="H26">
            <v>9.36</v>
          </cell>
          <cell r="I26" t="str">
            <v>NO</v>
          </cell>
          <cell r="J26">
            <v>28.44</v>
          </cell>
          <cell r="K26">
            <v>0.2</v>
          </cell>
        </row>
        <row r="27">
          <cell r="B27">
            <v>29.154166666666672</v>
          </cell>
          <cell r="C27">
            <v>35.2</v>
          </cell>
          <cell r="D27">
            <v>23.6</v>
          </cell>
          <cell r="E27">
            <v>66.16666666666667</v>
          </cell>
          <cell r="F27">
            <v>91</v>
          </cell>
          <cell r="G27">
            <v>40</v>
          </cell>
          <cell r="H27">
            <v>14.4</v>
          </cell>
          <cell r="I27" t="str">
            <v>N</v>
          </cell>
          <cell r="J27">
            <v>31.68</v>
          </cell>
          <cell r="K27">
            <v>0</v>
          </cell>
        </row>
        <row r="28">
          <cell r="B28">
            <v>29.5875</v>
          </cell>
          <cell r="C28">
            <v>36.4</v>
          </cell>
          <cell r="D28">
            <v>23.6</v>
          </cell>
          <cell r="E28">
            <v>66.5</v>
          </cell>
          <cell r="F28">
            <v>93</v>
          </cell>
          <cell r="G28">
            <v>38</v>
          </cell>
          <cell r="H28">
            <v>10.08</v>
          </cell>
          <cell r="I28" t="str">
            <v>NO</v>
          </cell>
          <cell r="J28">
            <v>24.84</v>
          </cell>
          <cell r="K28">
            <v>0</v>
          </cell>
        </row>
        <row r="29">
          <cell r="B29">
            <v>28.770833333333332</v>
          </cell>
          <cell r="C29">
            <v>34.3</v>
          </cell>
          <cell r="D29">
            <v>24</v>
          </cell>
          <cell r="E29">
            <v>71.33333333333333</v>
          </cell>
          <cell r="F29">
            <v>93</v>
          </cell>
          <cell r="G29">
            <v>51</v>
          </cell>
          <cell r="H29">
            <v>17.28</v>
          </cell>
          <cell r="I29" t="str">
            <v>NO</v>
          </cell>
          <cell r="J29">
            <v>34.92</v>
          </cell>
          <cell r="K29">
            <v>1.2</v>
          </cell>
        </row>
        <row r="30">
          <cell r="B30">
            <v>27.4125</v>
          </cell>
          <cell r="C30">
            <v>35.2</v>
          </cell>
          <cell r="D30">
            <v>22.7</v>
          </cell>
          <cell r="E30">
            <v>76.41666666666667</v>
          </cell>
          <cell r="F30">
            <v>95</v>
          </cell>
          <cell r="G30">
            <v>37</v>
          </cell>
          <cell r="H30">
            <v>12.96</v>
          </cell>
          <cell r="I30" t="str">
            <v>NE</v>
          </cell>
          <cell r="J30">
            <v>20.16</v>
          </cell>
          <cell r="K30">
            <v>11.8</v>
          </cell>
        </row>
        <row r="31">
          <cell r="B31">
            <v>28.67916666666667</v>
          </cell>
          <cell r="C31">
            <v>34.9</v>
          </cell>
          <cell r="D31">
            <v>23.4</v>
          </cell>
          <cell r="E31">
            <v>70.125</v>
          </cell>
          <cell r="F31">
            <v>94</v>
          </cell>
          <cell r="G31">
            <v>39</v>
          </cell>
          <cell r="H31">
            <v>7.2</v>
          </cell>
          <cell r="I31" t="str">
            <v>SE</v>
          </cell>
          <cell r="J31">
            <v>24.12</v>
          </cell>
          <cell r="K31">
            <v>0</v>
          </cell>
        </row>
        <row r="32">
          <cell r="B32">
            <v>30.82083333333333</v>
          </cell>
          <cell r="C32">
            <v>37.7</v>
          </cell>
          <cell r="D32">
            <v>25.7</v>
          </cell>
          <cell r="E32">
            <v>57.875</v>
          </cell>
          <cell r="F32">
            <v>78</v>
          </cell>
          <cell r="G32">
            <v>32</v>
          </cell>
          <cell r="H32">
            <v>9.36</v>
          </cell>
          <cell r="I32" t="str">
            <v>L</v>
          </cell>
          <cell r="J32">
            <v>25.92</v>
          </cell>
          <cell r="K32">
            <v>0</v>
          </cell>
        </row>
        <row r="33">
          <cell r="B33">
            <v>29.55</v>
          </cell>
          <cell r="C33">
            <v>36.7</v>
          </cell>
          <cell r="D33">
            <v>23.4</v>
          </cell>
          <cell r="E33">
            <v>66.83333333333333</v>
          </cell>
          <cell r="F33">
            <v>94</v>
          </cell>
          <cell r="G33">
            <v>39</v>
          </cell>
          <cell r="H33">
            <v>13.32</v>
          </cell>
          <cell r="I33" t="str">
            <v>O</v>
          </cell>
          <cell r="J33">
            <v>50.4</v>
          </cell>
          <cell r="K33">
            <v>0.2</v>
          </cell>
        </row>
        <row r="34">
          <cell r="B34">
            <v>29.0625</v>
          </cell>
          <cell r="C34">
            <v>37.9</v>
          </cell>
          <cell r="D34">
            <v>23.8</v>
          </cell>
          <cell r="E34">
            <v>67.41666666666667</v>
          </cell>
          <cell r="F34">
            <v>89</v>
          </cell>
          <cell r="G34">
            <v>35</v>
          </cell>
          <cell r="H34">
            <v>22.68</v>
          </cell>
          <cell r="I34" t="str">
            <v>S</v>
          </cell>
          <cell r="J34">
            <v>37.44</v>
          </cell>
          <cell r="K34">
            <v>7.6</v>
          </cell>
        </row>
        <row r="35">
          <cell r="B35">
            <v>26.70833333333334</v>
          </cell>
          <cell r="C35">
            <v>35.5</v>
          </cell>
          <cell r="D35">
            <v>22.9</v>
          </cell>
          <cell r="E35">
            <v>83.875</v>
          </cell>
          <cell r="F35">
            <v>95</v>
          </cell>
          <cell r="G35">
            <v>51</v>
          </cell>
          <cell r="H35">
            <v>14.04</v>
          </cell>
          <cell r="I35" t="str">
            <v>N</v>
          </cell>
          <cell r="J35">
            <v>56.88</v>
          </cell>
          <cell r="K35">
            <v>12.4</v>
          </cell>
        </row>
        <row r="36">
          <cell r="I36" t="str">
            <v>SE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6">
        <row r="5">
          <cell r="B5">
            <v>26.20416666666667</v>
          </cell>
          <cell r="C5">
            <v>33</v>
          </cell>
          <cell r="D5">
            <v>20.3</v>
          </cell>
          <cell r="E5">
            <v>65.5</v>
          </cell>
          <cell r="F5">
            <v>89</v>
          </cell>
          <cell r="G5">
            <v>41</v>
          </cell>
          <cell r="H5">
            <v>20.52</v>
          </cell>
          <cell r="I5" t="str">
            <v>NE</v>
          </cell>
          <cell r="J5">
            <v>33.12</v>
          </cell>
          <cell r="K5">
            <v>0</v>
          </cell>
        </row>
        <row r="6">
          <cell r="B6">
            <v>22</v>
          </cell>
          <cell r="C6">
            <v>26.4</v>
          </cell>
          <cell r="D6">
            <v>18.6</v>
          </cell>
          <cell r="E6">
            <v>72.70833333333333</v>
          </cell>
          <cell r="F6">
            <v>90</v>
          </cell>
          <cell r="G6">
            <v>56</v>
          </cell>
          <cell r="H6">
            <v>23.4</v>
          </cell>
          <cell r="I6" t="str">
            <v>NE</v>
          </cell>
          <cell r="J6">
            <v>41.04</v>
          </cell>
          <cell r="K6">
            <v>0.4</v>
          </cell>
        </row>
        <row r="7">
          <cell r="B7">
            <v>19.429166666666667</v>
          </cell>
          <cell r="C7">
            <v>25.5</v>
          </cell>
          <cell r="D7">
            <v>13.9</v>
          </cell>
          <cell r="E7">
            <v>60.125</v>
          </cell>
          <cell r="F7">
            <v>84</v>
          </cell>
          <cell r="G7">
            <v>36</v>
          </cell>
          <cell r="H7">
            <v>25.56</v>
          </cell>
          <cell r="I7" t="str">
            <v>NE</v>
          </cell>
          <cell r="J7">
            <v>42.84</v>
          </cell>
          <cell r="K7">
            <v>0</v>
          </cell>
        </row>
        <row r="8">
          <cell r="B8">
            <v>19.995833333333334</v>
          </cell>
          <cell r="C8">
            <v>28.4</v>
          </cell>
          <cell r="D8">
            <v>12.8</v>
          </cell>
          <cell r="E8">
            <v>52.916666666666664</v>
          </cell>
          <cell r="F8">
            <v>80</v>
          </cell>
          <cell r="G8">
            <v>25</v>
          </cell>
          <cell r="H8">
            <v>14.76</v>
          </cell>
          <cell r="I8" t="str">
            <v>NE</v>
          </cell>
          <cell r="J8">
            <v>31.32</v>
          </cell>
          <cell r="K8">
            <v>0</v>
          </cell>
        </row>
        <row r="9">
          <cell r="B9">
            <v>23.765</v>
          </cell>
          <cell r="C9">
            <v>30.3</v>
          </cell>
          <cell r="D9">
            <v>14.8</v>
          </cell>
          <cell r="E9">
            <v>51.65</v>
          </cell>
          <cell r="F9">
            <v>87</v>
          </cell>
          <cell r="G9">
            <v>26</v>
          </cell>
          <cell r="H9">
            <v>9.72</v>
          </cell>
          <cell r="I9" t="str">
            <v>SE</v>
          </cell>
          <cell r="J9">
            <v>23.76</v>
          </cell>
          <cell r="K9">
            <v>0</v>
          </cell>
        </row>
        <row r="10">
          <cell r="B10">
            <v>25.25</v>
          </cell>
          <cell r="C10">
            <v>33.6</v>
          </cell>
          <cell r="D10">
            <v>16.8</v>
          </cell>
          <cell r="E10">
            <v>50.72727272727273</v>
          </cell>
          <cell r="F10">
            <v>86</v>
          </cell>
          <cell r="G10">
            <v>22</v>
          </cell>
          <cell r="H10">
            <v>13.68</v>
          </cell>
          <cell r="I10" t="str">
            <v>SE</v>
          </cell>
          <cell r="J10">
            <v>23.4</v>
          </cell>
          <cell r="K10">
            <v>0</v>
          </cell>
        </row>
        <row r="11">
          <cell r="B11">
            <v>26.781818181818178</v>
          </cell>
          <cell r="C11">
            <v>33.7</v>
          </cell>
          <cell r="D11">
            <v>19.8</v>
          </cell>
          <cell r="E11">
            <v>49.86363636363637</v>
          </cell>
          <cell r="F11">
            <v>71</v>
          </cell>
          <cell r="G11">
            <v>31</v>
          </cell>
          <cell r="H11">
            <v>17.28</v>
          </cell>
          <cell r="I11" t="str">
            <v>NE</v>
          </cell>
          <cell r="J11">
            <v>30.96</v>
          </cell>
          <cell r="K11">
            <v>0</v>
          </cell>
        </row>
        <row r="12">
          <cell r="B12">
            <v>29.225</v>
          </cell>
          <cell r="C12">
            <v>37.4</v>
          </cell>
          <cell r="D12">
            <v>22.7</v>
          </cell>
          <cell r="E12">
            <v>41.083333333333336</v>
          </cell>
          <cell r="F12">
            <v>55</v>
          </cell>
          <cell r="G12">
            <v>24</v>
          </cell>
          <cell r="H12">
            <v>20.16</v>
          </cell>
          <cell r="I12" t="str">
            <v>NE</v>
          </cell>
          <cell r="J12">
            <v>49.68</v>
          </cell>
          <cell r="K12">
            <v>0</v>
          </cell>
        </row>
        <row r="13">
          <cell r="B13">
            <v>27.83333333333333</v>
          </cell>
          <cell r="C13">
            <v>34.6</v>
          </cell>
          <cell r="D13">
            <v>20.9</v>
          </cell>
          <cell r="E13">
            <v>60.666666666666664</v>
          </cell>
          <cell r="F13">
            <v>91</v>
          </cell>
          <cell r="G13">
            <v>39</v>
          </cell>
          <cell r="H13">
            <v>17.64</v>
          </cell>
          <cell r="I13" t="str">
            <v>NE</v>
          </cell>
          <cell r="J13">
            <v>72.36</v>
          </cell>
          <cell r="K13">
            <v>12.4</v>
          </cell>
        </row>
        <row r="14">
          <cell r="B14">
            <v>22.208333333333332</v>
          </cell>
          <cell r="C14">
            <v>26.9</v>
          </cell>
          <cell r="D14">
            <v>19.6</v>
          </cell>
          <cell r="E14">
            <v>86.95833333333333</v>
          </cell>
          <cell r="F14">
            <v>96</v>
          </cell>
          <cell r="G14">
            <v>65</v>
          </cell>
          <cell r="H14">
            <v>18</v>
          </cell>
          <cell r="I14" t="str">
            <v>NE</v>
          </cell>
          <cell r="J14">
            <v>34.56</v>
          </cell>
          <cell r="K14">
            <v>50.4</v>
          </cell>
        </row>
        <row r="15">
          <cell r="B15">
            <v>24.054166666666664</v>
          </cell>
          <cell r="C15">
            <v>30.6</v>
          </cell>
          <cell r="D15">
            <v>18.9</v>
          </cell>
          <cell r="E15">
            <v>80.25</v>
          </cell>
          <cell r="F15">
            <v>97</v>
          </cell>
          <cell r="G15">
            <v>46</v>
          </cell>
          <cell r="H15">
            <v>13.32</v>
          </cell>
          <cell r="I15" t="str">
            <v>NE</v>
          </cell>
          <cell r="J15">
            <v>24.48</v>
          </cell>
          <cell r="K15">
            <v>0.2</v>
          </cell>
        </row>
        <row r="16">
          <cell r="B16">
            <v>24.7625</v>
          </cell>
          <cell r="C16">
            <v>31</v>
          </cell>
          <cell r="D16">
            <v>21.3</v>
          </cell>
          <cell r="E16">
            <v>77</v>
          </cell>
          <cell r="F16">
            <v>88</v>
          </cell>
          <cell r="G16">
            <v>52</v>
          </cell>
          <cell r="H16">
            <v>23.76</v>
          </cell>
          <cell r="I16" t="str">
            <v>NE</v>
          </cell>
          <cell r="J16">
            <v>36</v>
          </cell>
          <cell r="K16">
            <v>0</v>
          </cell>
        </row>
        <row r="17">
          <cell r="B17">
            <v>24.004545454545454</v>
          </cell>
          <cell r="C17">
            <v>28.1</v>
          </cell>
          <cell r="D17">
            <v>21.7</v>
          </cell>
          <cell r="E17">
            <v>74.95454545454545</v>
          </cell>
          <cell r="F17">
            <v>93</v>
          </cell>
          <cell r="G17">
            <v>53</v>
          </cell>
          <cell r="H17">
            <v>25.56</v>
          </cell>
          <cell r="I17" t="str">
            <v>NE</v>
          </cell>
          <cell r="J17">
            <v>41.76</v>
          </cell>
          <cell r="K17">
            <v>0</v>
          </cell>
        </row>
        <row r="18">
          <cell r="B18">
            <v>28.6</v>
          </cell>
          <cell r="C18">
            <v>31</v>
          </cell>
          <cell r="D18">
            <v>24.6</v>
          </cell>
          <cell r="E18">
            <v>52.583333333333336</v>
          </cell>
          <cell r="F18">
            <v>74</v>
          </cell>
          <cell r="G18">
            <v>41</v>
          </cell>
          <cell r="H18">
            <v>16.56</v>
          </cell>
          <cell r="I18" t="str">
            <v>NE</v>
          </cell>
          <cell r="J18">
            <v>32.4</v>
          </cell>
          <cell r="K18">
            <v>0</v>
          </cell>
        </row>
        <row r="19">
          <cell r="B19">
            <v>24.49090909090909</v>
          </cell>
          <cell r="C19">
            <v>30.7</v>
          </cell>
          <cell r="D19">
            <v>19.4</v>
          </cell>
          <cell r="E19">
            <v>70.5</v>
          </cell>
          <cell r="F19">
            <v>94</v>
          </cell>
          <cell r="G19">
            <v>39</v>
          </cell>
          <cell r="H19">
            <v>16.92</v>
          </cell>
          <cell r="I19" t="str">
            <v>NE</v>
          </cell>
          <cell r="J19">
            <v>36.72</v>
          </cell>
          <cell r="K19">
            <v>0</v>
          </cell>
        </row>
        <row r="20">
          <cell r="B20">
            <v>24.916666666666668</v>
          </cell>
          <cell r="C20">
            <v>31.2</v>
          </cell>
          <cell r="D20">
            <v>18.8</v>
          </cell>
          <cell r="E20">
            <v>57.541666666666664</v>
          </cell>
          <cell r="F20">
            <v>84</v>
          </cell>
          <cell r="G20">
            <v>30</v>
          </cell>
          <cell r="H20">
            <v>14.4</v>
          </cell>
          <cell r="I20" t="str">
            <v>NE</v>
          </cell>
          <cell r="J20">
            <v>33.12</v>
          </cell>
          <cell r="K20">
            <v>0</v>
          </cell>
        </row>
        <row r="21">
          <cell r="B21">
            <v>24.779166666666665</v>
          </cell>
          <cell r="C21">
            <v>31.2</v>
          </cell>
          <cell r="D21">
            <v>18.6</v>
          </cell>
          <cell r="E21">
            <v>61.833333333333336</v>
          </cell>
          <cell r="F21">
            <v>88</v>
          </cell>
          <cell r="G21">
            <v>32</v>
          </cell>
          <cell r="H21">
            <v>17.64</v>
          </cell>
          <cell r="I21" t="str">
            <v>NE</v>
          </cell>
          <cell r="J21">
            <v>39.6</v>
          </cell>
          <cell r="K21">
            <v>0.2</v>
          </cell>
        </row>
        <row r="22">
          <cell r="B22">
            <v>26.04166666666667</v>
          </cell>
          <cell r="C22">
            <v>32.4</v>
          </cell>
          <cell r="D22">
            <v>20.2</v>
          </cell>
          <cell r="E22">
            <v>60.5</v>
          </cell>
          <cell r="F22">
            <v>86</v>
          </cell>
          <cell r="G22">
            <v>32</v>
          </cell>
          <cell r="H22">
            <v>17.28</v>
          </cell>
          <cell r="I22" t="str">
            <v>NE</v>
          </cell>
          <cell r="J22">
            <v>29.88</v>
          </cell>
          <cell r="K22">
            <v>0</v>
          </cell>
        </row>
        <row r="23">
          <cell r="B23">
            <v>28.02916666666667</v>
          </cell>
          <cell r="C23">
            <v>34.1</v>
          </cell>
          <cell r="D23">
            <v>23.3</v>
          </cell>
          <cell r="E23">
            <v>52.875</v>
          </cell>
          <cell r="F23">
            <v>72</v>
          </cell>
          <cell r="G23">
            <v>29</v>
          </cell>
          <cell r="H23">
            <v>19.8</v>
          </cell>
          <cell r="I23" t="str">
            <v>NE</v>
          </cell>
          <cell r="J23">
            <v>31.68</v>
          </cell>
          <cell r="K23">
            <v>0</v>
          </cell>
        </row>
        <row r="24">
          <cell r="B24">
            <v>28.54166666666667</v>
          </cell>
          <cell r="C24">
            <v>35.2</v>
          </cell>
          <cell r="D24">
            <v>22.5</v>
          </cell>
          <cell r="E24">
            <v>49.75</v>
          </cell>
          <cell r="F24">
            <v>69</v>
          </cell>
          <cell r="G24">
            <v>28</v>
          </cell>
          <cell r="H24">
            <v>19.8</v>
          </cell>
          <cell r="I24" t="str">
            <v>NE</v>
          </cell>
          <cell r="J24">
            <v>41.4</v>
          </cell>
          <cell r="K24">
            <v>0</v>
          </cell>
        </row>
        <row r="25">
          <cell r="B25">
            <v>27.75833333333333</v>
          </cell>
          <cell r="C25">
            <v>35.2</v>
          </cell>
          <cell r="D25">
            <v>23.5</v>
          </cell>
          <cell r="E25">
            <v>53.75</v>
          </cell>
          <cell r="F25">
            <v>76</v>
          </cell>
          <cell r="G25">
            <v>32</v>
          </cell>
          <cell r="H25">
            <v>20.16</v>
          </cell>
          <cell r="I25" t="str">
            <v>NE</v>
          </cell>
          <cell r="J25">
            <v>48.96</v>
          </cell>
          <cell r="K25">
            <v>0</v>
          </cell>
        </row>
        <row r="26">
          <cell r="B26">
            <v>27.041666666666668</v>
          </cell>
          <cell r="C26">
            <v>34.5</v>
          </cell>
          <cell r="D26">
            <v>20.2</v>
          </cell>
          <cell r="E26">
            <v>63.041666666666664</v>
          </cell>
          <cell r="F26">
            <v>93</v>
          </cell>
          <cell r="G26">
            <v>31</v>
          </cell>
          <cell r="H26">
            <v>18</v>
          </cell>
          <cell r="I26" t="str">
            <v>NE</v>
          </cell>
          <cell r="J26">
            <v>32.76</v>
          </cell>
          <cell r="K26">
            <v>0</v>
          </cell>
        </row>
        <row r="27">
          <cell r="B27">
            <v>29.279166666666665</v>
          </cell>
          <cell r="C27">
            <v>36.4</v>
          </cell>
          <cell r="D27">
            <v>22.8</v>
          </cell>
          <cell r="E27">
            <v>49.958333333333336</v>
          </cell>
          <cell r="F27">
            <v>74</v>
          </cell>
          <cell r="G27">
            <v>26</v>
          </cell>
          <cell r="H27">
            <v>16.92</v>
          </cell>
          <cell r="I27" t="str">
            <v>NE</v>
          </cell>
          <cell r="J27">
            <v>28.8</v>
          </cell>
          <cell r="K27">
            <v>0</v>
          </cell>
        </row>
        <row r="28">
          <cell r="B28">
            <v>28.329166666666666</v>
          </cell>
          <cell r="C28">
            <v>35.5</v>
          </cell>
          <cell r="D28">
            <v>23.5</v>
          </cell>
          <cell r="E28">
            <v>59.375</v>
          </cell>
          <cell r="F28">
            <v>85</v>
          </cell>
          <cell r="G28">
            <v>32</v>
          </cell>
          <cell r="H28">
            <v>23.04</v>
          </cell>
          <cell r="I28" t="str">
            <v>NE</v>
          </cell>
          <cell r="J28">
            <v>49.32</v>
          </cell>
          <cell r="K28">
            <v>0</v>
          </cell>
        </row>
        <row r="29">
          <cell r="B29">
            <v>26.383999999999997</v>
          </cell>
          <cell r="C29">
            <v>32.6</v>
          </cell>
          <cell r="D29">
            <v>21.1</v>
          </cell>
          <cell r="E29">
            <v>67.56</v>
          </cell>
          <cell r="F29">
            <v>95</v>
          </cell>
          <cell r="G29">
            <v>33</v>
          </cell>
          <cell r="H29">
            <v>23.76</v>
          </cell>
          <cell r="I29" t="str">
            <v>NE</v>
          </cell>
          <cell r="J29">
            <v>36.36</v>
          </cell>
          <cell r="K29">
            <v>7.8</v>
          </cell>
        </row>
        <row r="30">
          <cell r="B30">
            <v>26.17391304347826</v>
          </cell>
          <cell r="C30">
            <v>32.4</v>
          </cell>
          <cell r="D30">
            <v>20.6</v>
          </cell>
          <cell r="E30">
            <v>61.39833333333333</v>
          </cell>
          <cell r="F30">
            <v>81</v>
          </cell>
          <cell r="G30">
            <v>33</v>
          </cell>
          <cell r="H30">
            <v>18</v>
          </cell>
          <cell r="I30" t="str">
            <v>NE</v>
          </cell>
          <cell r="J30">
            <v>43.56</v>
          </cell>
          <cell r="K30">
            <v>0</v>
          </cell>
        </row>
        <row r="31">
          <cell r="B31">
            <v>26.08333333333333</v>
          </cell>
          <cell r="C31">
            <v>32.8</v>
          </cell>
          <cell r="D31">
            <v>21.1</v>
          </cell>
          <cell r="E31">
            <v>62.583333333333336</v>
          </cell>
          <cell r="F31">
            <v>85</v>
          </cell>
          <cell r="G31">
            <v>40</v>
          </cell>
          <cell r="H31">
            <v>24.12</v>
          </cell>
          <cell r="I31" t="str">
            <v>NE</v>
          </cell>
          <cell r="J31">
            <v>42.12</v>
          </cell>
          <cell r="K31">
            <v>0</v>
          </cell>
        </row>
        <row r="32">
          <cell r="B32">
            <v>27.720833333333335</v>
          </cell>
          <cell r="C32">
            <v>35.2</v>
          </cell>
          <cell r="D32">
            <v>21.4</v>
          </cell>
          <cell r="E32">
            <v>58.541666666666664</v>
          </cell>
          <cell r="F32">
            <v>83</v>
          </cell>
          <cell r="G32">
            <v>31</v>
          </cell>
          <cell r="H32">
            <v>21.24</v>
          </cell>
          <cell r="I32" t="str">
            <v>NE</v>
          </cell>
          <cell r="J32">
            <v>34.2</v>
          </cell>
          <cell r="K32">
            <v>0</v>
          </cell>
        </row>
        <row r="33">
          <cell r="B33">
            <v>29.2125</v>
          </cell>
          <cell r="C33">
            <v>36.6</v>
          </cell>
          <cell r="D33">
            <v>21.9</v>
          </cell>
          <cell r="E33">
            <v>50.916666666666664</v>
          </cell>
          <cell r="F33">
            <v>80</v>
          </cell>
          <cell r="G33">
            <v>28</v>
          </cell>
          <cell r="H33">
            <v>24.48</v>
          </cell>
          <cell r="I33" t="str">
            <v>NE</v>
          </cell>
          <cell r="J33">
            <v>47.16</v>
          </cell>
          <cell r="K33">
            <v>0</v>
          </cell>
        </row>
        <row r="34">
          <cell r="B34">
            <v>27.279166666666665</v>
          </cell>
          <cell r="C34">
            <v>33.6</v>
          </cell>
          <cell r="D34">
            <v>22.2</v>
          </cell>
          <cell r="E34">
            <v>62.875</v>
          </cell>
          <cell r="F34">
            <v>82</v>
          </cell>
          <cell r="G34">
            <v>35</v>
          </cell>
          <cell r="H34">
            <v>15.84</v>
          </cell>
          <cell r="I34" t="str">
            <v>NE</v>
          </cell>
          <cell r="J34">
            <v>32.4</v>
          </cell>
          <cell r="K34">
            <v>0</v>
          </cell>
        </row>
        <row r="35">
          <cell r="B35">
            <v>27.7875</v>
          </cell>
          <cell r="C35">
            <v>36.6</v>
          </cell>
          <cell r="D35">
            <v>22.7</v>
          </cell>
          <cell r="E35">
            <v>63.041666666666664</v>
          </cell>
          <cell r="F35">
            <v>93</v>
          </cell>
          <cell r="G35">
            <v>32</v>
          </cell>
          <cell r="H35">
            <v>30.96</v>
          </cell>
          <cell r="I35" t="str">
            <v>NE</v>
          </cell>
          <cell r="J35">
            <v>50.4</v>
          </cell>
          <cell r="K35">
            <v>5.8</v>
          </cell>
        </row>
        <row r="36">
          <cell r="I36" t="str">
            <v>NE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Outubro"/>
      <sheetName val="Novembro"/>
      <sheetName val="Dezembro"/>
    </sheetNames>
    <sheetDataSet>
      <sheetData sheetId="2">
        <row r="5">
          <cell r="B5">
            <v>27.13333333333333</v>
          </cell>
          <cell r="C5">
            <v>35.5</v>
          </cell>
          <cell r="D5">
            <v>21.1</v>
          </cell>
          <cell r="E5">
            <v>63.166666666666664</v>
          </cell>
          <cell r="F5">
            <v>89</v>
          </cell>
          <cell r="G5">
            <v>29</v>
          </cell>
          <cell r="H5">
            <v>25.56</v>
          </cell>
          <cell r="I5" t="str">
            <v>SE</v>
          </cell>
          <cell r="J5">
            <v>45</v>
          </cell>
          <cell r="K5">
            <v>2</v>
          </cell>
        </row>
        <row r="6">
          <cell r="B6">
            <v>22.85833333333333</v>
          </cell>
          <cell r="C6">
            <v>27.4</v>
          </cell>
          <cell r="D6">
            <v>18.4</v>
          </cell>
          <cell r="E6">
            <v>78.25</v>
          </cell>
          <cell r="F6">
            <v>92</v>
          </cell>
          <cell r="G6">
            <v>55</v>
          </cell>
          <cell r="H6">
            <v>30.6</v>
          </cell>
          <cell r="I6" t="str">
            <v>SE</v>
          </cell>
          <cell r="J6">
            <v>50.4</v>
          </cell>
          <cell r="K6">
            <v>2</v>
          </cell>
        </row>
        <row r="7">
          <cell r="B7">
            <v>20.783333333333328</v>
          </cell>
          <cell r="C7">
            <v>27.9</v>
          </cell>
          <cell r="D7">
            <v>15.3</v>
          </cell>
          <cell r="E7">
            <v>61.875</v>
          </cell>
          <cell r="F7">
            <v>94</v>
          </cell>
          <cell r="G7">
            <v>26</v>
          </cell>
          <cell r="H7">
            <v>20.16</v>
          </cell>
          <cell r="I7" t="str">
            <v>SO</v>
          </cell>
          <cell r="J7">
            <v>42.84</v>
          </cell>
          <cell r="K7">
            <v>0</v>
          </cell>
        </row>
        <row r="8">
          <cell r="B8">
            <v>21.391666666666662</v>
          </cell>
          <cell r="C8">
            <v>28.8</v>
          </cell>
          <cell r="D8">
            <v>14.2</v>
          </cell>
          <cell r="E8">
            <v>52.041666666666664</v>
          </cell>
          <cell r="F8">
            <v>80</v>
          </cell>
          <cell r="G8">
            <v>26</v>
          </cell>
          <cell r="H8">
            <v>14.4</v>
          </cell>
          <cell r="I8" t="str">
            <v>SE</v>
          </cell>
          <cell r="J8">
            <v>25.92</v>
          </cell>
          <cell r="K8">
            <v>0</v>
          </cell>
        </row>
        <row r="9">
          <cell r="B9">
            <v>24.23333333333333</v>
          </cell>
          <cell r="C9">
            <v>32.6</v>
          </cell>
          <cell r="D9">
            <v>16</v>
          </cell>
          <cell r="E9">
            <v>42.5</v>
          </cell>
          <cell r="F9">
            <v>71</v>
          </cell>
          <cell r="G9">
            <v>19</v>
          </cell>
          <cell r="H9">
            <v>11.16</v>
          </cell>
          <cell r="I9" t="str">
            <v>SE</v>
          </cell>
          <cell r="J9">
            <v>25.56</v>
          </cell>
          <cell r="K9">
            <v>0</v>
          </cell>
        </row>
        <row r="10">
          <cell r="B10">
            <v>26.2875</v>
          </cell>
          <cell r="C10">
            <v>34.8</v>
          </cell>
          <cell r="D10">
            <v>17.7</v>
          </cell>
          <cell r="E10">
            <v>41.291666666666664</v>
          </cell>
          <cell r="F10">
            <v>68</v>
          </cell>
          <cell r="G10">
            <v>22</v>
          </cell>
          <cell r="H10">
            <v>11.16</v>
          </cell>
          <cell r="I10" t="str">
            <v>SE</v>
          </cell>
          <cell r="J10">
            <v>28.08</v>
          </cell>
          <cell r="K10">
            <v>0</v>
          </cell>
        </row>
        <row r="11">
          <cell r="B11">
            <v>28.754166666666666</v>
          </cell>
          <cell r="C11">
            <v>37.1</v>
          </cell>
          <cell r="D11">
            <v>20.4</v>
          </cell>
          <cell r="E11">
            <v>37.083333333333336</v>
          </cell>
          <cell r="F11">
            <v>61</v>
          </cell>
          <cell r="G11">
            <v>19</v>
          </cell>
          <cell r="H11">
            <v>27.72</v>
          </cell>
          <cell r="I11" t="str">
            <v>SE</v>
          </cell>
          <cell r="J11">
            <v>50.4</v>
          </cell>
          <cell r="K11">
            <v>0</v>
          </cell>
        </row>
        <row r="12">
          <cell r="B12">
            <v>29.233333333333334</v>
          </cell>
          <cell r="C12">
            <v>36.7</v>
          </cell>
          <cell r="D12">
            <v>22.7</v>
          </cell>
          <cell r="E12">
            <v>54.791666666666664</v>
          </cell>
          <cell r="F12">
            <v>89</v>
          </cell>
          <cell r="G12">
            <v>29</v>
          </cell>
          <cell r="H12">
            <v>19.8</v>
          </cell>
          <cell r="I12" t="str">
            <v>NO</v>
          </cell>
          <cell r="J12">
            <v>42.84</v>
          </cell>
          <cell r="K12">
            <v>0</v>
          </cell>
        </row>
        <row r="13">
          <cell r="B13">
            <v>30.166666666666657</v>
          </cell>
          <cell r="C13">
            <v>37.4</v>
          </cell>
          <cell r="D13">
            <v>24.6</v>
          </cell>
          <cell r="E13">
            <v>50.791666666666664</v>
          </cell>
          <cell r="F13">
            <v>72</v>
          </cell>
          <cell r="G13">
            <v>27</v>
          </cell>
          <cell r="H13">
            <v>17.28</v>
          </cell>
          <cell r="I13" t="str">
            <v>NO</v>
          </cell>
          <cell r="J13">
            <v>50.76</v>
          </cell>
          <cell r="K13">
            <v>0</v>
          </cell>
        </row>
        <row r="14">
          <cell r="B14">
            <v>27.179166666666664</v>
          </cell>
          <cell r="C14">
            <v>34.5</v>
          </cell>
          <cell r="D14">
            <v>21.6</v>
          </cell>
          <cell r="E14">
            <v>65.375</v>
          </cell>
          <cell r="F14">
            <v>94</v>
          </cell>
          <cell r="G14">
            <v>38</v>
          </cell>
          <cell r="H14">
            <v>27</v>
          </cell>
          <cell r="I14" t="str">
            <v>NO</v>
          </cell>
          <cell r="J14">
            <v>57.96</v>
          </cell>
          <cell r="K14">
            <v>23.8</v>
          </cell>
        </row>
        <row r="15">
          <cell r="B15">
            <v>23.17083333333333</v>
          </cell>
          <cell r="C15">
            <v>27.8</v>
          </cell>
          <cell r="D15">
            <v>21.4</v>
          </cell>
          <cell r="E15">
            <v>87.95833333333333</v>
          </cell>
          <cell r="F15">
            <v>96</v>
          </cell>
          <cell r="G15">
            <v>67</v>
          </cell>
          <cell r="H15">
            <v>12.24</v>
          </cell>
          <cell r="I15" t="str">
            <v>SE</v>
          </cell>
          <cell r="J15">
            <v>27</v>
          </cell>
          <cell r="K15">
            <v>1.6</v>
          </cell>
        </row>
        <row r="16">
          <cell r="B16">
            <v>23.9</v>
          </cell>
          <cell r="C16">
            <v>32.1</v>
          </cell>
          <cell r="D16">
            <v>20.3</v>
          </cell>
          <cell r="E16">
            <v>84.20833333333333</v>
          </cell>
          <cell r="F16">
            <v>96</v>
          </cell>
          <cell r="G16">
            <v>48</v>
          </cell>
          <cell r="H16">
            <v>12.6</v>
          </cell>
          <cell r="I16" t="str">
            <v>SE</v>
          </cell>
          <cell r="J16">
            <v>35.28</v>
          </cell>
          <cell r="K16">
            <v>3.8</v>
          </cell>
        </row>
        <row r="17">
          <cell r="B17">
            <v>24.7</v>
          </cell>
          <cell r="C17">
            <v>30.6</v>
          </cell>
          <cell r="D17">
            <v>21.7</v>
          </cell>
          <cell r="E17">
            <v>81.54545454545455</v>
          </cell>
          <cell r="F17">
            <v>96</v>
          </cell>
          <cell r="G17">
            <v>56</v>
          </cell>
          <cell r="H17">
            <v>13.32</v>
          </cell>
          <cell r="I17" t="str">
            <v>SE</v>
          </cell>
          <cell r="J17">
            <v>26.64</v>
          </cell>
          <cell r="K17">
            <v>1</v>
          </cell>
        </row>
        <row r="18">
          <cell r="B18">
            <v>24.84166666666667</v>
          </cell>
          <cell r="C18">
            <v>26.8</v>
          </cell>
          <cell r="D18">
            <v>23.5</v>
          </cell>
          <cell r="E18">
            <v>81</v>
          </cell>
          <cell r="F18">
            <v>90</v>
          </cell>
          <cell r="G18">
            <v>72</v>
          </cell>
          <cell r="H18">
            <v>10.08</v>
          </cell>
          <cell r="I18" t="str">
            <v>NO</v>
          </cell>
          <cell r="J18">
            <v>26.28</v>
          </cell>
          <cell r="K18">
            <v>0</v>
          </cell>
        </row>
        <row r="19">
          <cell r="B19">
            <v>23.69545454545454</v>
          </cell>
          <cell r="C19">
            <v>31.3</v>
          </cell>
          <cell r="D19">
            <v>21.1</v>
          </cell>
          <cell r="E19">
            <v>87.5909090909091</v>
          </cell>
          <cell r="F19">
            <v>97</v>
          </cell>
          <cell r="G19">
            <v>55</v>
          </cell>
          <cell r="H19">
            <v>11.52</v>
          </cell>
          <cell r="I19" t="str">
            <v>NO</v>
          </cell>
          <cell r="J19">
            <v>66.6</v>
          </cell>
          <cell r="K19">
            <v>10.8</v>
          </cell>
        </row>
        <row r="20">
          <cell r="B20">
            <v>25.266666666666666</v>
          </cell>
          <cell r="C20">
            <v>32.4</v>
          </cell>
          <cell r="D20">
            <v>19.3</v>
          </cell>
          <cell r="E20">
            <v>68.08333333333333</v>
          </cell>
          <cell r="F20">
            <v>95</v>
          </cell>
          <cell r="G20">
            <v>27</v>
          </cell>
          <cell r="H20">
            <v>19.08</v>
          </cell>
          <cell r="I20" t="str">
            <v>SO</v>
          </cell>
          <cell r="J20">
            <v>35.28</v>
          </cell>
          <cell r="K20">
            <v>0.2</v>
          </cell>
        </row>
        <row r="21">
          <cell r="B21">
            <v>25.95</v>
          </cell>
          <cell r="C21">
            <v>33.5</v>
          </cell>
          <cell r="D21">
            <v>18.3</v>
          </cell>
          <cell r="E21">
            <v>52.916666666666664</v>
          </cell>
          <cell r="F21">
            <v>84</v>
          </cell>
          <cell r="G21">
            <v>23</v>
          </cell>
          <cell r="H21">
            <v>11.88</v>
          </cell>
          <cell r="I21" t="str">
            <v>SE</v>
          </cell>
          <cell r="J21">
            <v>25.56</v>
          </cell>
          <cell r="K21">
            <v>0</v>
          </cell>
        </row>
        <row r="22">
          <cell r="B22">
            <v>26.77083333333334</v>
          </cell>
          <cell r="C22">
            <v>33.2</v>
          </cell>
          <cell r="D22">
            <v>20.2</v>
          </cell>
          <cell r="E22">
            <v>54.291666666666664</v>
          </cell>
          <cell r="F22">
            <v>80</v>
          </cell>
          <cell r="G22">
            <v>30</v>
          </cell>
          <cell r="H22">
            <v>10.08</v>
          </cell>
          <cell r="I22" t="str">
            <v>SE</v>
          </cell>
          <cell r="J22">
            <v>20.16</v>
          </cell>
          <cell r="K22">
            <v>0</v>
          </cell>
        </row>
        <row r="23">
          <cell r="B23">
            <v>27.316666666666663</v>
          </cell>
          <cell r="C23">
            <v>34.4</v>
          </cell>
          <cell r="D23">
            <v>20.3</v>
          </cell>
          <cell r="E23">
            <v>54.625</v>
          </cell>
          <cell r="F23">
            <v>81</v>
          </cell>
          <cell r="G23">
            <v>28</v>
          </cell>
          <cell r="H23">
            <v>10.44</v>
          </cell>
          <cell r="I23" t="str">
            <v>SE</v>
          </cell>
          <cell r="J23">
            <v>27.36</v>
          </cell>
          <cell r="K23">
            <v>0</v>
          </cell>
        </row>
        <row r="24">
          <cell r="B24">
            <v>27.6625</v>
          </cell>
          <cell r="C24">
            <v>34.8</v>
          </cell>
          <cell r="D24">
            <v>19</v>
          </cell>
          <cell r="E24">
            <v>58.083333333333336</v>
          </cell>
          <cell r="F24">
            <v>91</v>
          </cell>
          <cell r="G24">
            <v>33</v>
          </cell>
          <cell r="H24">
            <v>10.08</v>
          </cell>
          <cell r="I24" t="str">
            <v>NE</v>
          </cell>
          <cell r="J24">
            <v>89.28</v>
          </cell>
          <cell r="K24">
            <v>15.2</v>
          </cell>
        </row>
        <row r="25">
          <cell r="B25">
            <v>24.975</v>
          </cell>
          <cell r="C25">
            <v>33.7</v>
          </cell>
          <cell r="D25">
            <v>20.4</v>
          </cell>
          <cell r="E25">
            <v>73.45833333333333</v>
          </cell>
          <cell r="F25">
            <v>94</v>
          </cell>
          <cell r="G25">
            <v>38</v>
          </cell>
          <cell r="H25">
            <v>32.4</v>
          </cell>
          <cell r="I25" t="str">
            <v>NO</v>
          </cell>
          <cell r="J25">
            <v>70.2</v>
          </cell>
          <cell r="K25">
            <v>5.2</v>
          </cell>
        </row>
        <row r="26">
          <cell r="B26">
            <v>25.225</v>
          </cell>
          <cell r="C26">
            <v>32.5</v>
          </cell>
          <cell r="D26">
            <v>19.9</v>
          </cell>
          <cell r="E26">
            <v>73.45833333333333</v>
          </cell>
          <cell r="F26">
            <v>96</v>
          </cell>
          <cell r="G26">
            <v>42</v>
          </cell>
          <cell r="H26">
            <v>11.88</v>
          </cell>
          <cell r="I26" t="str">
            <v>NO</v>
          </cell>
          <cell r="J26">
            <v>31.32</v>
          </cell>
          <cell r="K26">
            <v>1</v>
          </cell>
        </row>
        <row r="27">
          <cell r="B27">
            <v>26.59583333333333</v>
          </cell>
          <cell r="C27">
            <v>34</v>
          </cell>
          <cell r="D27">
            <v>21.5</v>
          </cell>
          <cell r="E27">
            <v>69.875</v>
          </cell>
          <cell r="F27">
            <v>91</v>
          </cell>
          <cell r="G27">
            <v>40</v>
          </cell>
          <cell r="H27">
            <v>12.96</v>
          </cell>
          <cell r="I27" t="str">
            <v>NO</v>
          </cell>
          <cell r="J27">
            <v>51.12</v>
          </cell>
          <cell r="K27">
            <v>0.2</v>
          </cell>
        </row>
        <row r="28">
          <cell r="B28">
            <v>27.433333333333334</v>
          </cell>
          <cell r="C28">
            <v>33.8</v>
          </cell>
          <cell r="D28">
            <v>22</v>
          </cell>
          <cell r="E28">
            <v>69.45833333333333</v>
          </cell>
          <cell r="F28">
            <v>93</v>
          </cell>
          <cell r="G28">
            <v>38</v>
          </cell>
          <cell r="H28">
            <v>18.36</v>
          </cell>
          <cell r="I28" t="str">
            <v>NO</v>
          </cell>
          <cell r="J28">
            <v>31.68</v>
          </cell>
          <cell r="K28">
            <v>17.4</v>
          </cell>
        </row>
        <row r="29">
          <cell r="B29">
            <v>25.46666666666667</v>
          </cell>
          <cell r="C29">
            <v>31.5</v>
          </cell>
          <cell r="D29">
            <v>20.6</v>
          </cell>
          <cell r="E29">
            <v>76.66666666666667</v>
          </cell>
          <cell r="F29">
            <v>94</v>
          </cell>
          <cell r="G29">
            <v>50</v>
          </cell>
          <cell r="H29">
            <v>25.56</v>
          </cell>
          <cell r="I29" t="str">
            <v>SO</v>
          </cell>
          <cell r="J29">
            <v>41.4</v>
          </cell>
          <cell r="K29">
            <v>1.2</v>
          </cell>
        </row>
        <row r="30">
          <cell r="B30">
            <v>25.34583333333333</v>
          </cell>
          <cell r="C30">
            <v>32.4</v>
          </cell>
          <cell r="D30">
            <v>20.7</v>
          </cell>
          <cell r="E30">
            <v>78.20833333333333</v>
          </cell>
          <cell r="F30">
            <v>97</v>
          </cell>
          <cell r="G30">
            <v>41</v>
          </cell>
          <cell r="H30">
            <v>13.68</v>
          </cell>
          <cell r="I30" t="str">
            <v>NE</v>
          </cell>
          <cell r="J30">
            <v>34.56</v>
          </cell>
          <cell r="K30">
            <v>11.6</v>
          </cell>
        </row>
        <row r="31">
          <cell r="B31">
            <v>26.329166666666666</v>
          </cell>
          <cell r="C31">
            <v>32.4</v>
          </cell>
          <cell r="D31">
            <v>22.1</v>
          </cell>
          <cell r="E31">
            <v>73.20833333333333</v>
          </cell>
          <cell r="F31">
            <v>90</v>
          </cell>
          <cell r="G31">
            <v>45</v>
          </cell>
          <cell r="H31">
            <v>13.32</v>
          </cell>
          <cell r="I31" t="str">
            <v>NE</v>
          </cell>
          <cell r="J31">
            <v>26.64</v>
          </cell>
          <cell r="K31">
            <v>0</v>
          </cell>
        </row>
        <row r="32">
          <cell r="B32">
            <v>27.891666666666662</v>
          </cell>
          <cell r="C32">
            <v>34.4</v>
          </cell>
          <cell r="D32">
            <v>22.5</v>
          </cell>
          <cell r="E32">
            <v>62.541666666666664</v>
          </cell>
          <cell r="F32">
            <v>83</v>
          </cell>
          <cell r="G32">
            <v>36</v>
          </cell>
          <cell r="H32">
            <v>16.92</v>
          </cell>
          <cell r="I32" t="str">
            <v>NE</v>
          </cell>
          <cell r="J32">
            <v>36</v>
          </cell>
          <cell r="K32">
            <v>0</v>
          </cell>
        </row>
        <row r="33">
          <cell r="B33">
            <v>28.679166666666664</v>
          </cell>
          <cell r="C33">
            <v>35.6</v>
          </cell>
          <cell r="D33">
            <v>22.1</v>
          </cell>
          <cell r="E33">
            <v>58.916666666666664</v>
          </cell>
          <cell r="F33">
            <v>86</v>
          </cell>
          <cell r="G33">
            <v>30</v>
          </cell>
          <cell r="H33">
            <v>8.64</v>
          </cell>
          <cell r="I33" t="str">
            <v>SE</v>
          </cell>
          <cell r="J33">
            <v>28.08</v>
          </cell>
          <cell r="K33">
            <v>0</v>
          </cell>
        </row>
        <row r="34">
          <cell r="B34">
            <v>27.92916666666667</v>
          </cell>
          <cell r="C34">
            <v>35.9</v>
          </cell>
          <cell r="D34">
            <v>21.9</v>
          </cell>
          <cell r="E34">
            <v>63.875</v>
          </cell>
          <cell r="F34">
            <v>89</v>
          </cell>
          <cell r="G34">
            <v>32</v>
          </cell>
          <cell r="H34">
            <v>21.6</v>
          </cell>
          <cell r="I34" t="str">
            <v>SE</v>
          </cell>
          <cell r="J34">
            <v>44.28</v>
          </cell>
          <cell r="K34">
            <v>21.4</v>
          </cell>
        </row>
        <row r="35">
          <cell r="B35">
            <v>24.595833333333335</v>
          </cell>
          <cell r="C35">
            <v>31.7</v>
          </cell>
          <cell r="D35">
            <v>21.3</v>
          </cell>
          <cell r="E35">
            <v>85.16666666666667</v>
          </cell>
          <cell r="F35">
            <v>96</v>
          </cell>
          <cell r="G35">
            <v>59</v>
          </cell>
          <cell r="H35">
            <v>19.8</v>
          </cell>
          <cell r="I35" t="str">
            <v>NO</v>
          </cell>
          <cell r="J35">
            <v>67.32</v>
          </cell>
          <cell r="K35">
            <v>27</v>
          </cell>
        </row>
        <row r="36">
          <cell r="I36" t="str">
            <v>SE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1">
        <row r="5">
          <cell r="B5">
            <v>29.595833333333335</v>
          </cell>
          <cell r="C5">
            <v>36.7</v>
          </cell>
          <cell r="D5">
            <v>22.9</v>
          </cell>
          <cell r="E5">
            <v>49.458333333333336</v>
          </cell>
          <cell r="F5">
            <v>77</v>
          </cell>
          <cell r="G5">
            <v>23</v>
          </cell>
          <cell r="H5">
            <v>7.56</v>
          </cell>
          <cell r="I5" t="str">
            <v>NO</v>
          </cell>
          <cell r="J5">
            <v>20.52</v>
          </cell>
          <cell r="K5">
            <v>0</v>
          </cell>
        </row>
        <row r="6">
          <cell r="B6">
            <v>27.925</v>
          </cell>
          <cell r="C6">
            <v>34.2</v>
          </cell>
          <cell r="D6">
            <v>21.9</v>
          </cell>
          <cell r="E6">
            <v>56.375</v>
          </cell>
          <cell r="F6">
            <v>86</v>
          </cell>
          <cell r="G6">
            <v>37</v>
          </cell>
          <cell r="H6">
            <v>20.16</v>
          </cell>
          <cell r="I6" t="str">
            <v>SO</v>
          </cell>
          <cell r="J6">
            <v>46.8</v>
          </cell>
          <cell r="K6">
            <v>3.2</v>
          </cell>
        </row>
        <row r="7">
          <cell r="B7">
            <v>22.858333333333334</v>
          </cell>
          <cell r="C7">
            <v>29.3</v>
          </cell>
          <cell r="D7">
            <v>18.2</v>
          </cell>
          <cell r="E7">
            <v>58.75</v>
          </cell>
          <cell r="F7">
            <v>85</v>
          </cell>
          <cell r="G7">
            <v>29</v>
          </cell>
          <cell r="H7">
            <v>16.56</v>
          </cell>
          <cell r="I7" t="str">
            <v>SO</v>
          </cell>
          <cell r="J7">
            <v>42.48</v>
          </cell>
          <cell r="K7">
            <v>0.6</v>
          </cell>
        </row>
        <row r="8">
          <cell r="B8">
            <v>24.1375</v>
          </cell>
          <cell r="C8">
            <v>30.9</v>
          </cell>
          <cell r="D8">
            <v>17.4</v>
          </cell>
          <cell r="E8">
            <v>45.416666666666664</v>
          </cell>
          <cell r="F8">
            <v>69</v>
          </cell>
          <cell r="G8">
            <v>27</v>
          </cell>
          <cell r="H8">
            <v>11.88</v>
          </cell>
          <cell r="I8" t="str">
            <v>SO</v>
          </cell>
          <cell r="J8">
            <v>21.96</v>
          </cell>
          <cell r="K8">
            <v>0</v>
          </cell>
        </row>
        <row r="9">
          <cell r="B9">
            <v>26.3625</v>
          </cell>
          <cell r="C9">
            <v>34.3</v>
          </cell>
          <cell r="D9">
            <v>18.9</v>
          </cell>
          <cell r="E9">
            <v>43.875</v>
          </cell>
          <cell r="F9">
            <v>69</v>
          </cell>
          <cell r="G9">
            <v>22</v>
          </cell>
          <cell r="H9">
            <v>12.96</v>
          </cell>
          <cell r="I9" t="str">
            <v>NO</v>
          </cell>
          <cell r="J9">
            <v>35.64</v>
          </cell>
          <cell r="K9">
            <v>0</v>
          </cell>
        </row>
        <row r="10">
          <cell r="B10">
            <v>28.166666666666668</v>
          </cell>
          <cell r="C10">
            <v>35.6</v>
          </cell>
          <cell r="D10">
            <v>20.6</v>
          </cell>
          <cell r="E10">
            <v>39.625</v>
          </cell>
          <cell r="F10">
            <v>63</v>
          </cell>
          <cell r="G10">
            <v>21</v>
          </cell>
          <cell r="H10">
            <v>9</v>
          </cell>
          <cell r="I10" t="str">
            <v>SO</v>
          </cell>
          <cell r="J10">
            <v>21.24</v>
          </cell>
          <cell r="K10">
            <v>0</v>
          </cell>
        </row>
        <row r="11">
          <cell r="B11">
            <v>29.90833333333333</v>
          </cell>
          <cell r="C11">
            <v>37</v>
          </cell>
          <cell r="D11">
            <v>23.8</v>
          </cell>
          <cell r="E11">
            <v>39.333333333333336</v>
          </cell>
          <cell r="F11">
            <v>56</v>
          </cell>
          <cell r="G11">
            <v>21</v>
          </cell>
          <cell r="H11">
            <v>15.48</v>
          </cell>
          <cell r="I11" t="str">
            <v>NE</v>
          </cell>
          <cell r="J11">
            <v>32.4</v>
          </cell>
          <cell r="K11">
            <v>0</v>
          </cell>
        </row>
        <row r="12">
          <cell r="B12">
            <v>29.833333333333332</v>
          </cell>
          <cell r="C12">
            <v>37.1</v>
          </cell>
          <cell r="D12">
            <v>24.2</v>
          </cell>
          <cell r="E12">
            <v>49.791666666666664</v>
          </cell>
          <cell r="F12">
            <v>74</v>
          </cell>
          <cell r="G12">
            <v>30</v>
          </cell>
          <cell r="H12">
            <v>10.44</v>
          </cell>
          <cell r="I12" t="str">
            <v>NE</v>
          </cell>
          <cell r="J12">
            <v>23.76</v>
          </cell>
          <cell r="K12">
            <v>0</v>
          </cell>
        </row>
        <row r="13">
          <cell r="B13">
            <v>30.629166666666666</v>
          </cell>
          <cell r="C13">
            <v>37.4</v>
          </cell>
          <cell r="D13">
            <v>25.2</v>
          </cell>
          <cell r="E13">
            <v>48.208333333333336</v>
          </cell>
          <cell r="F13">
            <v>68</v>
          </cell>
          <cell r="G13">
            <v>26</v>
          </cell>
          <cell r="H13">
            <v>12.24</v>
          </cell>
          <cell r="I13" t="str">
            <v>NE</v>
          </cell>
          <cell r="J13">
            <v>25.92</v>
          </cell>
          <cell r="K13">
            <v>0</v>
          </cell>
        </row>
        <row r="14">
          <cell r="B14">
            <v>27.995833333333337</v>
          </cell>
          <cell r="C14">
            <v>35.1</v>
          </cell>
          <cell r="D14">
            <v>22.3</v>
          </cell>
          <cell r="E14">
            <v>59.916666666666664</v>
          </cell>
          <cell r="F14">
            <v>85</v>
          </cell>
          <cell r="G14">
            <v>36</v>
          </cell>
          <cell r="H14">
            <v>23.4</v>
          </cell>
          <cell r="I14" t="str">
            <v>NE</v>
          </cell>
          <cell r="J14">
            <v>42.48</v>
          </cell>
          <cell r="K14">
            <v>11.4</v>
          </cell>
        </row>
        <row r="15">
          <cell r="B15">
            <v>25.695833333333336</v>
          </cell>
          <cell r="C15">
            <v>30.9</v>
          </cell>
          <cell r="D15">
            <v>22.4</v>
          </cell>
          <cell r="E15">
            <v>71.79166666666667</v>
          </cell>
          <cell r="F15">
            <v>87</v>
          </cell>
          <cell r="G15">
            <v>51</v>
          </cell>
          <cell r="H15">
            <v>16.2</v>
          </cell>
          <cell r="I15" t="str">
            <v>NE</v>
          </cell>
          <cell r="J15">
            <v>32.4</v>
          </cell>
          <cell r="K15">
            <v>0.4</v>
          </cell>
        </row>
        <row r="16">
          <cell r="B16">
            <v>25.9375</v>
          </cell>
          <cell r="C16">
            <v>32.6</v>
          </cell>
          <cell r="D16">
            <v>22.5</v>
          </cell>
          <cell r="E16">
            <v>74.25</v>
          </cell>
          <cell r="F16">
            <v>87</v>
          </cell>
          <cell r="G16">
            <v>47</v>
          </cell>
          <cell r="H16">
            <v>11.52</v>
          </cell>
          <cell r="I16" t="str">
            <v>SE</v>
          </cell>
          <cell r="J16">
            <v>24.84</v>
          </cell>
          <cell r="K16">
            <v>1.8</v>
          </cell>
        </row>
        <row r="17">
          <cell r="B17">
            <v>23.777272727272724</v>
          </cell>
          <cell r="C17">
            <v>27.4</v>
          </cell>
          <cell r="D17">
            <v>21.8</v>
          </cell>
          <cell r="E17">
            <v>69.27272727272727</v>
          </cell>
          <cell r="F17">
            <v>89</v>
          </cell>
          <cell r="G17">
            <v>55</v>
          </cell>
          <cell r="H17">
            <v>10.8</v>
          </cell>
          <cell r="I17" t="str">
            <v>SE</v>
          </cell>
          <cell r="J17">
            <v>22.68</v>
          </cell>
          <cell r="K17">
            <v>3</v>
          </cell>
        </row>
        <row r="18">
          <cell r="B18">
            <v>28.9</v>
          </cell>
          <cell r="C18">
            <v>32.3</v>
          </cell>
          <cell r="D18">
            <v>23.6</v>
          </cell>
          <cell r="E18">
            <v>48</v>
          </cell>
          <cell r="F18">
            <v>63</v>
          </cell>
          <cell r="G18">
            <v>39</v>
          </cell>
          <cell r="H18">
            <v>8.28</v>
          </cell>
          <cell r="I18" t="str">
            <v>SE</v>
          </cell>
          <cell r="J18">
            <v>17.64</v>
          </cell>
          <cell r="K18">
            <v>0</v>
          </cell>
        </row>
        <row r="19">
          <cell r="B19">
            <v>24.477272727272727</v>
          </cell>
          <cell r="C19">
            <v>27.7</v>
          </cell>
          <cell r="D19">
            <v>22.7</v>
          </cell>
          <cell r="E19">
            <v>75.27272727272727</v>
          </cell>
          <cell r="F19">
            <v>89</v>
          </cell>
          <cell r="G19">
            <v>45</v>
          </cell>
          <cell r="H19">
            <v>10.08</v>
          </cell>
          <cell r="I19" t="str">
            <v>NO</v>
          </cell>
          <cell r="J19">
            <v>20.16</v>
          </cell>
          <cell r="K19">
            <v>3.8</v>
          </cell>
        </row>
        <row r="20">
          <cell r="B20">
            <v>25.4125</v>
          </cell>
          <cell r="C20">
            <v>32.7</v>
          </cell>
          <cell r="D20">
            <v>21.5</v>
          </cell>
          <cell r="E20">
            <v>71.79166666666667</v>
          </cell>
          <cell r="F20">
            <v>90</v>
          </cell>
          <cell r="G20">
            <v>38</v>
          </cell>
          <cell r="H20">
            <v>13.32</v>
          </cell>
          <cell r="I20" t="str">
            <v>NE</v>
          </cell>
          <cell r="J20">
            <v>29.16</v>
          </cell>
          <cell r="K20">
            <v>1.6</v>
          </cell>
        </row>
        <row r="21">
          <cell r="B21">
            <v>26.05416666666667</v>
          </cell>
          <cell r="C21">
            <v>33.2</v>
          </cell>
          <cell r="D21">
            <v>20.5</v>
          </cell>
          <cell r="E21">
            <v>65.29166666666667</v>
          </cell>
          <cell r="F21">
            <v>91</v>
          </cell>
          <cell r="G21">
            <v>32</v>
          </cell>
          <cell r="H21">
            <v>16.92</v>
          </cell>
          <cell r="I21" t="str">
            <v>SE</v>
          </cell>
          <cell r="J21">
            <v>37.08</v>
          </cell>
          <cell r="K21">
            <v>3.6</v>
          </cell>
        </row>
        <row r="22">
          <cell r="B22">
            <v>26.941666666666663</v>
          </cell>
          <cell r="C22">
            <v>34.8</v>
          </cell>
          <cell r="D22">
            <v>20.3</v>
          </cell>
          <cell r="E22">
            <v>57.625</v>
          </cell>
          <cell r="F22">
            <v>82</v>
          </cell>
          <cell r="G22">
            <v>29</v>
          </cell>
          <cell r="H22">
            <v>9.72</v>
          </cell>
          <cell r="I22" t="str">
            <v>SE</v>
          </cell>
          <cell r="J22">
            <v>23.4</v>
          </cell>
          <cell r="K22">
            <v>0</v>
          </cell>
        </row>
        <row r="23">
          <cell r="B23">
            <v>28.183333333333334</v>
          </cell>
          <cell r="C23">
            <v>34.9</v>
          </cell>
          <cell r="D23">
            <v>21.8</v>
          </cell>
          <cell r="E23">
            <v>55.666666666666664</v>
          </cell>
          <cell r="F23">
            <v>79</v>
          </cell>
          <cell r="G23">
            <v>30</v>
          </cell>
          <cell r="H23">
            <v>10.08</v>
          </cell>
          <cell r="I23" t="str">
            <v>NE</v>
          </cell>
          <cell r="J23">
            <v>21.6</v>
          </cell>
          <cell r="K23">
            <v>0</v>
          </cell>
        </row>
        <row r="24">
          <cell r="B24">
            <v>28.62</v>
          </cell>
          <cell r="C24">
            <v>35</v>
          </cell>
          <cell r="D24">
            <v>23.3</v>
          </cell>
          <cell r="E24">
            <v>54.88</v>
          </cell>
          <cell r="F24">
            <v>79</v>
          </cell>
          <cell r="G24">
            <v>31</v>
          </cell>
          <cell r="H24">
            <v>11.88</v>
          </cell>
          <cell r="I24" t="str">
            <v>NE</v>
          </cell>
          <cell r="J24">
            <v>32.4</v>
          </cell>
          <cell r="K24">
            <v>0</v>
          </cell>
        </row>
        <row r="25">
          <cell r="B25">
            <v>28.94347826086957</v>
          </cell>
          <cell r="C25">
            <v>35.3</v>
          </cell>
          <cell r="D25">
            <v>22.9</v>
          </cell>
          <cell r="E25">
            <v>55.130434782608695</v>
          </cell>
          <cell r="F25">
            <v>79</v>
          </cell>
          <cell r="G25">
            <v>28</v>
          </cell>
          <cell r="H25">
            <v>11.16</v>
          </cell>
          <cell r="I25" t="str">
            <v>NE</v>
          </cell>
          <cell r="J25">
            <v>27</v>
          </cell>
          <cell r="K25">
            <v>0</v>
          </cell>
        </row>
        <row r="26">
          <cell r="B26">
            <v>27.09166666666667</v>
          </cell>
          <cell r="C26">
            <v>33</v>
          </cell>
          <cell r="D26">
            <v>20.7</v>
          </cell>
          <cell r="E26">
            <v>63.291666666666664</v>
          </cell>
          <cell r="F26">
            <v>90</v>
          </cell>
          <cell r="G26">
            <v>38</v>
          </cell>
          <cell r="H26">
            <v>16.56</v>
          </cell>
          <cell r="I26" t="str">
            <v>NE</v>
          </cell>
          <cell r="J26">
            <v>48.96</v>
          </cell>
          <cell r="K26">
            <v>10</v>
          </cell>
        </row>
        <row r="27">
          <cell r="B27">
            <v>28.770833333333325</v>
          </cell>
          <cell r="C27">
            <v>34.2</v>
          </cell>
          <cell r="D27">
            <v>23.9</v>
          </cell>
          <cell r="E27">
            <v>58.208333333333336</v>
          </cell>
          <cell r="F27">
            <v>80</v>
          </cell>
          <cell r="G27">
            <v>38</v>
          </cell>
          <cell r="H27">
            <v>12.24</v>
          </cell>
          <cell r="I27" t="str">
            <v>NE</v>
          </cell>
          <cell r="J27">
            <v>23.04</v>
          </cell>
          <cell r="K27">
            <v>0</v>
          </cell>
        </row>
        <row r="28">
          <cell r="B28">
            <v>29.183333333333334</v>
          </cell>
          <cell r="C28">
            <v>35.5</v>
          </cell>
          <cell r="D28">
            <v>24.1</v>
          </cell>
          <cell r="E28">
            <v>58.833333333333336</v>
          </cell>
          <cell r="F28">
            <v>79</v>
          </cell>
          <cell r="G28">
            <v>36</v>
          </cell>
          <cell r="H28">
            <v>11.52</v>
          </cell>
          <cell r="I28" t="str">
            <v>NO</v>
          </cell>
          <cell r="J28">
            <v>24.12</v>
          </cell>
          <cell r="K28">
            <v>0</v>
          </cell>
        </row>
        <row r="29">
          <cell r="B29">
            <v>27.52916666666667</v>
          </cell>
          <cell r="C29">
            <v>31.9</v>
          </cell>
          <cell r="D29">
            <v>22.8</v>
          </cell>
          <cell r="E29">
            <v>67.375</v>
          </cell>
          <cell r="F29">
            <v>87</v>
          </cell>
          <cell r="G29">
            <v>53</v>
          </cell>
          <cell r="H29">
            <v>17.64</v>
          </cell>
          <cell r="I29" t="str">
            <v>NO</v>
          </cell>
          <cell r="J29">
            <v>39.24</v>
          </cell>
          <cell r="K29">
            <v>3.6</v>
          </cell>
        </row>
        <row r="30">
          <cell r="B30">
            <v>25.233333333333338</v>
          </cell>
          <cell r="C30">
            <v>29.7</v>
          </cell>
          <cell r="D30">
            <v>22.8</v>
          </cell>
          <cell r="E30">
            <v>78.16666666666667</v>
          </cell>
          <cell r="F30">
            <v>89</v>
          </cell>
          <cell r="G30">
            <v>58</v>
          </cell>
          <cell r="H30">
            <v>12.6</v>
          </cell>
          <cell r="I30" t="str">
            <v>SE</v>
          </cell>
          <cell r="J30">
            <v>27</v>
          </cell>
          <cell r="K30">
            <v>1.2</v>
          </cell>
        </row>
        <row r="31">
          <cell r="B31">
            <v>25.20833333333333</v>
          </cell>
          <cell r="C31">
            <v>30.9</v>
          </cell>
          <cell r="D31">
            <v>20.5</v>
          </cell>
          <cell r="E31">
            <v>69.66666666666667</v>
          </cell>
          <cell r="F31">
            <v>84</v>
          </cell>
          <cell r="G31">
            <v>49</v>
          </cell>
          <cell r="H31">
            <v>11.88</v>
          </cell>
          <cell r="I31" t="str">
            <v>SE</v>
          </cell>
          <cell r="J31">
            <v>25.56</v>
          </cell>
          <cell r="K31">
            <v>0</v>
          </cell>
        </row>
        <row r="32">
          <cell r="B32">
            <v>26.8875</v>
          </cell>
          <cell r="C32">
            <v>33.3</v>
          </cell>
          <cell r="D32">
            <v>23</v>
          </cell>
          <cell r="E32">
            <v>66.66666666666667</v>
          </cell>
          <cell r="F32">
            <v>83</v>
          </cell>
          <cell r="G32">
            <v>44</v>
          </cell>
          <cell r="H32">
            <v>9</v>
          </cell>
          <cell r="I32" t="str">
            <v>SE</v>
          </cell>
          <cell r="J32">
            <v>24.12</v>
          </cell>
          <cell r="K32">
            <v>0</v>
          </cell>
        </row>
        <row r="33">
          <cell r="B33">
            <v>29.3375</v>
          </cell>
          <cell r="C33">
            <v>36.3</v>
          </cell>
          <cell r="D33">
            <v>22.6</v>
          </cell>
          <cell r="E33">
            <v>58.833333333333336</v>
          </cell>
          <cell r="F33">
            <v>86</v>
          </cell>
          <cell r="G33">
            <v>29</v>
          </cell>
          <cell r="H33">
            <v>9.72</v>
          </cell>
          <cell r="I33" t="str">
            <v>NE</v>
          </cell>
          <cell r="J33">
            <v>21.6</v>
          </cell>
          <cell r="K33">
            <v>0</v>
          </cell>
        </row>
        <row r="34">
          <cell r="B34">
            <v>30.13333333333333</v>
          </cell>
          <cell r="C34">
            <v>36.3</v>
          </cell>
          <cell r="D34">
            <v>25.1</v>
          </cell>
          <cell r="E34">
            <v>56.916666666666664</v>
          </cell>
          <cell r="F34">
            <v>80</v>
          </cell>
          <cell r="G34">
            <v>33</v>
          </cell>
          <cell r="H34">
            <v>11.16</v>
          </cell>
          <cell r="I34" t="str">
            <v>NE</v>
          </cell>
          <cell r="J34">
            <v>25.2</v>
          </cell>
          <cell r="K34">
            <v>0</v>
          </cell>
        </row>
        <row r="35">
          <cell r="B35">
            <v>26.25</v>
          </cell>
          <cell r="C35">
            <v>31.5</v>
          </cell>
          <cell r="D35">
            <v>22.6</v>
          </cell>
          <cell r="E35">
            <v>75.79166666666667</v>
          </cell>
          <cell r="F35">
            <v>90</v>
          </cell>
          <cell r="G35">
            <v>52</v>
          </cell>
          <cell r="H35">
            <v>15.84</v>
          </cell>
          <cell r="I35" t="str">
            <v>NE</v>
          </cell>
          <cell r="J35">
            <v>30.24</v>
          </cell>
          <cell r="K35">
            <v>16</v>
          </cell>
        </row>
        <row r="36">
          <cell r="I36" t="str">
            <v>NE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1">
        <row r="5">
          <cell r="B5">
            <v>26.625</v>
          </cell>
          <cell r="C5">
            <v>34.9</v>
          </cell>
          <cell r="D5">
            <v>21.2</v>
          </cell>
          <cell r="E5">
            <v>65.375</v>
          </cell>
          <cell r="F5">
            <v>85</v>
          </cell>
          <cell r="G5">
            <v>30</v>
          </cell>
          <cell r="H5">
            <v>25.92</v>
          </cell>
          <cell r="I5" t="str">
            <v>NE</v>
          </cell>
          <cell r="J5">
            <v>54</v>
          </cell>
          <cell r="K5">
            <v>6.8</v>
          </cell>
        </row>
        <row r="6">
          <cell r="B6">
            <v>23.254166666666666</v>
          </cell>
          <cell r="C6">
            <v>29.9</v>
          </cell>
          <cell r="D6">
            <v>17.7</v>
          </cell>
          <cell r="E6">
            <v>76.79166666666667</v>
          </cell>
          <cell r="F6">
            <v>92</v>
          </cell>
          <cell r="G6">
            <v>53</v>
          </cell>
          <cell r="H6">
            <v>34.2</v>
          </cell>
          <cell r="I6" t="str">
            <v>SE</v>
          </cell>
          <cell r="J6">
            <v>55.8</v>
          </cell>
          <cell r="K6">
            <v>0.8</v>
          </cell>
        </row>
        <row r="7">
          <cell r="B7">
            <v>20.2625</v>
          </cell>
          <cell r="C7">
            <v>27.4</v>
          </cell>
          <cell r="D7">
            <v>15</v>
          </cell>
          <cell r="E7">
            <v>64.08333333333333</v>
          </cell>
          <cell r="F7">
            <v>93</v>
          </cell>
          <cell r="G7">
            <v>26</v>
          </cell>
          <cell r="H7">
            <v>24.48</v>
          </cell>
          <cell r="I7" t="str">
            <v>SE</v>
          </cell>
          <cell r="J7">
            <v>37.44</v>
          </cell>
          <cell r="K7">
            <v>0</v>
          </cell>
        </row>
        <row r="8">
          <cell r="B8">
            <v>21.2375</v>
          </cell>
          <cell r="C8">
            <v>29.4</v>
          </cell>
          <cell r="D8">
            <v>13.8</v>
          </cell>
          <cell r="E8">
            <v>52</v>
          </cell>
          <cell r="F8">
            <v>81</v>
          </cell>
          <cell r="G8">
            <v>27</v>
          </cell>
          <cell r="H8">
            <v>18</v>
          </cell>
          <cell r="I8" t="str">
            <v>SE</v>
          </cell>
          <cell r="J8">
            <v>41.4</v>
          </cell>
          <cell r="K8">
            <v>0</v>
          </cell>
        </row>
        <row r="9">
          <cell r="B9">
            <v>23.833333333333332</v>
          </cell>
          <cell r="C9">
            <v>32.6</v>
          </cell>
          <cell r="D9">
            <v>15.4</v>
          </cell>
          <cell r="E9">
            <v>46</v>
          </cell>
          <cell r="F9">
            <v>74</v>
          </cell>
          <cell r="G9">
            <v>22</v>
          </cell>
          <cell r="H9">
            <v>14.76</v>
          </cell>
          <cell r="I9" t="str">
            <v>SE</v>
          </cell>
          <cell r="J9">
            <v>47.52</v>
          </cell>
          <cell r="K9">
            <v>0</v>
          </cell>
        </row>
        <row r="10">
          <cell r="B10">
            <v>27.191666666666674</v>
          </cell>
          <cell r="C10">
            <v>35.2</v>
          </cell>
          <cell r="D10">
            <v>19.9</v>
          </cell>
          <cell r="E10">
            <v>37.666666666666664</v>
          </cell>
          <cell r="F10">
            <v>56</v>
          </cell>
          <cell r="G10">
            <v>22</v>
          </cell>
          <cell r="H10">
            <v>24.48</v>
          </cell>
          <cell r="I10" t="str">
            <v>NE</v>
          </cell>
          <cell r="J10">
            <v>39.24</v>
          </cell>
          <cell r="K10">
            <v>0</v>
          </cell>
        </row>
        <row r="11">
          <cell r="B11">
            <v>29.316666666666663</v>
          </cell>
          <cell r="C11">
            <v>36.9</v>
          </cell>
          <cell r="D11">
            <v>24.2</v>
          </cell>
          <cell r="E11">
            <v>33.458333333333336</v>
          </cell>
          <cell r="F11">
            <v>44</v>
          </cell>
          <cell r="G11">
            <v>21</v>
          </cell>
          <cell r="H11">
            <v>32.04</v>
          </cell>
          <cell r="I11" t="str">
            <v>NE</v>
          </cell>
          <cell r="J11">
            <v>49.32</v>
          </cell>
          <cell r="K11">
            <v>0</v>
          </cell>
        </row>
        <row r="12">
          <cell r="B12">
            <v>28.583333333333332</v>
          </cell>
          <cell r="C12">
            <v>35.1</v>
          </cell>
          <cell r="D12">
            <v>23.2</v>
          </cell>
          <cell r="E12">
            <v>54.958333333333336</v>
          </cell>
          <cell r="F12">
            <v>81</v>
          </cell>
          <cell r="G12">
            <v>32</v>
          </cell>
          <cell r="H12">
            <v>20.52</v>
          </cell>
          <cell r="I12" t="str">
            <v>NO</v>
          </cell>
          <cell r="J12">
            <v>33.84</v>
          </cell>
          <cell r="K12">
            <v>0</v>
          </cell>
        </row>
        <row r="13">
          <cell r="B13">
            <v>29.20416666666667</v>
          </cell>
          <cell r="C13">
            <v>35.8</v>
          </cell>
          <cell r="D13">
            <v>22.7</v>
          </cell>
          <cell r="E13">
            <v>52.916666666666664</v>
          </cell>
          <cell r="F13">
            <v>79</v>
          </cell>
          <cell r="G13">
            <v>30</v>
          </cell>
          <cell r="H13">
            <v>18.72</v>
          </cell>
          <cell r="I13" t="str">
            <v>NO</v>
          </cell>
          <cell r="J13">
            <v>40.32</v>
          </cell>
          <cell r="K13">
            <v>0</v>
          </cell>
        </row>
        <row r="14">
          <cell r="B14">
            <v>26.704166666666666</v>
          </cell>
          <cell r="C14">
            <v>35.1</v>
          </cell>
          <cell r="D14">
            <v>20.9</v>
          </cell>
          <cell r="E14">
            <v>64.33333333333333</v>
          </cell>
          <cell r="F14">
            <v>89</v>
          </cell>
          <cell r="G14">
            <v>34</v>
          </cell>
          <cell r="H14">
            <v>25.2</v>
          </cell>
          <cell r="I14" t="str">
            <v>NO</v>
          </cell>
          <cell r="J14">
            <v>51.12</v>
          </cell>
          <cell r="K14">
            <v>5.6</v>
          </cell>
        </row>
        <row r="15">
          <cell r="B15">
            <v>23.420833333333338</v>
          </cell>
          <cell r="C15">
            <v>29.6</v>
          </cell>
          <cell r="D15">
            <v>21.3</v>
          </cell>
          <cell r="E15">
            <v>82.375</v>
          </cell>
          <cell r="F15">
            <v>94</v>
          </cell>
          <cell r="G15">
            <v>57</v>
          </cell>
          <cell r="H15">
            <v>20.16</v>
          </cell>
          <cell r="I15" t="str">
            <v>NO</v>
          </cell>
          <cell r="J15">
            <v>29.16</v>
          </cell>
          <cell r="K15">
            <v>33.4</v>
          </cell>
        </row>
        <row r="16">
          <cell r="B16">
            <v>23.445833333333336</v>
          </cell>
          <cell r="C16">
            <v>29.6</v>
          </cell>
          <cell r="D16">
            <v>20.8</v>
          </cell>
          <cell r="E16">
            <v>85.54166666666667</v>
          </cell>
          <cell r="F16">
            <v>95</v>
          </cell>
          <cell r="G16">
            <v>57</v>
          </cell>
          <cell r="H16">
            <v>15.84</v>
          </cell>
          <cell r="I16" t="str">
            <v>NE</v>
          </cell>
          <cell r="J16">
            <v>31.68</v>
          </cell>
          <cell r="K16">
            <v>1.6</v>
          </cell>
        </row>
        <row r="17">
          <cell r="B17">
            <v>24.459090909090914</v>
          </cell>
          <cell r="C17">
            <v>28.8</v>
          </cell>
          <cell r="D17">
            <v>22.2</v>
          </cell>
          <cell r="E17">
            <v>79.5909090909091</v>
          </cell>
          <cell r="F17">
            <v>91</v>
          </cell>
          <cell r="G17">
            <v>63</v>
          </cell>
          <cell r="H17">
            <v>21.96</v>
          </cell>
          <cell r="I17" t="str">
            <v>NE</v>
          </cell>
          <cell r="J17">
            <v>36</v>
          </cell>
          <cell r="K17">
            <v>0.2</v>
          </cell>
        </row>
        <row r="18">
          <cell r="B18">
            <v>23.066666666666674</v>
          </cell>
          <cell r="C18">
            <v>27.8</v>
          </cell>
          <cell r="D18">
            <v>21</v>
          </cell>
          <cell r="E18">
            <v>87.83333333333333</v>
          </cell>
          <cell r="F18">
            <v>96</v>
          </cell>
          <cell r="G18">
            <v>66</v>
          </cell>
          <cell r="H18">
            <v>24.84</v>
          </cell>
          <cell r="I18" t="str">
            <v>NE</v>
          </cell>
          <cell r="J18">
            <v>45.36</v>
          </cell>
          <cell r="K18">
            <v>50</v>
          </cell>
        </row>
        <row r="19">
          <cell r="B19">
            <v>22.895454545454548</v>
          </cell>
          <cell r="C19">
            <v>29.4</v>
          </cell>
          <cell r="D19">
            <v>19.8</v>
          </cell>
          <cell r="E19">
            <v>87.5909090909091</v>
          </cell>
          <cell r="F19">
            <v>95</v>
          </cell>
          <cell r="G19">
            <v>60</v>
          </cell>
          <cell r="H19">
            <v>29.16</v>
          </cell>
          <cell r="I19" t="str">
            <v>NO</v>
          </cell>
          <cell r="J19">
            <v>54</v>
          </cell>
          <cell r="K19">
            <v>22.4</v>
          </cell>
        </row>
        <row r="20">
          <cell r="B20">
            <v>24.4</v>
          </cell>
          <cell r="C20">
            <v>32.2</v>
          </cell>
          <cell r="D20">
            <v>18</v>
          </cell>
          <cell r="E20">
            <v>72.33333333333333</v>
          </cell>
          <cell r="F20">
            <v>96</v>
          </cell>
          <cell r="G20">
            <v>30</v>
          </cell>
          <cell r="H20">
            <v>14.4</v>
          </cell>
          <cell r="I20" t="str">
            <v>SO</v>
          </cell>
          <cell r="J20">
            <v>30.96</v>
          </cell>
          <cell r="K20">
            <v>0.2</v>
          </cell>
        </row>
        <row r="21">
          <cell r="B21">
            <v>25.908333333333335</v>
          </cell>
          <cell r="C21">
            <v>32.8</v>
          </cell>
          <cell r="D21">
            <v>18.2</v>
          </cell>
          <cell r="E21">
            <v>50.708333333333336</v>
          </cell>
          <cell r="F21">
            <v>79</v>
          </cell>
          <cell r="G21">
            <v>24</v>
          </cell>
          <cell r="H21">
            <v>14.04</v>
          </cell>
          <cell r="I21" t="str">
            <v>SO</v>
          </cell>
          <cell r="J21">
            <v>33.84</v>
          </cell>
          <cell r="K21">
            <v>0</v>
          </cell>
        </row>
        <row r="22">
          <cell r="B22">
            <v>26.816666666666666</v>
          </cell>
          <cell r="C22">
            <v>32.9</v>
          </cell>
          <cell r="D22">
            <v>21.1</v>
          </cell>
          <cell r="E22">
            <v>53.208333333333336</v>
          </cell>
          <cell r="F22">
            <v>73</v>
          </cell>
          <cell r="G22">
            <v>34</v>
          </cell>
          <cell r="H22">
            <v>17.64</v>
          </cell>
          <cell r="I22" t="str">
            <v>NE</v>
          </cell>
          <cell r="J22">
            <v>25.2</v>
          </cell>
          <cell r="K22">
            <v>0</v>
          </cell>
        </row>
        <row r="23">
          <cell r="B23">
            <v>27.5375</v>
          </cell>
          <cell r="C23">
            <v>34.4</v>
          </cell>
          <cell r="D23">
            <v>22.8</v>
          </cell>
          <cell r="E23">
            <v>53.416666666666664</v>
          </cell>
          <cell r="F23">
            <v>70</v>
          </cell>
          <cell r="G23">
            <v>30</v>
          </cell>
          <cell r="H23">
            <v>20.52</v>
          </cell>
          <cell r="I23" t="str">
            <v>NE</v>
          </cell>
          <cell r="J23">
            <v>33.84</v>
          </cell>
          <cell r="K23">
            <v>0</v>
          </cell>
        </row>
        <row r="24">
          <cell r="B24">
            <v>26.79166666666666</v>
          </cell>
          <cell r="C24">
            <v>32.4</v>
          </cell>
          <cell r="D24">
            <v>21.8</v>
          </cell>
          <cell r="E24">
            <v>61.625</v>
          </cell>
          <cell r="F24">
            <v>79</v>
          </cell>
          <cell r="G24">
            <v>40</v>
          </cell>
          <cell r="H24">
            <v>18.72</v>
          </cell>
          <cell r="I24" t="str">
            <v>NO</v>
          </cell>
          <cell r="J24">
            <v>35.28</v>
          </cell>
          <cell r="K24">
            <v>0</v>
          </cell>
        </row>
        <row r="25">
          <cell r="B25">
            <v>24.5625</v>
          </cell>
          <cell r="C25">
            <v>32.5</v>
          </cell>
          <cell r="D25">
            <v>20.3</v>
          </cell>
          <cell r="E25">
            <v>69.875</v>
          </cell>
          <cell r="F25">
            <v>90</v>
          </cell>
          <cell r="G25">
            <v>43</v>
          </cell>
          <cell r="H25">
            <v>32.4</v>
          </cell>
          <cell r="I25" t="str">
            <v>NE</v>
          </cell>
          <cell r="J25">
            <v>47.88</v>
          </cell>
          <cell r="K25">
            <v>5.4</v>
          </cell>
        </row>
        <row r="26">
          <cell r="B26">
            <v>23.829166666666666</v>
          </cell>
          <cell r="C26">
            <v>32.1</v>
          </cell>
          <cell r="D26">
            <v>19.4</v>
          </cell>
          <cell r="E26">
            <v>76.29166666666667</v>
          </cell>
          <cell r="F26">
            <v>91</v>
          </cell>
          <cell r="G26">
            <v>43</v>
          </cell>
          <cell r="H26">
            <v>32.76</v>
          </cell>
          <cell r="I26" t="str">
            <v>NE</v>
          </cell>
          <cell r="J26">
            <v>47.16</v>
          </cell>
          <cell r="K26">
            <v>11.8</v>
          </cell>
        </row>
        <row r="27">
          <cell r="B27">
            <v>26.0125</v>
          </cell>
          <cell r="C27">
            <v>32.2</v>
          </cell>
          <cell r="D27">
            <v>21.9</v>
          </cell>
          <cell r="E27">
            <v>70.16666666666667</v>
          </cell>
          <cell r="F27">
            <v>85</v>
          </cell>
          <cell r="G27">
            <v>48</v>
          </cell>
          <cell r="H27">
            <v>15.48</v>
          </cell>
          <cell r="I27" t="str">
            <v>NO</v>
          </cell>
          <cell r="J27">
            <v>30.96</v>
          </cell>
          <cell r="K27">
            <v>2.4</v>
          </cell>
        </row>
        <row r="28">
          <cell r="B28">
            <v>26.554166666666664</v>
          </cell>
          <cell r="C28">
            <v>33.4</v>
          </cell>
          <cell r="D28">
            <v>20.9</v>
          </cell>
          <cell r="E28">
            <v>69.625</v>
          </cell>
          <cell r="F28">
            <v>88</v>
          </cell>
          <cell r="G28">
            <v>43</v>
          </cell>
          <cell r="H28">
            <v>12.24</v>
          </cell>
          <cell r="I28" t="str">
            <v>NO</v>
          </cell>
          <cell r="J28">
            <v>28.08</v>
          </cell>
          <cell r="K28">
            <v>0</v>
          </cell>
        </row>
        <row r="29">
          <cell r="B29">
            <v>25.4625</v>
          </cell>
          <cell r="C29">
            <v>32.3</v>
          </cell>
          <cell r="D29">
            <v>20.3</v>
          </cell>
          <cell r="E29">
            <v>76.875</v>
          </cell>
          <cell r="F29">
            <v>93</v>
          </cell>
          <cell r="G29">
            <v>50</v>
          </cell>
          <cell r="H29">
            <v>15.84</v>
          </cell>
          <cell r="I29" t="str">
            <v>NO</v>
          </cell>
          <cell r="J29">
            <v>28.08</v>
          </cell>
          <cell r="K29">
            <v>4.8</v>
          </cell>
        </row>
        <row r="30">
          <cell r="B30">
            <v>23.45</v>
          </cell>
          <cell r="C30">
            <v>29.8</v>
          </cell>
          <cell r="D30">
            <v>20.2</v>
          </cell>
          <cell r="E30">
            <v>83.04166666666667</v>
          </cell>
          <cell r="F30">
            <v>96</v>
          </cell>
          <cell r="G30">
            <v>58</v>
          </cell>
          <cell r="H30">
            <v>19.44</v>
          </cell>
          <cell r="I30" t="str">
            <v>SE</v>
          </cell>
          <cell r="J30">
            <v>45.72</v>
          </cell>
          <cell r="K30">
            <v>36.8</v>
          </cell>
        </row>
        <row r="31">
          <cell r="B31">
            <v>25.691666666666666</v>
          </cell>
          <cell r="C31">
            <v>31.9</v>
          </cell>
          <cell r="D31">
            <v>21.4</v>
          </cell>
          <cell r="E31">
            <v>73</v>
          </cell>
          <cell r="F31">
            <v>91</v>
          </cell>
          <cell r="G31">
            <v>42</v>
          </cell>
          <cell r="H31">
            <v>21.6</v>
          </cell>
          <cell r="I31" t="str">
            <v>NE</v>
          </cell>
          <cell r="J31">
            <v>30.24</v>
          </cell>
          <cell r="K31">
            <v>0</v>
          </cell>
        </row>
        <row r="32">
          <cell r="B32">
            <v>27.879166666666666</v>
          </cell>
          <cell r="C32">
            <v>34.3</v>
          </cell>
          <cell r="D32">
            <v>22.8</v>
          </cell>
          <cell r="E32">
            <v>61.625</v>
          </cell>
          <cell r="F32">
            <v>82</v>
          </cell>
          <cell r="G32">
            <v>35</v>
          </cell>
          <cell r="H32">
            <v>24.48</v>
          </cell>
          <cell r="I32" t="str">
            <v>NE</v>
          </cell>
          <cell r="J32">
            <v>39.96</v>
          </cell>
          <cell r="K32">
            <v>0</v>
          </cell>
        </row>
        <row r="33">
          <cell r="B33">
            <v>28.3375</v>
          </cell>
          <cell r="C33">
            <v>35.2</v>
          </cell>
          <cell r="D33">
            <v>22.9</v>
          </cell>
          <cell r="E33">
            <v>59.041666666666664</v>
          </cell>
          <cell r="F33">
            <v>83</v>
          </cell>
          <cell r="G33">
            <v>30</v>
          </cell>
          <cell r="H33">
            <v>19.44</v>
          </cell>
          <cell r="I33" t="str">
            <v>NE</v>
          </cell>
          <cell r="J33">
            <v>28.08</v>
          </cell>
          <cell r="K33">
            <v>0</v>
          </cell>
        </row>
        <row r="34">
          <cell r="B34">
            <v>26.429166666666664</v>
          </cell>
          <cell r="C34">
            <v>34.2</v>
          </cell>
          <cell r="D34">
            <v>22.2</v>
          </cell>
          <cell r="E34">
            <v>68.375</v>
          </cell>
          <cell r="F34">
            <v>87</v>
          </cell>
          <cell r="G34">
            <v>41</v>
          </cell>
          <cell r="H34">
            <v>21.6</v>
          </cell>
          <cell r="I34" t="str">
            <v>SE</v>
          </cell>
          <cell r="J34">
            <v>44.28</v>
          </cell>
          <cell r="K34">
            <v>2.4</v>
          </cell>
        </row>
        <row r="35">
          <cell r="B35">
            <v>23.970833333333335</v>
          </cell>
          <cell r="C35">
            <v>29.8</v>
          </cell>
          <cell r="D35">
            <v>21.8</v>
          </cell>
          <cell r="E35">
            <v>85.70833333333333</v>
          </cell>
          <cell r="F35">
            <v>94</v>
          </cell>
          <cell r="G35">
            <v>64</v>
          </cell>
          <cell r="H35">
            <v>20.88</v>
          </cell>
          <cell r="I35" t="str">
            <v>NO</v>
          </cell>
          <cell r="J35">
            <v>38.16</v>
          </cell>
          <cell r="K35">
            <v>7.6</v>
          </cell>
        </row>
        <row r="36">
          <cell r="I36" t="str">
            <v>NE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9">
        <row r="5">
          <cell r="B5">
            <v>28.327272727272724</v>
          </cell>
          <cell r="C5">
            <v>35.6</v>
          </cell>
          <cell r="D5">
            <v>19.9</v>
          </cell>
          <cell r="E5">
            <v>56.22727272727273</v>
          </cell>
          <cell r="F5">
            <v>89</v>
          </cell>
          <cell r="G5">
            <v>25</v>
          </cell>
          <cell r="H5">
            <v>9.36</v>
          </cell>
          <cell r="I5" t="str">
            <v>NO</v>
          </cell>
          <cell r="J5">
            <v>29.16</v>
          </cell>
          <cell r="K5">
            <v>0</v>
          </cell>
        </row>
        <row r="6">
          <cell r="B6">
            <v>27.46</v>
          </cell>
          <cell r="C6">
            <v>33.1</v>
          </cell>
          <cell r="D6">
            <v>22.6</v>
          </cell>
          <cell r="E6">
            <v>64.7</v>
          </cell>
          <cell r="F6">
            <v>87</v>
          </cell>
          <cell r="G6">
            <v>45</v>
          </cell>
          <cell r="H6">
            <v>12.96</v>
          </cell>
          <cell r="I6" t="str">
            <v>SO</v>
          </cell>
          <cell r="J6">
            <v>35.28</v>
          </cell>
          <cell r="K6">
            <v>3.4</v>
          </cell>
        </row>
        <row r="7">
          <cell r="B7">
            <v>25.026666666666667</v>
          </cell>
          <cell r="C7">
            <v>28.4</v>
          </cell>
          <cell r="D7">
            <v>19.9</v>
          </cell>
          <cell r="E7">
            <v>48.733333333333334</v>
          </cell>
          <cell r="F7">
            <v>82</v>
          </cell>
          <cell r="G7">
            <v>28</v>
          </cell>
          <cell r="H7">
            <v>17.28</v>
          </cell>
          <cell r="I7" t="str">
            <v>SO</v>
          </cell>
          <cell r="J7">
            <v>36</v>
          </cell>
          <cell r="K7">
            <v>0</v>
          </cell>
        </row>
        <row r="8">
          <cell r="B8">
            <v>22.947826086956525</v>
          </cell>
          <cell r="C8">
            <v>30.9</v>
          </cell>
          <cell r="D8">
            <v>14.8</v>
          </cell>
          <cell r="E8">
            <v>52.130434782608695</v>
          </cell>
          <cell r="F8">
            <v>85</v>
          </cell>
          <cell r="G8">
            <v>24</v>
          </cell>
          <cell r="H8">
            <v>8.28</v>
          </cell>
          <cell r="I8" t="str">
            <v>NO</v>
          </cell>
          <cell r="J8">
            <v>20.52</v>
          </cell>
          <cell r="K8">
            <v>0</v>
          </cell>
        </row>
        <row r="9">
          <cell r="B9">
            <v>24.678260869565218</v>
          </cell>
          <cell r="C9">
            <v>33.1</v>
          </cell>
          <cell r="D9">
            <v>14.9</v>
          </cell>
          <cell r="E9">
            <v>50.17391304347826</v>
          </cell>
          <cell r="F9">
            <v>86</v>
          </cell>
          <cell r="G9">
            <v>24</v>
          </cell>
          <cell r="H9">
            <v>11.88</v>
          </cell>
          <cell r="I9" t="str">
            <v>SO</v>
          </cell>
          <cell r="J9">
            <v>20.88</v>
          </cell>
          <cell r="K9">
            <v>0</v>
          </cell>
        </row>
        <row r="10">
          <cell r="B10">
            <v>27.239130434782602</v>
          </cell>
          <cell r="C10">
            <v>35.5</v>
          </cell>
          <cell r="D10">
            <v>17.3</v>
          </cell>
          <cell r="E10">
            <v>48.56521739130435</v>
          </cell>
          <cell r="F10">
            <v>84</v>
          </cell>
          <cell r="G10">
            <v>25</v>
          </cell>
          <cell r="H10">
            <v>7.56</v>
          </cell>
          <cell r="I10" t="str">
            <v>SO</v>
          </cell>
          <cell r="J10">
            <v>20.52</v>
          </cell>
          <cell r="K10">
            <v>0</v>
          </cell>
        </row>
        <row r="11">
          <cell r="B11">
            <v>29.013636363636365</v>
          </cell>
          <cell r="C11">
            <v>35.2</v>
          </cell>
          <cell r="D11">
            <v>21.9</v>
          </cell>
          <cell r="E11">
            <v>46.04545454545455</v>
          </cell>
          <cell r="F11">
            <v>73</v>
          </cell>
          <cell r="G11">
            <v>32</v>
          </cell>
          <cell r="H11">
            <v>12.24</v>
          </cell>
          <cell r="I11" t="str">
            <v>NE</v>
          </cell>
          <cell r="J11">
            <v>47.52</v>
          </cell>
          <cell r="K11">
            <v>0</v>
          </cell>
        </row>
        <row r="12">
          <cell r="B12">
            <v>30.065</v>
          </cell>
          <cell r="C12">
            <v>36.1</v>
          </cell>
          <cell r="D12">
            <v>21.3</v>
          </cell>
          <cell r="E12">
            <v>49.1</v>
          </cell>
          <cell r="F12">
            <v>86</v>
          </cell>
          <cell r="G12">
            <v>29</v>
          </cell>
          <cell r="H12">
            <v>10.08</v>
          </cell>
          <cell r="I12" t="str">
            <v>SO</v>
          </cell>
          <cell r="J12">
            <v>25.56</v>
          </cell>
          <cell r="K12">
            <v>0</v>
          </cell>
        </row>
        <row r="13">
          <cell r="B13">
            <v>30.678947368421053</v>
          </cell>
          <cell r="C13">
            <v>37.1</v>
          </cell>
          <cell r="D13">
            <v>23.3</v>
          </cell>
          <cell r="E13">
            <v>48.10526315789474</v>
          </cell>
          <cell r="F13">
            <v>82</v>
          </cell>
          <cell r="G13">
            <v>24</v>
          </cell>
          <cell r="H13">
            <v>12.24</v>
          </cell>
          <cell r="I13" t="str">
            <v>NO</v>
          </cell>
          <cell r="J13">
            <v>25.2</v>
          </cell>
          <cell r="K13">
            <v>0</v>
          </cell>
        </row>
        <row r="14">
          <cell r="B14">
            <v>27.433333333333334</v>
          </cell>
          <cell r="C14">
            <v>35.5</v>
          </cell>
          <cell r="D14">
            <v>22.8</v>
          </cell>
          <cell r="E14">
            <v>62.888888888888886</v>
          </cell>
          <cell r="F14">
            <v>88</v>
          </cell>
          <cell r="G14">
            <v>36</v>
          </cell>
          <cell r="H14">
            <v>14.4</v>
          </cell>
          <cell r="I14" t="str">
            <v>NO</v>
          </cell>
          <cell r="J14">
            <v>46.8</v>
          </cell>
          <cell r="K14">
            <v>3.8</v>
          </cell>
        </row>
        <row r="15">
          <cell r="B15">
            <v>25.307142857142857</v>
          </cell>
          <cell r="C15">
            <v>30.8</v>
          </cell>
          <cell r="D15">
            <v>21.7</v>
          </cell>
          <cell r="E15">
            <v>76.21428571428571</v>
          </cell>
          <cell r="F15">
            <v>92</v>
          </cell>
          <cell r="G15">
            <v>54</v>
          </cell>
          <cell r="H15">
            <v>14.4</v>
          </cell>
          <cell r="I15" t="str">
            <v>NO</v>
          </cell>
          <cell r="J15">
            <v>32.76</v>
          </cell>
          <cell r="K15">
            <v>1.8</v>
          </cell>
        </row>
        <row r="16">
          <cell r="B16">
            <v>27.071428571428573</v>
          </cell>
          <cell r="C16">
            <v>32.5</v>
          </cell>
          <cell r="D16">
            <v>22</v>
          </cell>
          <cell r="E16">
            <v>68.07142857142857</v>
          </cell>
          <cell r="F16">
            <v>94</v>
          </cell>
          <cell r="G16">
            <v>44</v>
          </cell>
          <cell r="H16">
            <v>8.64</v>
          </cell>
          <cell r="I16" t="str">
            <v>NE</v>
          </cell>
          <cell r="J16">
            <v>43.92</v>
          </cell>
          <cell r="K16">
            <v>7.6</v>
          </cell>
        </row>
        <row r="17">
          <cell r="B17">
            <v>24.826666666666668</v>
          </cell>
          <cell r="C17">
            <v>28.9</v>
          </cell>
          <cell r="D17">
            <v>21.9</v>
          </cell>
          <cell r="E17">
            <v>79</v>
          </cell>
          <cell r="F17">
            <v>93</v>
          </cell>
          <cell r="G17">
            <v>52</v>
          </cell>
          <cell r="H17">
            <v>7.92</v>
          </cell>
          <cell r="I17" t="str">
            <v>NE</v>
          </cell>
          <cell r="J17">
            <v>17.28</v>
          </cell>
          <cell r="K17">
            <v>4</v>
          </cell>
        </row>
        <row r="18">
          <cell r="B18">
            <v>26.316666666666666</v>
          </cell>
          <cell r="C18">
            <v>29.1</v>
          </cell>
          <cell r="D18">
            <v>23.7</v>
          </cell>
          <cell r="E18">
            <v>73.83333333333333</v>
          </cell>
          <cell r="F18">
            <v>90</v>
          </cell>
          <cell r="G18">
            <v>61</v>
          </cell>
          <cell r="H18">
            <v>15.12</v>
          </cell>
          <cell r="I18" t="str">
            <v>NO</v>
          </cell>
          <cell r="J18">
            <v>41.04</v>
          </cell>
          <cell r="K18">
            <v>2.2</v>
          </cell>
        </row>
        <row r="19">
          <cell r="B19">
            <v>24.66923076923077</v>
          </cell>
          <cell r="C19">
            <v>31.8</v>
          </cell>
          <cell r="D19">
            <v>20.7</v>
          </cell>
          <cell r="E19">
            <v>79.61538461538461</v>
          </cell>
          <cell r="F19">
            <v>94</v>
          </cell>
          <cell r="G19">
            <v>49</v>
          </cell>
          <cell r="H19">
            <v>23.76</v>
          </cell>
          <cell r="I19" t="str">
            <v>NO</v>
          </cell>
          <cell r="J19">
            <v>53.64</v>
          </cell>
          <cell r="K19">
            <v>13.6</v>
          </cell>
        </row>
        <row r="20">
          <cell r="B20">
            <v>26.647058823529417</v>
          </cell>
          <cell r="C20">
            <v>31.9</v>
          </cell>
          <cell r="D20">
            <v>20</v>
          </cell>
          <cell r="E20">
            <v>66</v>
          </cell>
          <cell r="F20">
            <v>95</v>
          </cell>
          <cell r="G20">
            <v>41</v>
          </cell>
          <cell r="H20">
            <v>12.96</v>
          </cell>
          <cell r="I20" t="str">
            <v>SO</v>
          </cell>
          <cell r="J20">
            <v>27.72</v>
          </cell>
          <cell r="K20">
            <v>22.8</v>
          </cell>
        </row>
        <row r="21">
          <cell r="B21">
            <v>26.55909090909091</v>
          </cell>
          <cell r="C21">
            <v>33.6</v>
          </cell>
          <cell r="D21">
            <v>20.4</v>
          </cell>
          <cell r="E21">
            <v>63.77272727272727</v>
          </cell>
          <cell r="F21">
            <v>94</v>
          </cell>
          <cell r="G21">
            <v>29</v>
          </cell>
          <cell r="H21">
            <v>11.16</v>
          </cell>
          <cell r="I21" t="str">
            <v>SO</v>
          </cell>
          <cell r="J21">
            <v>25.92</v>
          </cell>
          <cell r="K21">
            <v>0</v>
          </cell>
        </row>
        <row r="22">
          <cell r="B22">
            <v>26.325</v>
          </cell>
          <cell r="C22">
            <v>34</v>
          </cell>
          <cell r="D22">
            <v>20.5</v>
          </cell>
          <cell r="E22">
            <v>64.15</v>
          </cell>
          <cell r="F22">
            <v>90</v>
          </cell>
          <cell r="G22">
            <v>33</v>
          </cell>
          <cell r="H22">
            <v>16.56</v>
          </cell>
          <cell r="I22" t="str">
            <v>SO</v>
          </cell>
          <cell r="J22">
            <v>32.04</v>
          </cell>
          <cell r="K22">
            <v>8</v>
          </cell>
        </row>
        <row r="23">
          <cell r="B23">
            <v>25.494736842105265</v>
          </cell>
          <cell r="C23">
            <v>32.6</v>
          </cell>
          <cell r="D23">
            <v>21</v>
          </cell>
          <cell r="E23">
            <v>72.6842105263158</v>
          </cell>
          <cell r="F23">
            <v>93</v>
          </cell>
          <cell r="G23">
            <v>41</v>
          </cell>
          <cell r="H23">
            <v>15.12</v>
          </cell>
          <cell r="I23" t="str">
            <v>NE</v>
          </cell>
          <cell r="J23">
            <v>34.2</v>
          </cell>
          <cell r="K23">
            <v>1.2</v>
          </cell>
        </row>
        <row r="24">
          <cell r="B24">
            <v>26.63</v>
          </cell>
          <cell r="C24">
            <v>32.7</v>
          </cell>
          <cell r="D24">
            <v>20.6</v>
          </cell>
          <cell r="E24">
            <v>66.85</v>
          </cell>
          <cell r="F24">
            <v>90</v>
          </cell>
          <cell r="G24">
            <v>39</v>
          </cell>
          <cell r="H24">
            <v>9</v>
          </cell>
          <cell r="I24" t="str">
            <v>SE</v>
          </cell>
          <cell r="J24">
            <v>21.24</v>
          </cell>
          <cell r="K24">
            <v>0</v>
          </cell>
        </row>
        <row r="25">
          <cell r="B25">
            <v>25.83888888888889</v>
          </cell>
          <cell r="C25">
            <v>31.2</v>
          </cell>
          <cell r="D25">
            <v>21.6</v>
          </cell>
          <cell r="E25">
            <v>70.55555555555556</v>
          </cell>
          <cell r="F25">
            <v>91</v>
          </cell>
          <cell r="G25">
            <v>46</v>
          </cell>
          <cell r="H25">
            <v>10.8</v>
          </cell>
          <cell r="I25" t="str">
            <v>NE</v>
          </cell>
          <cell r="J25">
            <v>47.16</v>
          </cell>
          <cell r="K25">
            <v>14.6</v>
          </cell>
        </row>
        <row r="26">
          <cell r="B26">
            <v>26.88125</v>
          </cell>
          <cell r="C26">
            <v>32.1</v>
          </cell>
          <cell r="D26">
            <v>22.8</v>
          </cell>
          <cell r="E26">
            <v>66.5625</v>
          </cell>
          <cell r="F26">
            <v>90</v>
          </cell>
          <cell r="G26">
            <v>40</v>
          </cell>
          <cell r="H26">
            <v>10.44</v>
          </cell>
          <cell r="I26" t="str">
            <v>NO</v>
          </cell>
          <cell r="J26">
            <v>19.08</v>
          </cell>
          <cell r="K26">
            <v>0</v>
          </cell>
        </row>
        <row r="27">
          <cell r="B27">
            <v>26.866666666666667</v>
          </cell>
          <cell r="C27">
            <v>31.2</v>
          </cell>
          <cell r="D27">
            <v>22.6</v>
          </cell>
          <cell r="E27">
            <v>66.05555555555556</v>
          </cell>
          <cell r="F27">
            <v>86</v>
          </cell>
          <cell r="G27">
            <v>44</v>
          </cell>
          <cell r="H27">
            <v>20.52</v>
          </cell>
          <cell r="I27" t="str">
            <v>NO</v>
          </cell>
          <cell r="J27">
            <v>40.32</v>
          </cell>
          <cell r="K27">
            <v>0.4</v>
          </cell>
        </row>
        <row r="28">
          <cell r="B28">
            <v>29.0125</v>
          </cell>
          <cell r="C28">
            <v>33.2</v>
          </cell>
          <cell r="D28">
            <v>23.5</v>
          </cell>
          <cell r="E28">
            <v>58.9375</v>
          </cell>
          <cell r="F28">
            <v>85</v>
          </cell>
          <cell r="G28">
            <v>39</v>
          </cell>
          <cell r="H28">
            <v>9</v>
          </cell>
          <cell r="I28" t="str">
            <v>NO</v>
          </cell>
          <cell r="J28">
            <v>28.44</v>
          </cell>
          <cell r="K28">
            <v>0</v>
          </cell>
        </row>
        <row r="29">
          <cell r="B29">
            <v>25.153333333333332</v>
          </cell>
          <cell r="C29">
            <v>28.6</v>
          </cell>
          <cell r="D29">
            <v>21.3</v>
          </cell>
          <cell r="E29">
            <v>79.46666666666667</v>
          </cell>
          <cell r="F29">
            <v>92</v>
          </cell>
          <cell r="G29">
            <v>60</v>
          </cell>
          <cell r="H29">
            <v>18</v>
          </cell>
          <cell r="I29" t="str">
            <v>NO</v>
          </cell>
          <cell r="J29">
            <v>45.72</v>
          </cell>
          <cell r="K29">
            <v>12.4</v>
          </cell>
        </row>
        <row r="30">
          <cell r="B30">
            <v>24.63333333333333</v>
          </cell>
          <cell r="C30">
            <v>27.5</v>
          </cell>
          <cell r="D30">
            <v>22.8</v>
          </cell>
          <cell r="E30">
            <v>82.58333333333333</v>
          </cell>
          <cell r="F30">
            <v>93</v>
          </cell>
          <cell r="G30">
            <v>67</v>
          </cell>
          <cell r="H30">
            <v>10.8</v>
          </cell>
          <cell r="I30" t="str">
            <v>NO</v>
          </cell>
          <cell r="J30">
            <v>25.56</v>
          </cell>
          <cell r="K30">
            <v>1.2</v>
          </cell>
        </row>
        <row r="31">
          <cell r="B31">
            <v>27.961538461538456</v>
          </cell>
          <cell r="C31">
            <v>32.2</v>
          </cell>
          <cell r="D31">
            <v>22.7</v>
          </cell>
          <cell r="E31">
            <v>68</v>
          </cell>
          <cell r="F31">
            <v>92</v>
          </cell>
          <cell r="G31">
            <v>49</v>
          </cell>
          <cell r="H31">
            <v>10.8</v>
          </cell>
          <cell r="I31" t="str">
            <v>NO</v>
          </cell>
          <cell r="J31">
            <v>21.6</v>
          </cell>
          <cell r="K31">
            <v>0.4</v>
          </cell>
        </row>
        <row r="32">
          <cell r="B32">
            <v>29.546666666666667</v>
          </cell>
          <cell r="C32">
            <v>35.1</v>
          </cell>
          <cell r="D32">
            <v>24.2</v>
          </cell>
          <cell r="E32">
            <v>61</v>
          </cell>
          <cell r="F32">
            <v>86</v>
          </cell>
          <cell r="G32">
            <v>35</v>
          </cell>
          <cell r="H32">
            <v>19.44</v>
          </cell>
          <cell r="I32" t="str">
            <v>NO</v>
          </cell>
          <cell r="J32">
            <v>33.84</v>
          </cell>
          <cell r="K32">
            <v>0.2</v>
          </cell>
        </row>
        <row r="33">
          <cell r="B33">
            <v>27.835</v>
          </cell>
          <cell r="C33">
            <v>33.8</v>
          </cell>
          <cell r="D33">
            <v>22.5</v>
          </cell>
          <cell r="E33">
            <v>67.05</v>
          </cell>
          <cell r="F33">
            <v>93</v>
          </cell>
          <cell r="G33">
            <v>43</v>
          </cell>
          <cell r="H33">
            <v>12.96</v>
          </cell>
          <cell r="I33" t="str">
            <v>NO</v>
          </cell>
          <cell r="J33">
            <v>32.4</v>
          </cell>
          <cell r="K33">
            <v>0</v>
          </cell>
        </row>
        <row r="34">
          <cell r="B34">
            <v>28.235</v>
          </cell>
          <cell r="C34">
            <v>33.7</v>
          </cell>
          <cell r="D34">
            <v>24.3</v>
          </cell>
          <cell r="E34">
            <v>66.75</v>
          </cell>
          <cell r="F34">
            <v>86</v>
          </cell>
          <cell r="G34">
            <v>42</v>
          </cell>
          <cell r="H34">
            <v>10.8</v>
          </cell>
          <cell r="I34" t="str">
            <v>NO</v>
          </cell>
          <cell r="J34">
            <v>23.4</v>
          </cell>
          <cell r="K34">
            <v>0</v>
          </cell>
        </row>
        <row r="35">
          <cell r="B35">
            <v>26.069230769230767</v>
          </cell>
          <cell r="C35">
            <v>28.3</v>
          </cell>
          <cell r="D35">
            <v>23.2</v>
          </cell>
          <cell r="E35">
            <v>79.07692307692308</v>
          </cell>
          <cell r="F35">
            <v>92</v>
          </cell>
          <cell r="G35">
            <v>66</v>
          </cell>
          <cell r="H35">
            <v>7.92</v>
          </cell>
          <cell r="I35" t="str">
            <v>SO</v>
          </cell>
          <cell r="J35">
            <v>15.84</v>
          </cell>
          <cell r="K35">
            <v>0.2</v>
          </cell>
        </row>
        <row r="36">
          <cell r="I36" t="str">
            <v>NO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1">
        <row r="5">
          <cell r="B5">
            <v>26.59</v>
          </cell>
          <cell r="C5">
            <v>32.2</v>
          </cell>
          <cell r="D5">
            <v>21.3</v>
          </cell>
          <cell r="E5">
            <v>58.4</v>
          </cell>
          <cell r="F5">
            <v>83</v>
          </cell>
          <cell r="G5">
            <v>33</v>
          </cell>
          <cell r="H5">
            <v>15.84</v>
          </cell>
          <cell r="I5" t="str">
            <v>NO</v>
          </cell>
          <cell r="J5">
            <v>27</v>
          </cell>
          <cell r="K5">
            <v>0</v>
          </cell>
        </row>
        <row r="6">
          <cell r="B6">
            <v>22.965</v>
          </cell>
          <cell r="C6">
            <v>26.6</v>
          </cell>
          <cell r="D6">
            <v>17.4</v>
          </cell>
          <cell r="E6">
            <v>81.1</v>
          </cell>
          <cell r="F6">
            <v>94</v>
          </cell>
          <cell r="G6">
            <v>59</v>
          </cell>
          <cell r="H6">
            <v>20.16</v>
          </cell>
          <cell r="I6" t="str">
            <v>NO</v>
          </cell>
          <cell r="J6">
            <v>61.56</v>
          </cell>
          <cell r="K6">
            <v>30.8</v>
          </cell>
        </row>
        <row r="7">
          <cell r="B7">
            <v>20.96470588235294</v>
          </cell>
          <cell r="C7">
            <v>24.6</v>
          </cell>
          <cell r="D7">
            <v>16.7</v>
          </cell>
          <cell r="E7">
            <v>63.64705882352941</v>
          </cell>
          <cell r="F7">
            <v>94</v>
          </cell>
          <cell r="G7">
            <v>40</v>
          </cell>
          <cell r="H7">
            <v>17.64</v>
          </cell>
          <cell r="I7" t="str">
            <v>SO</v>
          </cell>
          <cell r="J7">
            <v>36.36</v>
          </cell>
          <cell r="K7">
            <v>0.6</v>
          </cell>
        </row>
        <row r="8">
          <cell r="B8">
            <v>21.29</v>
          </cell>
          <cell r="C8">
            <v>26.8</v>
          </cell>
          <cell r="D8">
            <v>15.4</v>
          </cell>
          <cell r="E8">
            <v>51.1</v>
          </cell>
          <cell r="F8">
            <v>72</v>
          </cell>
          <cell r="G8">
            <v>30</v>
          </cell>
          <cell r="H8">
            <v>7.2</v>
          </cell>
          <cell r="I8" t="str">
            <v>SO</v>
          </cell>
          <cell r="J8">
            <v>25.56</v>
          </cell>
          <cell r="K8">
            <v>0</v>
          </cell>
        </row>
        <row r="9">
          <cell r="B9">
            <v>24.33</v>
          </cell>
          <cell r="C9">
            <v>29.9</v>
          </cell>
          <cell r="D9">
            <v>18</v>
          </cell>
          <cell r="E9">
            <v>45.1</v>
          </cell>
          <cell r="F9">
            <v>69</v>
          </cell>
          <cell r="G9">
            <v>29</v>
          </cell>
          <cell r="H9">
            <v>12.24</v>
          </cell>
          <cell r="I9" t="str">
            <v>SE</v>
          </cell>
          <cell r="J9">
            <v>30.96</v>
          </cell>
          <cell r="K9">
            <v>0</v>
          </cell>
        </row>
        <row r="10">
          <cell r="B10">
            <v>26.83</v>
          </cell>
          <cell r="C10">
            <v>32.2</v>
          </cell>
          <cell r="D10">
            <v>20.3</v>
          </cell>
          <cell r="E10">
            <v>42.85</v>
          </cell>
          <cell r="F10">
            <v>63</v>
          </cell>
          <cell r="G10">
            <v>31</v>
          </cell>
          <cell r="H10">
            <v>18.36</v>
          </cell>
          <cell r="I10" t="str">
            <v>SE</v>
          </cell>
          <cell r="J10">
            <v>28.44</v>
          </cell>
          <cell r="K10">
            <v>0</v>
          </cell>
        </row>
        <row r="11">
          <cell r="B11">
            <v>26.747619047619043</v>
          </cell>
          <cell r="C11">
            <v>31</v>
          </cell>
          <cell r="D11">
            <v>19.9</v>
          </cell>
          <cell r="E11">
            <v>52.95238095238095</v>
          </cell>
          <cell r="F11">
            <v>84</v>
          </cell>
          <cell r="G11">
            <v>40</v>
          </cell>
          <cell r="H11">
            <v>17.28</v>
          </cell>
          <cell r="I11" t="str">
            <v>NE</v>
          </cell>
          <cell r="J11">
            <v>37.44</v>
          </cell>
          <cell r="K11">
            <v>0</v>
          </cell>
        </row>
        <row r="12">
          <cell r="B12">
            <v>26.609523809523807</v>
          </cell>
          <cell r="C12">
            <v>32.9</v>
          </cell>
          <cell r="D12">
            <v>20.6</v>
          </cell>
          <cell r="E12">
            <v>57.42857142857143</v>
          </cell>
          <cell r="F12">
            <v>80</v>
          </cell>
          <cell r="G12">
            <v>31</v>
          </cell>
          <cell r="H12">
            <v>14.4</v>
          </cell>
          <cell r="I12" t="str">
            <v>NO</v>
          </cell>
          <cell r="J12">
            <v>29.52</v>
          </cell>
          <cell r="K12">
            <v>0</v>
          </cell>
        </row>
        <row r="13">
          <cell r="B13">
            <v>26.840909090909097</v>
          </cell>
          <cell r="C13">
            <v>33.1</v>
          </cell>
          <cell r="D13">
            <v>21.4</v>
          </cell>
          <cell r="E13">
            <v>58.18181818181818</v>
          </cell>
          <cell r="F13">
            <v>82</v>
          </cell>
          <cell r="G13">
            <v>31</v>
          </cell>
          <cell r="H13">
            <v>11.16</v>
          </cell>
          <cell r="I13" t="str">
            <v>NO</v>
          </cell>
          <cell r="J13">
            <v>33.84</v>
          </cell>
          <cell r="K13">
            <v>0</v>
          </cell>
        </row>
        <row r="14">
          <cell r="B14">
            <v>25.8</v>
          </cell>
          <cell r="C14">
            <v>30</v>
          </cell>
          <cell r="D14">
            <v>19.5</v>
          </cell>
          <cell r="E14">
            <v>65.81818181818181</v>
          </cell>
          <cell r="F14">
            <v>95</v>
          </cell>
          <cell r="G14">
            <v>51</v>
          </cell>
          <cell r="H14">
            <v>25.56</v>
          </cell>
          <cell r="I14" t="str">
            <v>NO</v>
          </cell>
          <cell r="J14">
            <v>64.44</v>
          </cell>
          <cell r="K14">
            <v>23.6</v>
          </cell>
        </row>
        <row r="15">
          <cell r="B15">
            <v>22.96666666666666</v>
          </cell>
          <cell r="C15">
            <v>27.9</v>
          </cell>
          <cell r="D15">
            <v>19</v>
          </cell>
          <cell r="E15">
            <v>79.11111111111111</v>
          </cell>
          <cell r="F15">
            <v>97</v>
          </cell>
          <cell r="G15">
            <v>52</v>
          </cell>
          <cell r="H15">
            <v>18.36</v>
          </cell>
          <cell r="I15" t="str">
            <v>NO</v>
          </cell>
          <cell r="J15">
            <v>54</v>
          </cell>
          <cell r="K15">
            <v>30.2</v>
          </cell>
        </row>
        <row r="16">
          <cell r="B16">
            <v>22.78</v>
          </cell>
          <cell r="C16">
            <v>28.7</v>
          </cell>
          <cell r="D16">
            <v>19.8</v>
          </cell>
          <cell r="E16">
            <v>84.1</v>
          </cell>
          <cell r="F16">
            <v>96</v>
          </cell>
          <cell r="G16">
            <v>54</v>
          </cell>
          <cell r="H16">
            <v>9.36</v>
          </cell>
          <cell r="I16" t="str">
            <v>SO</v>
          </cell>
          <cell r="J16">
            <v>40.68</v>
          </cell>
          <cell r="K16">
            <v>9.6</v>
          </cell>
        </row>
        <row r="17">
          <cell r="B17">
            <v>23.42142857142857</v>
          </cell>
          <cell r="C17">
            <v>27.8</v>
          </cell>
          <cell r="D17">
            <v>20</v>
          </cell>
          <cell r="E17">
            <v>83.57142857142857</v>
          </cell>
          <cell r="F17">
            <v>96</v>
          </cell>
          <cell r="G17">
            <v>59</v>
          </cell>
          <cell r="H17">
            <v>12.6</v>
          </cell>
          <cell r="I17" t="str">
            <v>NE</v>
          </cell>
          <cell r="J17">
            <v>23.76</v>
          </cell>
          <cell r="K17">
            <v>0.4</v>
          </cell>
        </row>
        <row r="18">
          <cell r="B18">
            <v>22.36666666666667</v>
          </cell>
          <cell r="C18">
            <v>23.9</v>
          </cell>
          <cell r="D18">
            <v>19.5</v>
          </cell>
          <cell r="E18">
            <v>85.11111111111111</v>
          </cell>
          <cell r="F18">
            <v>97</v>
          </cell>
          <cell r="G18">
            <v>77</v>
          </cell>
          <cell r="H18">
            <v>22.68</v>
          </cell>
          <cell r="I18" t="str">
            <v>NO</v>
          </cell>
          <cell r="J18">
            <v>39.96</v>
          </cell>
          <cell r="K18">
            <v>2</v>
          </cell>
        </row>
        <row r="19">
          <cell r="B19">
            <v>22.76666666666667</v>
          </cell>
          <cell r="C19">
            <v>26.6</v>
          </cell>
          <cell r="D19">
            <v>20.6</v>
          </cell>
          <cell r="E19">
            <v>84.73333333333333</v>
          </cell>
          <cell r="F19">
            <v>96</v>
          </cell>
          <cell r="G19">
            <v>68</v>
          </cell>
          <cell r="H19">
            <v>22.32</v>
          </cell>
          <cell r="I19" t="str">
            <v>NO</v>
          </cell>
          <cell r="J19">
            <v>39.24</v>
          </cell>
          <cell r="K19">
            <v>1.4</v>
          </cell>
        </row>
        <row r="20">
          <cell r="B20">
            <v>24.331578947368424</v>
          </cell>
          <cell r="C20">
            <v>28.9</v>
          </cell>
          <cell r="D20">
            <v>20.3</v>
          </cell>
          <cell r="E20">
            <v>73.10526315789474</v>
          </cell>
          <cell r="F20">
            <v>96</v>
          </cell>
          <cell r="G20">
            <v>40</v>
          </cell>
          <cell r="H20">
            <v>14.04</v>
          </cell>
          <cell r="I20" t="str">
            <v>SO</v>
          </cell>
          <cell r="J20">
            <v>27.36</v>
          </cell>
          <cell r="K20">
            <v>0.8</v>
          </cell>
        </row>
        <row r="21">
          <cell r="B21">
            <v>25.15263157894737</v>
          </cell>
          <cell r="C21">
            <v>30</v>
          </cell>
          <cell r="D21">
            <v>19.8</v>
          </cell>
          <cell r="E21">
            <v>58.31578947368421</v>
          </cell>
          <cell r="F21">
            <v>84</v>
          </cell>
          <cell r="G21">
            <v>35</v>
          </cell>
          <cell r="H21">
            <v>12.24</v>
          </cell>
          <cell r="I21" t="str">
            <v>NO</v>
          </cell>
          <cell r="J21">
            <v>38.88</v>
          </cell>
          <cell r="K21">
            <v>0</v>
          </cell>
        </row>
        <row r="22">
          <cell r="B22">
            <v>25.4421052631579</v>
          </cell>
          <cell r="C22">
            <v>30.1</v>
          </cell>
          <cell r="D22">
            <v>20.8</v>
          </cell>
          <cell r="E22">
            <v>60.473684210526315</v>
          </cell>
          <cell r="F22">
            <v>81</v>
          </cell>
          <cell r="G22">
            <v>41</v>
          </cell>
          <cell r="H22">
            <v>14.4</v>
          </cell>
          <cell r="I22" t="str">
            <v>SE</v>
          </cell>
          <cell r="J22">
            <v>29.88</v>
          </cell>
          <cell r="K22">
            <v>0</v>
          </cell>
        </row>
        <row r="23">
          <cell r="B23">
            <v>24.668421052631583</v>
          </cell>
          <cell r="C23">
            <v>29</v>
          </cell>
          <cell r="D23">
            <v>19.2</v>
          </cell>
          <cell r="E23">
            <v>68.94736842105263</v>
          </cell>
          <cell r="F23">
            <v>92</v>
          </cell>
          <cell r="G23">
            <v>44</v>
          </cell>
          <cell r="H23">
            <v>18</v>
          </cell>
          <cell r="I23" t="str">
            <v>NE</v>
          </cell>
          <cell r="J23">
            <v>47.88</v>
          </cell>
          <cell r="K23">
            <v>0</v>
          </cell>
        </row>
        <row r="24">
          <cell r="B24">
            <v>24.485</v>
          </cell>
          <cell r="C24">
            <v>30.8</v>
          </cell>
          <cell r="D24">
            <v>19.6</v>
          </cell>
          <cell r="E24">
            <v>71.5</v>
          </cell>
          <cell r="F24">
            <v>92</v>
          </cell>
          <cell r="G24">
            <v>39</v>
          </cell>
          <cell r="H24">
            <v>11.88</v>
          </cell>
          <cell r="I24" t="str">
            <v>NE</v>
          </cell>
          <cell r="J24">
            <v>30.96</v>
          </cell>
          <cell r="K24">
            <v>0</v>
          </cell>
        </row>
        <row r="25">
          <cell r="B25">
            <v>23.34444444444445</v>
          </cell>
          <cell r="C25">
            <v>29.8</v>
          </cell>
          <cell r="D25">
            <v>18.6</v>
          </cell>
          <cell r="E25">
            <v>76.05555555555556</v>
          </cell>
          <cell r="F25">
            <v>91</v>
          </cell>
          <cell r="G25">
            <v>49</v>
          </cell>
          <cell r="H25">
            <v>19.8</v>
          </cell>
          <cell r="I25" t="str">
            <v>NO</v>
          </cell>
          <cell r="J25">
            <v>60.12</v>
          </cell>
          <cell r="K25">
            <v>6.8</v>
          </cell>
        </row>
        <row r="26">
          <cell r="B26">
            <v>24.0125</v>
          </cell>
          <cell r="C26">
            <v>29.8</v>
          </cell>
          <cell r="D26">
            <v>19.7</v>
          </cell>
          <cell r="E26">
            <v>72.0625</v>
          </cell>
          <cell r="F26">
            <v>93</v>
          </cell>
          <cell r="G26">
            <v>43</v>
          </cell>
          <cell r="H26">
            <v>20.88</v>
          </cell>
          <cell r="I26" t="str">
            <v>NE</v>
          </cell>
          <cell r="J26">
            <v>34.92</v>
          </cell>
          <cell r="K26">
            <v>0.2</v>
          </cell>
        </row>
        <row r="27">
          <cell r="B27">
            <v>24.142105263157898</v>
          </cell>
          <cell r="C27">
            <v>29.5</v>
          </cell>
          <cell r="D27">
            <v>19.6</v>
          </cell>
          <cell r="E27">
            <v>72.21052631578948</v>
          </cell>
          <cell r="F27">
            <v>93</v>
          </cell>
          <cell r="G27">
            <v>46</v>
          </cell>
          <cell r="H27">
            <v>14.76</v>
          </cell>
          <cell r="I27" t="str">
            <v>NE</v>
          </cell>
          <cell r="J27">
            <v>34.92</v>
          </cell>
          <cell r="K27">
            <v>0</v>
          </cell>
        </row>
        <row r="28">
          <cell r="B28">
            <v>24.91578947368421</v>
          </cell>
          <cell r="C28">
            <v>30</v>
          </cell>
          <cell r="D28">
            <v>20.6</v>
          </cell>
          <cell r="E28">
            <v>73.36842105263158</v>
          </cell>
          <cell r="F28">
            <v>92</v>
          </cell>
          <cell r="G28">
            <v>47</v>
          </cell>
          <cell r="H28">
            <v>11.88</v>
          </cell>
          <cell r="I28" t="str">
            <v>NE</v>
          </cell>
          <cell r="J28">
            <v>28.08</v>
          </cell>
          <cell r="K28">
            <v>0</v>
          </cell>
        </row>
        <row r="29">
          <cell r="B29">
            <v>22.605</v>
          </cell>
          <cell r="C29">
            <v>27.2</v>
          </cell>
          <cell r="D29">
            <v>20.1</v>
          </cell>
          <cell r="E29">
            <v>86.15</v>
          </cell>
          <cell r="F29">
            <v>95</v>
          </cell>
          <cell r="G29">
            <v>61</v>
          </cell>
          <cell r="H29">
            <v>15.12</v>
          </cell>
          <cell r="I29" t="str">
            <v>NO</v>
          </cell>
          <cell r="J29">
            <v>33.48</v>
          </cell>
          <cell r="K29">
            <v>5.8</v>
          </cell>
        </row>
        <row r="30">
          <cell r="B30">
            <v>22.253333333333334</v>
          </cell>
          <cell r="C30">
            <v>26.7</v>
          </cell>
          <cell r="D30">
            <v>20.5</v>
          </cell>
          <cell r="E30">
            <v>86.66666666666667</v>
          </cell>
          <cell r="F30">
            <v>96</v>
          </cell>
          <cell r="G30">
            <v>64</v>
          </cell>
          <cell r="H30">
            <v>7.56</v>
          </cell>
          <cell r="I30" t="str">
            <v>NO</v>
          </cell>
          <cell r="J30">
            <v>25.2</v>
          </cell>
          <cell r="K30">
            <v>49.6</v>
          </cell>
        </row>
        <row r="31">
          <cell r="B31">
            <v>24.25</v>
          </cell>
          <cell r="C31">
            <v>29.6</v>
          </cell>
          <cell r="D31">
            <v>20.7</v>
          </cell>
          <cell r="E31">
            <v>78.6875</v>
          </cell>
          <cell r="F31">
            <v>95</v>
          </cell>
          <cell r="G31">
            <v>51</v>
          </cell>
          <cell r="H31">
            <v>16.56</v>
          </cell>
          <cell r="I31" t="str">
            <v>SO</v>
          </cell>
          <cell r="J31">
            <v>30.96</v>
          </cell>
          <cell r="K31">
            <v>13.8</v>
          </cell>
        </row>
        <row r="32">
          <cell r="B32">
            <v>25.533333333333335</v>
          </cell>
          <cell r="C32">
            <v>31.1</v>
          </cell>
          <cell r="D32">
            <v>19.4</v>
          </cell>
          <cell r="E32">
            <v>74.44444444444444</v>
          </cell>
          <cell r="F32">
            <v>95</v>
          </cell>
          <cell r="G32">
            <v>38</v>
          </cell>
          <cell r="H32">
            <v>11.52</v>
          </cell>
          <cell r="I32" t="str">
            <v>NO</v>
          </cell>
          <cell r="J32">
            <v>37.44</v>
          </cell>
          <cell r="K32">
            <v>8.8</v>
          </cell>
        </row>
        <row r="33">
          <cell r="B33">
            <v>25.764705882352946</v>
          </cell>
          <cell r="C33">
            <v>30.8</v>
          </cell>
          <cell r="D33">
            <v>21.2</v>
          </cell>
          <cell r="E33">
            <v>71.94117647058823</v>
          </cell>
          <cell r="F33">
            <v>93</v>
          </cell>
          <cell r="G33">
            <v>48</v>
          </cell>
          <cell r="H33">
            <v>14.4</v>
          </cell>
          <cell r="I33" t="str">
            <v>NO</v>
          </cell>
          <cell r="J33">
            <v>28.44</v>
          </cell>
          <cell r="K33">
            <v>0</v>
          </cell>
        </row>
        <row r="34">
          <cell r="B34">
            <v>24.942105263157895</v>
          </cell>
          <cell r="C34">
            <v>30.2</v>
          </cell>
          <cell r="D34">
            <v>22.1</v>
          </cell>
          <cell r="E34">
            <v>78.10526315789474</v>
          </cell>
          <cell r="F34">
            <v>90</v>
          </cell>
          <cell r="G34">
            <v>55</v>
          </cell>
          <cell r="H34">
            <v>11.52</v>
          </cell>
          <cell r="I34" t="str">
            <v>NO</v>
          </cell>
          <cell r="J34">
            <v>35.64</v>
          </cell>
          <cell r="K34">
            <v>0</v>
          </cell>
        </row>
        <row r="35">
          <cell r="B35">
            <v>23.74705882352941</v>
          </cell>
          <cell r="C35">
            <v>29</v>
          </cell>
          <cell r="D35">
            <v>20.6</v>
          </cell>
          <cell r="E35">
            <v>82.23529411764706</v>
          </cell>
          <cell r="F35">
            <v>92</v>
          </cell>
          <cell r="G35">
            <v>62</v>
          </cell>
          <cell r="H35">
            <v>11.52</v>
          </cell>
          <cell r="I35" t="str">
            <v>SO</v>
          </cell>
          <cell r="J35">
            <v>43.56</v>
          </cell>
          <cell r="K35">
            <v>2.8</v>
          </cell>
        </row>
        <row r="36">
          <cell r="I36" t="str">
            <v>NO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1">
        <row r="5">
          <cell r="B5">
            <v>28.754166666666666</v>
          </cell>
          <cell r="C5">
            <v>35.1</v>
          </cell>
          <cell r="D5">
            <v>23.5</v>
          </cell>
          <cell r="E5">
            <v>70.125</v>
          </cell>
          <cell r="F5">
            <v>92</v>
          </cell>
          <cell r="G5">
            <v>38</v>
          </cell>
          <cell r="H5">
            <v>9</v>
          </cell>
          <cell r="I5" t="str">
            <v>NO</v>
          </cell>
          <cell r="J5">
            <v>18.72</v>
          </cell>
          <cell r="K5">
            <v>0</v>
          </cell>
        </row>
        <row r="6">
          <cell r="B6">
            <v>25.933333333333323</v>
          </cell>
          <cell r="C6">
            <v>32</v>
          </cell>
          <cell r="D6">
            <v>22.9</v>
          </cell>
          <cell r="E6">
            <v>70.58333333333333</v>
          </cell>
          <cell r="F6">
            <v>81</v>
          </cell>
          <cell r="G6">
            <v>51</v>
          </cell>
          <cell r="H6">
            <v>24.48</v>
          </cell>
          <cell r="I6" t="str">
            <v>SO</v>
          </cell>
          <cell r="J6">
            <v>49.68</v>
          </cell>
          <cell r="K6">
            <v>0.2</v>
          </cell>
        </row>
        <row r="7">
          <cell r="B7">
            <v>24.558333333333337</v>
          </cell>
          <cell r="C7">
            <v>29.4</v>
          </cell>
          <cell r="D7">
            <v>19.2</v>
          </cell>
          <cell r="E7">
            <v>50.583333333333336</v>
          </cell>
          <cell r="F7">
            <v>88</v>
          </cell>
          <cell r="G7">
            <v>23</v>
          </cell>
          <cell r="H7">
            <v>18</v>
          </cell>
          <cell r="I7" t="str">
            <v>SO</v>
          </cell>
          <cell r="J7">
            <v>42.48</v>
          </cell>
          <cell r="K7">
            <v>0</v>
          </cell>
        </row>
        <row r="8">
          <cell r="B8">
            <v>25.6125</v>
          </cell>
          <cell r="C8">
            <v>30.4</v>
          </cell>
          <cell r="D8">
            <v>19.8</v>
          </cell>
          <cell r="E8">
            <v>41.166666666666664</v>
          </cell>
          <cell r="F8">
            <v>74</v>
          </cell>
          <cell r="G8">
            <v>30</v>
          </cell>
          <cell r="H8">
            <v>14.4</v>
          </cell>
          <cell r="I8" t="str">
            <v>SE</v>
          </cell>
          <cell r="J8">
            <v>26.28</v>
          </cell>
          <cell r="K8">
            <v>0</v>
          </cell>
        </row>
        <row r="9">
          <cell r="B9">
            <v>26.191666666666663</v>
          </cell>
          <cell r="C9">
            <v>34</v>
          </cell>
          <cell r="D9">
            <v>17.9</v>
          </cell>
          <cell r="E9">
            <v>49.208333333333336</v>
          </cell>
          <cell r="F9">
            <v>86</v>
          </cell>
          <cell r="G9">
            <v>24</v>
          </cell>
          <cell r="H9">
            <v>12.24</v>
          </cell>
          <cell r="I9" t="str">
            <v>NE</v>
          </cell>
          <cell r="J9">
            <v>20.16</v>
          </cell>
          <cell r="K9">
            <v>0</v>
          </cell>
        </row>
        <row r="10">
          <cell r="B10">
            <v>28.229166666666668</v>
          </cell>
          <cell r="C10">
            <v>36.1</v>
          </cell>
          <cell r="D10">
            <v>20.5</v>
          </cell>
          <cell r="E10">
            <v>48.125</v>
          </cell>
          <cell r="F10">
            <v>87</v>
          </cell>
          <cell r="G10">
            <v>22</v>
          </cell>
          <cell r="H10">
            <v>11.88</v>
          </cell>
          <cell r="I10" t="str">
            <v>SE</v>
          </cell>
          <cell r="J10">
            <v>24.48</v>
          </cell>
          <cell r="K10">
            <v>0</v>
          </cell>
        </row>
        <row r="11">
          <cell r="B11">
            <v>29.470833333333335</v>
          </cell>
          <cell r="C11">
            <v>37.2</v>
          </cell>
          <cell r="D11">
            <v>21.8</v>
          </cell>
          <cell r="E11">
            <v>50.958333333333336</v>
          </cell>
          <cell r="F11">
            <v>87</v>
          </cell>
          <cell r="G11">
            <v>25</v>
          </cell>
          <cell r="H11">
            <v>18.36</v>
          </cell>
          <cell r="I11" t="str">
            <v>NE</v>
          </cell>
          <cell r="J11">
            <v>51.48</v>
          </cell>
          <cell r="K11">
            <v>0</v>
          </cell>
        </row>
        <row r="12">
          <cell r="B12">
            <v>28.975</v>
          </cell>
          <cell r="C12">
            <v>35.8</v>
          </cell>
          <cell r="D12">
            <v>24</v>
          </cell>
          <cell r="E12">
            <v>67.91666666666667</v>
          </cell>
          <cell r="F12">
            <v>88</v>
          </cell>
          <cell r="G12">
            <v>44</v>
          </cell>
          <cell r="H12">
            <v>12.6</v>
          </cell>
          <cell r="I12" t="str">
            <v>NE</v>
          </cell>
          <cell r="J12">
            <v>32.4</v>
          </cell>
          <cell r="K12">
            <v>0</v>
          </cell>
        </row>
        <row r="13">
          <cell r="B13">
            <v>31.14583333333334</v>
          </cell>
          <cell r="C13">
            <v>38.7</v>
          </cell>
          <cell r="D13">
            <v>25.1</v>
          </cell>
          <cell r="E13">
            <v>60.166666666666664</v>
          </cell>
          <cell r="F13">
            <v>89</v>
          </cell>
          <cell r="G13">
            <v>31</v>
          </cell>
          <cell r="H13">
            <v>11.52</v>
          </cell>
          <cell r="I13" t="str">
            <v>NE</v>
          </cell>
          <cell r="J13">
            <v>28.08</v>
          </cell>
          <cell r="K13">
            <v>0</v>
          </cell>
        </row>
        <row r="14">
          <cell r="B14">
            <v>29.8125</v>
          </cell>
          <cell r="C14">
            <v>35.1</v>
          </cell>
          <cell r="D14">
            <v>26.8</v>
          </cell>
          <cell r="E14">
            <v>60.208333333333336</v>
          </cell>
          <cell r="F14">
            <v>73</v>
          </cell>
          <cell r="G14">
            <v>33</v>
          </cell>
          <cell r="H14">
            <v>17.28</v>
          </cell>
          <cell r="I14" t="str">
            <v>NO</v>
          </cell>
          <cell r="J14">
            <v>31.32</v>
          </cell>
          <cell r="K14">
            <v>0</v>
          </cell>
        </row>
        <row r="15">
          <cell r="B15">
            <v>25.75</v>
          </cell>
          <cell r="C15">
            <v>30.3</v>
          </cell>
          <cell r="D15">
            <v>23.3</v>
          </cell>
          <cell r="E15">
            <v>81.75</v>
          </cell>
          <cell r="F15">
            <v>93</v>
          </cell>
          <cell r="G15">
            <v>57</v>
          </cell>
          <cell r="H15">
            <v>14.04</v>
          </cell>
          <cell r="I15" t="str">
            <v>NE</v>
          </cell>
          <cell r="J15">
            <v>32.04</v>
          </cell>
          <cell r="K15">
            <v>19.6</v>
          </cell>
        </row>
        <row r="16">
          <cell r="B16">
            <v>26.121739130434786</v>
          </cell>
          <cell r="C16">
            <v>31.5</v>
          </cell>
          <cell r="D16">
            <v>23</v>
          </cell>
          <cell r="E16">
            <v>82.78260869565217</v>
          </cell>
          <cell r="F16">
            <v>93</v>
          </cell>
          <cell r="G16">
            <v>57</v>
          </cell>
          <cell r="H16">
            <v>6.48</v>
          </cell>
          <cell r="I16" t="str">
            <v>NE</v>
          </cell>
          <cell r="J16">
            <v>13.32</v>
          </cell>
          <cell r="K16">
            <v>4.6</v>
          </cell>
        </row>
        <row r="17">
          <cell r="B17">
            <v>28.036363636363646</v>
          </cell>
          <cell r="C17">
            <v>34.4</v>
          </cell>
          <cell r="D17">
            <v>25.1</v>
          </cell>
          <cell r="E17">
            <v>74.95454545454545</v>
          </cell>
          <cell r="F17">
            <v>88</v>
          </cell>
          <cell r="G17">
            <v>48</v>
          </cell>
          <cell r="H17">
            <v>11.16</v>
          </cell>
          <cell r="I17" t="str">
            <v>SE</v>
          </cell>
          <cell r="J17">
            <v>38.88</v>
          </cell>
          <cell r="K17">
            <v>0.8</v>
          </cell>
        </row>
        <row r="18">
          <cell r="B18">
            <v>25.14166666666667</v>
          </cell>
          <cell r="C18">
            <v>27.8</v>
          </cell>
          <cell r="D18">
            <v>23.5</v>
          </cell>
          <cell r="E18">
            <v>88.58333333333333</v>
          </cell>
          <cell r="F18">
            <v>93</v>
          </cell>
          <cell r="G18">
            <v>79</v>
          </cell>
          <cell r="H18">
            <v>12.24</v>
          </cell>
          <cell r="I18" t="str">
            <v>NE</v>
          </cell>
          <cell r="J18">
            <v>27.72</v>
          </cell>
          <cell r="K18">
            <v>4</v>
          </cell>
        </row>
        <row r="19">
          <cell r="B19">
            <v>27.747058823529414</v>
          </cell>
          <cell r="C19">
            <v>33.3</v>
          </cell>
          <cell r="D19">
            <v>24</v>
          </cell>
          <cell r="E19">
            <v>76.41176470588235</v>
          </cell>
          <cell r="F19">
            <v>93</v>
          </cell>
          <cell r="G19">
            <v>47</v>
          </cell>
          <cell r="H19">
            <v>11.52</v>
          </cell>
          <cell r="I19" t="str">
            <v>SO</v>
          </cell>
          <cell r="J19">
            <v>29.16</v>
          </cell>
          <cell r="K19">
            <v>2.6</v>
          </cell>
        </row>
        <row r="20">
          <cell r="B20">
            <v>29.60833333333333</v>
          </cell>
          <cell r="C20">
            <v>36.4</v>
          </cell>
          <cell r="D20">
            <v>23.5</v>
          </cell>
          <cell r="E20">
            <v>59.875</v>
          </cell>
          <cell r="F20">
            <v>91</v>
          </cell>
          <cell r="G20">
            <v>21</v>
          </cell>
          <cell r="H20">
            <v>15.12</v>
          </cell>
          <cell r="I20" t="str">
            <v>NO</v>
          </cell>
          <cell r="J20">
            <v>34.2</v>
          </cell>
          <cell r="K20">
            <v>0.6</v>
          </cell>
        </row>
        <row r="21">
          <cell r="B21">
            <v>29.508333333333326</v>
          </cell>
          <cell r="C21">
            <v>36.4</v>
          </cell>
          <cell r="D21">
            <v>24.7</v>
          </cell>
          <cell r="E21">
            <v>60.25</v>
          </cell>
          <cell r="F21">
            <v>82</v>
          </cell>
          <cell r="G21">
            <v>35</v>
          </cell>
          <cell r="H21">
            <v>16.2</v>
          </cell>
          <cell r="I21" t="str">
            <v>NO</v>
          </cell>
          <cell r="J21">
            <v>33.12</v>
          </cell>
          <cell r="K21">
            <v>0.2</v>
          </cell>
        </row>
        <row r="22">
          <cell r="B22">
            <v>29.40416666666667</v>
          </cell>
          <cell r="C22">
            <v>36.2</v>
          </cell>
          <cell r="D22">
            <v>24.1</v>
          </cell>
          <cell r="E22">
            <v>61.458333333333336</v>
          </cell>
          <cell r="F22">
            <v>87</v>
          </cell>
          <cell r="G22">
            <v>30</v>
          </cell>
          <cell r="H22">
            <v>12.96</v>
          </cell>
          <cell r="I22" t="str">
            <v>SE</v>
          </cell>
          <cell r="J22">
            <v>24.48</v>
          </cell>
          <cell r="K22">
            <v>0</v>
          </cell>
        </row>
        <row r="23">
          <cell r="B23">
            <v>29.83333333333334</v>
          </cell>
          <cell r="C23">
            <v>37.4</v>
          </cell>
          <cell r="D23">
            <v>22.9</v>
          </cell>
          <cell r="E23">
            <v>60.583333333333336</v>
          </cell>
          <cell r="F23">
            <v>93</v>
          </cell>
          <cell r="G23">
            <v>23</v>
          </cell>
          <cell r="H23">
            <v>8.28</v>
          </cell>
          <cell r="I23" t="str">
            <v>NO</v>
          </cell>
          <cell r="J23">
            <v>23.76</v>
          </cell>
          <cell r="K23">
            <v>0</v>
          </cell>
        </row>
        <row r="24">
          <cell r="B24">
            <v>30.47916666666667</v>
          </cell>
          <cell r="C24">
            <v>36.1</v>
          </cell>
          <cell r="D24">
            <v>24.2</v>
          </cell>
          <cell r="E24">
            <v>60.75</v>
          </cell>
          <cell r="F24">
            <v>90</v>
          </cell>
          <cell r="G24">
            <v>43</v>
          </cell>
          <cell r="H24">
            <v>13.68</v>
          </cell>
          <cell r="I24" t="str">
            <v>SE</v>
          </cell>
          <cell r="J24">
            <v>33.48</v>
          </cell>
          <cell r="K24">
            <v>0</v>
          </cell>
        </row>
        <row r="25">
          <cell r="B25">
            <v>30.0625</v>
          </cell>
          <cell r="C25">
            <v>36.3</v>
          </cell>
          <cell r="D25">
            <v>26.2</v>
          </cell>
          <cell r="E25">
            <v>63.458333333333336</v>
          </cell>
          <cell r="F25">
            <v>79</v>
          </cell>
          <cell r="G25">
            <v>31</v>
          </cell>
          <cell r="H25">
            <v>15.48</v>
          </cell>
          <cell r="I25" t="str">
            <v>SE</v>
          </cell>
          <cell r="J25">
            <v>44.64</v>
          </cell>
          <cell r="K25">
            <v>0</v>
          </cell>
        </row>
        <row r="26">
          <cell r="B26">
            <v>27.1375</v>
          </cell>
          <cell r="C26">
            <v>32.8</v>
          </cell>
          <cell r="D26">
            <v>23.6</v>
          </cell>
          <cell r="E26">
            <v>71.83333333333333</v>
          </cell>
          <cell r="F26">
            <v>84</v>
          </cell>
          <cell r="G26">
            <v>49</v>
          </cell>
          <cell r="H26">
            <v>28.08</v>
          </cell>
          <cell r="I26" t="str">
            <v>NE</v>
          </cell>
          <cell r="J26">
            <v>51.48</v>
          </cell>
          <cell r="K26">
            <v>0</v>
          </cell>
        </row>
        <row r="27">
          <cell r="B27">
            <v>27.25</v>
          </cell>
          <cell r="C27">
            <v>34.8</v>
          </cell>
          <cell r="D27">
            <v>23.8</v>
          </cell>
          <cell r="E27">
            <v>76</v>
          </cell>
          <cell r="F27">
            <v>91</v>
          </cell>
          <cell r="G27">
            <v>48</v>
          </cell>
          <cell r="H27">
            <v>9</v>
          </cell>
          <cell r="I27" t="str">
            <v>NO</v>
          </cell>
          <cell r="J27">
            <v>28.44</v>
          </cell>
          <cell r="K27">
            <v>0</v>
          </cell>
        </row>
        <row r="28">
          <cell r="B28">
            <v>28.620833333333334</v>
          </cell>
          <cell r="C28">
            <v>36.4</v>
          </cell>
          <cell r="D28">
            <v>24.4</v>
          </cell>
          <cell r="E28">
            <v>73.83333333333333</v>
          </cell>
          <cell r="F28">
            <v>93</v>
          </cell>
          <cell r="G28">
            <v>46</v>
          </cell>
          <cell r="H28">
            <v>8.28</v>
          </cell>
          <cell r="I28" t="str">
            <v>NO</v>
          </cell>
          <cell r="J28">
            <v>30.96</v>
          </cell>
          <cell r="K28">
            <v>0</v>
          </cell>
        </row>
        <row r="29">
          <cell r="B29">
            <v>27.925</v>
          </cell>
          <cell r="C29">
            <v>35.6</v>
          </cell>
          <cell r="D29">
            <v>24.4</v>
          </cell>
          <cell r="E29">
            <v>74.66666666666667</v>
          </cell>
          <cell r="F29">
            <v>90</v>
          </cell>
          <cell r="G29">
            <v>44</v>
          </cell>
          <cell r="H29">
            <v>13.32</v>
          </cell>
          <cell r="I29" t="str">
            <v>NO</v>
          </cell>
          <cell r="J29">
            <v>27.72</v>
          </cell>
          <cell r="K29">
            <v>0</v>
          </cell>
        </row>
        <row r="30">
          <cell r="B30">
            <v>26.983333333333338</v>
          </cell>
          <cell r="C30">
            <v>33.7</v>
          </cell>
          <cell r="D30">
            <v>22.8</v>
          </cell>
          <cell r="E30">
            <v>75.125</v>
          </cell>
          <cell r="F30">
            <v>94</v>
          </cell>
          <cell r="G30">
            <v>38</v>
          </cell>
          <cell r="H30">
            <v>19.44</v>
          </cell>
          <cell r="I30" t="str">
            <v>SO</v>
          </cell>
          <cell r="J30">
            <v>41.4</v>
          </cell>
          <cell r="K30">
            <v>0.4</v>
          </cell>
        </row>
        <row r="31">
          <cell r="B31">
            <v>29.55</v>
          </cell>
          <cell r="C31">
            <v>34.9</v>
          </cell>
          <cell r="D31">
            <v>25.2</v>
          </cell>
          <cell r="E31">
            <v>65</v>
          </cell>
          <cell r="F31">
            <v>83</v>
          </cell>
          <cell r="G31">
            <v>35</v>
          </cell>
          <cell r="H31">
            <v>10.8</v>
          </cell>
          <cell r="I31" t="str">
            <v>SO</v>
          </cell>
          <cell r="J31">
            <v>21.6</v>
          </cell>
          <cell r="K31">
            <v>0.2</v>
          </cell>
        </row>
        <row r="32">
          <cell r="B32">
            <v>30.925</v>
          </cell>
          <cell r="C32">
            <v>37.5</v>
          </cell>
          <cell r="D32">
            <v>26.8</v>
          </cell>
          <cell r="E32">
            <v>61.25</v>
          </cell>
          <cell r="F32">
            <v>86</v>
          </cell>
          <cell r="G32">
            <v>35</v>
          </cell>
          <cell r="H32">
            <v>16.2</v>
          </cell>
          <cell r="I32" t="str">
            <v>NO</v>
          </cell>
          <cell r="J32">
            <v>32.76</v>
          </cell>
          <cell r="K32">
            <v>0</v>
          </cell>
        </row>
        <row r="33">
          <cell r="B33">
            <v>28.541666666666668</v>
          </cell>
          <cell r="D33">
            <v>25.2</v>
          </cell>
          <cell r="E33">
            <v>74.66666666666667</v>
          </cell>
          <cell r="F33">
            <v>90</v>
          </cell>
          <cell r="G33">
            <v>61</v>
          </cell>
          <cell r="H33">
            <v>11.88</v>
          </cell>
          <cell r="I33" t="str">
            <v>SO</v>
          </cell>
          <cell r="J33">
            <v>28.8</v>
          </cell>
          <cell r="K33">
            <v>0</v>
          </cell>
        </row>
        <row r="34">
          <cell r="B34">
            <v>26.95</v>
          </cell>
          <cell r="C34">
            <v>30.7</v>
          </cell>
          <cell r="D34">
            <v>23.7</v>
          </cell>
          <cell r="E34">
            <v>72.29166666666667</v>
          </cell>
          <cell r="F34">
            <v>86</v>
          </cell>
          <cell r="G34">
            <v>58</v>
          </cell>
          <cell r="H34">
            <v>18.36</v>
          </cell>
          <cell r="I34" t="str">
            <v>SO</v>
          </cell>
          <cell r="J34">
            <v>48.24</v>
          </cell>
          <cell r="K34">
            <v>0</v>
          </cell>
        </row>
        <row r="35">
          <cell r="B35">
            <v>28.4625</v>
          </cell>
          <cell r="C35">
            <v>37.1</v>
          </cell>
          <cell r="D35">
            <v>24.8</v>
          </cell>
          <cell r="E35">
            <v>71.08333333333333</v>
          </cell>
          <cell r="F35">
            <v>87</v>
          </cell>
          <cell r="G35">
            <v>37</v>
          </cell>
          <cell r="H35">
            <v>19.08</v>
          </cell>
          <cell r="I35" t="str">
            <v>NO</v>
          </cell>
          <cell r="J35">
            <v>42.84</v>
          </cell>
          <cell r="K35">
            <v>0</v>
          </cell>
        </row>
        <row r="36">
          <cell r="I36" t="str">
            <v>NO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1">
        <row r="5">
          <cell r="B5">
            <v>28.108333333333334</v>
          </cell>
          <cell r="C5">
            <v>35</v>
          </cell>
          <cell r="D5">
            <v>22.6</v>
          </cell>
          <cell r="E5">
            <v>68.83333333333333</v>
          </cell>
          <cell r="F5">
            <v>84</v>
          </cell>
          <cell r="G5">
            <v>50</v>
          </cell>
          <cell r="H5">
            <v>13.32</v>
          </cell>
          <cell r="I5" t="str">
            <v>NO</v>
          </cell>
          <cell r="J5">
            <v>34.92</v>
          </cell>
          <cell r="K5">
            <v>0</v>
          </cell>
        </row>
        <row r="6">
          <cell r="B6">
            <v>25.0875</v>
          </cell>
          <cell r="C6">
            <v>29.6</v>
          </cell>
          <cell r="D6">
            <v>23</v>
          </cell>
          <cell r="E6">
            <v>81.625</v>
          </cell>
          <cell r="F6">
            <v>88</v>
          </cell>
          <cell r="G6">
            <v>66</v>
          </cell>
          <cell r="H6">
            <v>12.96</v>
          </cell>
          <cell r="I6" t="str">
            <v>NO</v>
          </cell>
          <cell r="J6">
            <v>26.64</v>
          </cell>
          <cell r="K6">
            <v>6.2</v>
          </cell>
        </row>
        <row r="7">
          <cell r="B7">
            <v>23.75833333333333</v>
          </cell>
          <cell r="C7">
            <v>28.5</v>
          </cell>
          <cell r="D7">
            <v>18.8</v>
          </cell>
          <cell r="E7">
            <v>68.25</v>
          </cell>
          <cell r="F7">
            <v>87</v>
          </cell>
          <cell r="G7">
            <v>37</v>
          </cell>
          <cell r="H7">
            <v>14.4</v>
          </cell>
          <cell r="I7" t="str">
            <v>SO</v>
          </cell>
          <cell r="J7">
            <v>30.6</v>
          </cell>
          <cell r="K7">
            <v>0.2</v>
          </cell>
        </row>
        <row r="8">
          <cell r="B8">
            <v>21.883333333333336</v>
          </cell>
          <cell r="C8">
            <v>30.5</v>
          </cell>
          <cell r="D8">
            <v>13.5</v>
          </cell>
          <cell r="E8">
            <v>58.458333333333336</v>
          </cell>
          <cell r="F8">
            <v>84</v>
          </cell>
          <cell r="G8">
            <v>32</v>
          </cell>
          <cell r="H8">
            <v>13.68</v>
          </cell>
          <cell r="I8" t="str">
            <v>SE</v>
          </cell>
          <cell r="J8">
            <v>23.76</v>
          </cell>
          <cell r="K8">
            <v>0</v>
          </cell>
        </row>
        <row r="9">
          <cell r="B9">
            <v>23.875</v>
          </cell>
          <cell r="C9">
            <v>33.3</v>
          </cell>
          <cell r="D9">
            <v>15.1</v>
          </cell>
          <cell r="E9">
            <v>59.375</v>
          </cell>
          <cell r="F9">
            <v>86</v>
          </cell>
          <cell r="G9">
            <v>28</v>
          </cell>
          <cell r="H9">
            <v>7.92</v>
          </cell>
          <cell r="I9" t="str">
            <v>SE</v>
          </cell>
          <cell r="J9">
            <v>19.44</v>
          </cell>
          <cell r="K9">
            <v>0</v>
          </cell>
        </row>
        <row r="10">
          <cell r="B10">
            <v>26.254166666666666</v>
          </cell>
          <cell r="C10">
            <v>36.1</v>
          </cell>
          <cell r="D10">
            <v>17.4</v>
          </cell>
          <cell r="E10">
            <v>57.958333333333336</v>
          </cell>
          <cell r="F10">
            <v>84</v>
          </cell>
          <cell r="G10">
            <v>31</v>
          </cell>
          <cell r="H10">
            <v>9.72</v>
          </cell>
          <cell r="I10" t="str">
            <v>SE</v>
          </cell>
          <cell r="J10">
            <v>17.64</v>
          </cell>
          <cell r="K10">
            <v>0</v>
          </cell>
        </row>
        <row r="11">
          <cell r="B11">
            <v>27.55</v>
          </cell>
          <cell r="C11">
            <v>36.6</v>
          </cell>
          <cell r="D11">
            <v>20.3</v>
          </cell>
          <cell r="E11">
            <v>61.708333333333336</v>
          </cell>
          <cell r="F11">
            <v>82</v>
          </cell>
          <cell r="G11">
            <v>43</v>
          </cell>
          <cell r="H11">
            <v>15.12</v>
          </cell>
          <cell r="I11" t="str">
            <v>NE</v>
          </cell>
          <cell r="J11">
            <v>37.8</v>
          </cell>
          <cell r="K11">
            <v>0</v>
          </cell>
        </row>
        <row r="12">
          <cell r="B12">
            <v>27.75833333333333</v>
          </cell>
          <cell r="C12">
            <v>34.5</v>
          </cell>
          <cell r="D12">
            <v>21.6</v>
          </cell>
          <cell r="E12">
            <v>66.58333333333333</v>
          </cell>
          <cell r="F12">
            <v>85</v>
          </cell>
          <cell r="G12">
            <v>45</v>
          </cell>
          <cell r="H12">
            <v>25.2</v>
          </cell>
          <cell r="I12" t="str">
            <v>NO</v>
          </cell>
          <cell r="J12">
            <v>44.28</v>
          </cell>
          <cell r="K12">
            <v>0</v>
          </cell>
        </row>
        <row r="13">
          <cell r="B13">
            <v>29.054166666666664</v>
          </cell>
          <cell r="C13">
            <v>37</v>
          </cell>
          <cell r="D13">
            <v>22.1</v>
          </cell>
          <cell r="E13">
            <v>66.75</v>
          </cell>
          <cell r="F13">
            <v>88</v>
          </cell>
          <cell r="G13">
            <v>36</v>
          </cell>
          <cell r="H13">
            <v>13.68</v>
          </cell>
          <cell r="I13" t="str">
            <v>NO</v>
          </cell>
          <cell r="J13">
            <v>28.8</v>
          </cell>
          <cell r="K13">
            <v>0</v>
          </cell>
        </row>
        <row r="14">
          <cell r="B14">
            <v>28.1</v>
          </cell>
          <cell r="C14">
            <v>37</v>
          </cell>
          <cell r="D14">
            <v>22.5</v>
          </cell>
          <cell r="E14">
            <v>66.125</v>
          </cell>
          <cell r="F14">
            <v>85</v>
          </cell>
          <cell r="G14">
            <v>38</v>
          </cell>
          <cell r="H14">
            <v>21.6</v>
          </cell>
          <cell r="I14" t="str">
            <v>NO</v>
          </cell>
          <cell r="J14">
            <v>60.84</v>
          </cell>
          <cell r="K14">
            <v>12.6</v>
          </cell>
        </row>
        <row r="15">
          <cell r="B15">
            <v>25.608333333333334</v>
          </cell>
          <cell r="C15">
            <v>29.6</v>
          </cell>
          <cell r="D15">
            <v>22</v>
          </cell>
          <cell r="E15">
            <v>78.375</v>
          </cell>
          <cell r="F15">
            <v>86</v>
          </cell>
          <cell r="G15">
            <v>69</v>
          </cell>
          <cell r="H15">
            <v>12.6</v>
          </cell>
          <cell r="I15" t="str">
            <v>NO</v>
          </cell>
          <cell r="J15">
            <v>24.48</v>
          </cell>
          <cell r="K15">
            <v>0</v>
          </cell>
        </row>
        <row r="16">
          <cell r="B16">
            <v>27.46666666666667</v>
          </cell>
          <cell r="C16">
            <v>34.9</v>
          </cell>
          <cell r="D16">
            <v>22.4</v>
          </cell>
          <cell r="E16">
            <v>73.33333333333333</v>
          </cell>
          <cell r="F16">
            <v>88</v>
          </cell>
          <cell r="G16">
            <v>45</v>
          </cell>
          <cell r="H16">
            <v>13.68</v>
          </cell>
          <cell r="I16" t="str">
            <v>NE</v>
          </cell>
          <cell r="J16">
            <v>32.76</v>
          </cell>
          <cell r="K16">
            <v>4.4</v>
          </cell>
        </row>
        <row r="17">
          <cell r="B17">
            <v>25.70909090909091</v>
          </cell>
          <cell r="C17">
            <v>32.7</v>
          </cell>
          <cell r="D17">
            <v>22.9</v>
          </cell>
          <cell r="E17">
            <v>82.4090909090909</v>
          </cell>
          <cell r="F17">
            <v>90</v>
          </cell>
          <cell r="G17">
            <v>65</v>
          </cell>
          <cell r="H17">
            <v>18</v>
          </cell>
          <cell r="I17" t="str">
            <v>NE</v>
          </cell>
          <cell r="J17">
            <v>34.56</v>
          </cell>
          <cell r="K17">
            <v>14.8</v>
          </cell>
        </row>
        <row r="18">
          <cell r="B18">
            <v>24.625</v>
          </cell>
          <cell r="C18">
            <v>27</v>
          </cell>
          <cell r="D18">
            <v>22.8</v>
          </cell>
          <cell r="E18">
            <v>88.08333333333333</v>
          </cell>
          <cell r="F18">
            <v>91</v>
          </cell>
          <cell r="G18">
            <v>83</v>
          </cell>
          <cell r="H18">
            <v>15.48</v>
          </cell>
          <cell r="I18" t="str">
            <v>NE</v>
          </cell>
          <cell r="J18">
            <v>32.76</v>
          </cell>
          <cell r="K18">
            <v>10.8</v>
          </cell>
        </row>
        <row r="19">
          <cell r="B19">
            <v>23.85</v>
          </cell>
          <cell r="C19">
            <v>27.5</v>
          </cell>
          <cell r="D19">
            <v>22.7</v>
          </cell>
          <cell r="E19">
            <v>90.5</v>
          </cell>
          <cell r="F19">
            <v>93</v>
          </cell>
          <cell r="G19">
            <v>82</v>
          </cell>
          <cell r="H19">
            <v>14.76</v>
          </cell>
          <cell r="I19" t="str">
            <v>NO</v>
          </cell>
          <cell r="J19">
            <v>28.08</v>
          </cell>
          <cell r="K19">
            <v>8.6</v>
          </cell>
        </row>
        <row r="20">
          <cell r="B20">
            <v>26.454166666666666</v>
          </cell>
          <cell r="C20">
            <v>33.7</v>
          </cell>
          <cell r="D20">
            <v>21.7</v>
          </cell>
          <cell r="E20">
            <v>79.08333333333333</v>
          </cell>
          <cell r="F20">
            <v>93</v>
          </cell>
          <cell r="G20">
            <v>41</v>
          </cell>
          <cell r="H20">
            <v>13.68</v>
          </cell>
          <cell r="I20" t="str">
            <v>NO</v>
          </cell>
          <cell r="J20">
            <v>27.72</v>
          </cell>
          <cell r="K20">
            <v>2</v>
          </cell>
        </row>
        <row r="21">
          <cell r="B21">
            <v>26.341666666666665</v>
          </cell>
          <cell r="C21">
            <v>33.9</v>
          </cell>
          <cell r="D21">
            <v>20.1</v>
          </cell>
          <cell r="E21">
            <v>70</v>
          </cell>
          <cell r="F21">
            <v>88</v>
          </cell>
          <cell r="G21">
            <v>50</v>
          </cell>
          <cell r="H21">
            <v>12.6</v>
          </cell>
          <cell r="I21" t="str">
            <v>NO</v>
          </cell>
          <cell r="J21">
            <v>37.8</v>
          </cell>
          <cell r="K21">
            <v>0</v>
          </cell>
        </row>
        <row r="22">
          <cell r="B22">
            <v>26.85416666666666</v>
          </cell>
          <cell r="C22">
            <v>35.3</v>
          </cell>
          <cell r="D22">
            <v>19.3</v>
          </cell>
          <cell r="E22">
            <v>66.625</v>
          </cell>
          <cell r="F22">
            <v>89</v>
          </cell>
          <cell r="G22">
            <v>34</v>
          </cell>
          <cell r="H22">
            <v>7.56</v>
          </cell>
          <cell r="I22" t="str">
            <v>SO</v>
          </cell>
          <cell r="J22">
            <v>17.28</v>
          </cell>
          <cell r="K22">
            <v>0</v>
          </cell>
        </row>
        <row r="23">
          <cell r="B23">
            <v>27.216666666666665</v>
          </cell>
          <cell r="C23">
            <v>34.6</v>
          </cell>
          <cell r="D23">
            <v>20.1</v>
          </cell>
          <cell r="E23">
            <v>68.375</v>
          </cell>
          <cell r="F23">
            <v>87</v>
          </cell>
          <cell r="G23">
            <v>43</v>
          </cell>
          <cell r="H23">
            <v>8.28</v>
          </cell>
          <cell r="I23" t="str">
            <v>NO</v>
          </cell>
          <cell r="J23">
            <v>37.8</v>
          </cell>
          <cell r="K23">
            <v>0</v>
          </cell>
        </row>
        <row r="24">
          <cell r="B24">
            <v>25.625</v>
          </cell>
          <cell r="C24">
            <v>31.7</v>
          </cell>
          <cell r="D24">
            <v>21.4</v>
          </cell>
          <cell r="E24">
            <v>75.66666666666667</v>
          </cell>
          <cell r="F24">
            <v>88</v>
          </cell>
          <cell r="G24">
            <v>59</v>
          </cell>
          <cell r="H24">
            <v>23.76</v>
          </cell>
          <cell r="I24" t="str">
            <v>NE</v>
          </cell>
          <cell r="J24">
            <v>52.92</v>
          </cell>
          <cell r="K24">
            <v>46.6</v>
          </cell>
        </row>
        <row r="25">
          <cell r="B25">
            <v>25.733333333333334</v>
          </cell>
          <cell r="C25">
            <v>34.6</v>
          </cell>
          <cell r="D25">
            <v>20.8</v>
          </cell>
          <cell r="E25">
            <v>75.04166666666667</v>
          </cell>
          <cell r="F25">
            <v>89</v>
          </cell>
          <cell r="G25">
            <v>53</v>
          </cell>
          <cell r="H25">
            <v>14.76</v>
          </cell>
          <cell r="I25" t="str">
            <v>SE</v>
          </cell>
          <cell r="J25">
            <v>35.64</v>
          </cell>
          <cell r="K25">
            <v>0</v>
          </cell>
        </row>
        <row r="26">
          <cell r="B26">
            <v>25.141666666666666</v>
          </cell>
          <cell r="C26">
            <v>31.9</v>
          </cell>
          <cell r="D26">
            <v>19.9</v>
          </cell>
          <cell r="E26">
            <v>77.25</v>
          </cell>
          <cell r="F26">
            <v>89</v>
          </cell>
          <cell r="G26">
            <v>54</v>
          </cell>
          <cell r="H26">
            <v>16.2</v>
          </cell>
          <cell r="I26" t="str">
            <v>SE</v>
          </cell>
          <cell r="J26">
            <v>36</v>
          </cell>
          <cell r="K26">
            <v>3.2</v>
          </cell>
        </row>
        <row r="27">
          <cell r="B27">
            <v>26.35</v>
          </cell>
          <cell r="C27">
            <v>31.6</v>
          </cell>
          <cell r="D27">
            <v>22.2</v>
          </cell>
          <cell r="E27">
            <v>76.91666666666667</v>
          </cell>
          <cell r="F27">
            <v>88</v>
          </cell>
          <cell r="G27">
            <v>62</v>
          </cell>
          <cell r="H27">
            <v>10.08</v>
          </cell>
          <cell r="I27" t="str">
            <v>NE</v>
          </cell>
          <cell r="J27">
            <v>28.44</v>
          </cell>
          <cell r="K27">
            <v>4.2</v>
          </cell>
        </row>
        <row r="28">
          <cell r="B28">
            <v>26.366666666666664</v>
          </cell>
          <cell r="C28">
            <v>32.5</v>
          </cell>
          <cell r="D28">
            <v>22.6</v>
          </cell>
          <cell r="E28">
            <v>79.54166666666667</v>
          </cell>
          <cell r="F28">
            <v>89</v>
          </cell>
          <cell r="G28">
            <v>60</v>
          </cell>
          <cell r="H28">
            <v>10.8</v>
          </cell>
          <cell r="I28" t="str">
            <v>SE</v>
          </cell>
          <cell r="J28">
            <v>29.88</v>
          </cell>
          <cell r="K28">
            <v>1</v>
          </cell>
        </row>
        <row r="29">
          <cell r="B29">
            <v>26.3125</v>
          </cell>
          <cell r="C29">
            <v>31.2</v>
          </cell>
          <cell r="D29">
            <v>22.5</v>
          </cell>
          <cell r="E29">
            <v>79.79166666666667</v>
          </cell>
          <cell r="F29">
            <v>88</v>
          </cell>
          <cell r="G29">
            <v>65</v>
          </cell>
          <cell r="H29">
            <v>18.72</v>
          </cell>
          <cell r="I29" t="str">
            <v>NO</v>
          </cell>
          <cell r="J29">
            <v>58.32</v>
          </cell>
          <cell r="K29">
            <v>15.4</v>
          </cell>
        </row>
        <row r="30">
          <cell r="B30">
            <v>25.125</v>
          </cell>
          <cell r="C30">
            <v>30.3</v>
          </cell>
          <cell r="D30">
            <v>22.1</v>
          </cell>
          <cell r="E30">
            <v>83.41666666666667</v>
          </cell>
          <cell r="F30">
            <v>91</v>
          </cell>
          <cell r="G30">
            <v>69</v>
          </cell>
          <cell r="H30">
            <v>12.96</v>
          </cell>
          <cell r="I30" t="str">
            <v>NO</v>
          </cell>
          <cell r="J30">
            <v>26.28</v>
          </cell>
          <cell r="K30">
            <v>3</v>
          </cell>
        </row>
        <row r="31">
          <cell r="B31">
            <v>27.00833333333334</v>
          </cell>
          <cell r="C31">
            <v>33.6</v>
          </cell>
          <cell r="D31">
            <v>22.6</v>
          </cell>
          <cell r="E31">
            <v>79.125</v>
          </cell>
          <cell r="F31">
            <v>91</v>
          </cell>
          <cell r="G31">
            <v>58</v>
          </cell>
          <cell r="H31">
            <v>8.64</v>
          </cell>
          <cell r="I31" t="str">
            <v>NO</v>
          </cell>
          <cell r="J31">
            <v>21.24</v>
          </cell>
          <cell r="K31">
            <v>0</v>
          </cell>
        </row>
        <row r="32">
          <cell r="B32">
            <v>28.70416666666667</v>
          </cell>
          <cell r="C32">
            <v>35.1</v>
          </cell>
          <cell r="D32">
            <v>23.6</v>
          </cell>
          <cell r="E32">
            <v>72.75</v>
          </cell>
          <cell r="F32">
            <v>87</v>
          </cell>
          <cell r="G32">
            <v>49</v>
          </cell>
          <cell r="H32">
            <v>7.92</v>
          </cell>
          <cell r="I32" t="str">
            <v>SE</v>
          </cell>
          <cell r="J32">
            <v>24.48</v>
          </cell>
          <cell r="K32">
            <v>0</v>
          </cell>
        </row>
        <row r="33">
          <cell r="B33">
            <v>27.2625</v>
          </cell>
          <cell r="C33">
            <v>33.7</v>
          </cell>
          <cell r="D33">
            <v>22.3</v>
          </cell>
          <cell r="E33">
            <v>75.25</v>
          </cell>
          <cell r="F33">
            <v>89</v>
          </cell>
          <cell r="G33">
            <v>55</v>
          </cell>
          <cell r="H33">
            <v>22.32</v>
          </cell>
          <cell r="I33" t="str">
            <v>NE</v>
          </cell>
          <cell r="J33">
            <v>46.44</v>
          </cell>
          <cell r="K33">
            <v>0</v>
          </cell>
        </row>
        <row r="34">
          <cell r="B34">
            <v>26.933333333333337</v>
          </cell>
          <cell r="C34">
            <v>31.3</v>
          </cell>
          <cell r="D34">
            <v>23.9</v>
          </cell>
          <cell r="E34">
            <v>78.08333333333333</v>
          </cell>
          <cell r="F34">
            <v>86</v>
          </cell>
          <cell r="G34">
            <v>68</v>
          </cell>
          <cell r="H34">
            <v>12.6</v>
          </cell>
          <cell r="I34" t="str">
            <v>NO</v>
          </cell>
          <cell r="J34">
            <v>29.88</v>
          </cell>
          <cell r="K34">
            <v>0</v>
          </cell>
        </row>
        <row r="35">
          <cell r="B35">
            <v>26.566666666666674</v>
          </cell>
          <cell r="C35">
            <v>33</v>
          </cell>
          <cell r="D35">
            <v>23.4</v>
          </cell>
          <cell r="E35">
            <v>80.08333333333333</v>
          </cell>
          <cell r="F35">
            <v>90</v>
          </cell>
          <cell r="G35">
            <v>59</v>
          </cell>
          <cell r="H35">
            <v>17.64</v>
          </cell>
          <cell r="I35" t="str">
            <v>NO</v>
          </cell>
          <cell r="J35">
            <v>39.6</v>
          </cell>
          <cell r="K35">
            <v>7.6</v>
          </cell>
        </row>
        <row r="36">
          <cell r="I36" t="str">
            <v>NO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11">
        <row r="5">
          <cell r="B5">
            <v>25.741666666666664</v>
          </cell>
          <cell r="C5">
            <v>33.8</v>
          </cell>
          <cell r="D5">
            <v>21.1</v>
          </cell>
          <cell r="E5">
            <v>69.5</v>
          </cell>
          <cell r="F5">
            <v>90</v>
          </cell>
          <cell r="G5">
            <v>34</v>
          </cell>
          <cell r="H5">
            <v>26.28</v>
          </cell>
          <cell r="I5" t="str">
            <v>SO</v>
          </cell>
          <cell r="J5">
            <v>63.72</v>
          </cell>
          <cell r="K5">
            <v>0.4</v>
          </cell>
        </row>
        <row r="6">
          <cell r="B6">
            <v>21.554166666666664</v>
          </cell>
          <cell r="C6">
            <v>27.1</v>
          </cell>
          <cell r="D6">
            <v>16.9</v>
          </cell>
          <cell r="E6">
            <v>78.70833333333333</v>
          </cell>
          <cell r="F6">
            <v>96</v>
          </cell>
          <cell r="G6">
            <v>48</v>
          </cell>
          <cell r="H6">
            <v>23.4</v>
          </cell>
          <cell r="I6" t="str">
            <v>SO</v>
          </cell>
          <cell r="J6">
            <v>51.12</v>
          </cell>
          <cell r="K6">
            <v>4</v>
          </cell>
        </row>
        <row r="7">
          <cell r="B7">
            <v>19.620833333333334</v>
          </cell>
          <cell r="C7">
            <v>26.3</v>
          </cell>
          <cell r="D7">
            <v>12.7</v>
          </cell>
          <cell r="E7">
            <v>67.66666666666667</v>
          </cell>
          <cell r="F7">
            <v>95</v>
          </cell>
          <cell r="G7">
            <v>35</v>
          </cell>
          <cell r="H7">
            <v>20.16</v>
          </cell>
          <cell r="I7" t="str">
            <v>SO</v>
          </cell>
          <cell r="J7">
            <v>38.16</v>
          </cell>
          <cell r="K7">
            <v>0.4</v>
          </cell>
        </row>
        <row r="8">
          <cell r="B8">
            <v>20.4375</v>
          </cell>
          <cell r="C8">
            <v>28.4</v>
          </cell>
          <cell r="D8">
            <v>12.6</v>
          </cell>
          <cell r="E8">
            <v>54.791666666666664</v>
          </cell>
          <cell r="F8">
            <v>84</v>
          </cell>
          <cell r="G8">
            <v>27</v>
          </cell>
          <cell r="H8">
            <v>8.64</v>
          </cell>
          <cell r="I8" t="str">
            <v>SO</v>
          </cell>
          <cell r="J8">
            <v>21.24</v>
          </cell>
          <cell r="K8">
            <v>0</v>
          </cell>
        </row>
        <row r="9">
          <cell r="B9">
            <v>23.870833333333326</v>
          </cell>
          <cell r="C9">
            <v>31.6</v>
          </cell>
          <cell r="D9">
            <v>14.7</v>
          </cell>
          <cell r="E9">
            <v>42.833333333333336</v>
          </cell>
          <cell r="F9">
            <v>80</v>
          </cell>
          <cell r="G9">
            <v>19</v>
          </cell>
          <cell r="H9">
            <v>10.8</v>
          </cell>
          <cell r="I9" t="str">
            <v>SO</v>
          </cell>
          <cell r="J9">
            <v>25.2</v>
          </cell>
          <cell r="K9">
            <v>0</v>
          </cell>
        </row>
        <row r="10">
          <cell r="B10">
            <v>26.4125</v>
          </cell>
          <cell r="C10">
            <v>33.8</v>
          </cell>
          <cell r="D10">
            <v>19</v>
          </cell>
          <cell r="E10">
            <v>36.333333333333336</v>
          </cell>
          <cell r="F10">
            <v>60</v>
          </cell>
          <cell r="G10">
            <v>18</v>
          </cell>
          <cell r="H10">
            <v>11.52</v>
          </cell>
          <cell r="I10" t="str">
            <v>SE</v>
          </cell>
          <cell r="J10">
            <v>34.2</v>
          </cell>
          <cell r="K10">
            <v>0</v>
          </cell>
        </row>
        <row r="11">
          <cell r="B11">
            <v>28.1625</v>
          </cell>
          <cell r="C11">
            <v>35.9</v>
          </cell>
          <cell r="D11">
            <v>19.2</v>
          </cell>
          <cell r="E11">
            <v>38.208333333333336</v>
          </cell>
          <cell r="F11">
            <v>65</v>
          </cell>
          <cell r="G11">
            <v>19</v>
          </cell>
          <cell r="H11">
            <v>16.92</v>
          </cell>
          <cell r="I11" t="str">
            <v>NE</v>
          </cell>
          <cell r="J11">
            <v>35.28</v>
          </cell>
          <cell r="K11">
            <v>0</v>
          </cell>
        </row>
        <row r="12">
          <cell r="B12">
            <v>29.441666666666666</v>
          </cell>
          <cell r="C12">
            <v>36.4</v>
          </cell>
          <cell r="D12">
            <v>22.8</v>
          </cell>
          <cell r="E12">
            <v>44.916666666666664</v>
          </cell>
          <cell r="F12">
            <v>69</v>
          </cell>
          <cell r="G12">
            <v>29</v>
          </cell>
          <cell r="H12">
            <v>17.28</v>
          </cell>
          <cell r="I12" t="str">
            <v>NO</v>
          </cell>
          <cell r="J12">
            <v>32.4</v>
          </cell>
          <cell r="K12">
            <v>0</v>
          </cell>
        </row>
        <row r="13">
          <cell r="B13">
            <v>29.683333333333334</v>
          </cell>
          <cell r="C13">
            <v>37.1</v>
          </cell>
          <cell r="D13">
            <v>23.1</v>
          </cell>
          <cell r="E13">
            <v>54.166666666666664</v>
          </cell>
          <cell r="F13">
            <v>79</v>
          </cell>
          <cell r="G13">
            <v>29</v>
          </cell>
          <cell r="H13">
            <v>16.2</v>
          </cell>
          <cell r="I13" t="str">
            <v>NO</v>
          </cell>
          <cell r="J13">
            <v>45.72</v>
          </cell>
          <cell r="K13">
            <v>0</v>
          </cell>
        </row>
        <row r="14">
          <cell r="B14">
            <v>24.820833333333336</v>
          </cell>
          <cell r="C14">
            <v>32.1</v>
          </cell>
          <cell r="D14">
            <v>22.7</v>
          </cell>
          <cell r="E14">
            <v>74.66666666666667</v>
          </cell>
          <cell r="F14">
            <v>91</v>
          </cell>
          <cell r="G14">
            <v>40</v>
          </cell>
          <cell r="H14">
            <v>21.24</v>
          </cell>
          <cell r="I14" t="str">
            <v>NE</v>
          </cell>
          <cell r="J14">
            <v>42.48</v>
          </cell>
          <cell r="K14">
            <v>0.4</v>
          </cell>
        </row>
        <row r="15">
          <cell r="B15">
            <v>24.0625</v>
          </cell>
          <cell r="C15">
            <v>29.5</v>
          </cell>
          <cell r="D15">
            <v>21.1</v>
          </cell>
          <cell r="E15">
            <v>79.25</v>
          </cell>
          <cell r="F15">
            <v>94</v>
          </cell>
          <cell r="G15">
            <v>55</v>
          </cell>
          <cell r="H15">
            <v>16.56</v>
          </cell>
          <cell r="I15" t="str">
            <v>NO</v>
          </cell>
          <cell r="J15">
            <v>32.4</v>
          </cell>
          <cell r="K15">
            <v>0</v>
          </cell>
        </row>
        <row r="16">
          <cell r="B16">
            <v>24.1625</v>
          </cell>
          <cell r="C16">
            <v>29.8</v>
          </cell>
          <cell r="D16">
            <v>20.6</v>
          </cell>
          <cell r="E16">
            <v>81.75</v>
          </cell>
          <cell r="F16">
            <v>96</v>
          </cell>
          <cell r="G16">
            <v>55</v>
          </cell>
          <cell r="H16">
            <v>18.36</v>
          </cell>
          <cell r="I16" t="str">
            <v>SO</v>
          </cell>
          <cell r="J16">
            <v>32.4</v>
          </cell>
          <cell r="K16">
            <v>1</v>
          </cell>
        </row>
        <row r="17">
          <cell r="B17">
            <v>23.181818181818183</v>
          </cell>
          <cell r="C17">
            <v>27.2</v>
          </cell>
          <cell r="D17">
            <v>21.4</v>
          </cell>
          <cell r="E17">
            <v>84.4090909090909</v>
          </cell>
          <cell r="F17">
            <v>97</v>
          </cell>
          <cell r="G17">
            <v>61</v>
          </cell>
          <cell r="H17">
            <v>20.88</v>
          </cell>
          <cell r="I17" t="str">
            <v>NE</v>
          </cell>
          <cell r="J17">
            <v>38.88</v>
          </cell>
          <cell r="K17">
            <v>6</v>
          </cell>
        </row>
        <row r="18">
          <cell r="B18">
            <v>27.8</v>
          </cell>
          <cell r="C18">
            <v>31.1</v>
          </cell>
          <cell r="D18">
            <v>22.6</v>
          </cell>
          <cell r="E18">
            <v>58.75</v>
          </cell>
          <cell r="F18">
            <v>80</v>
          </cell>
          <cell r="G18">
            <v>40</v>
          </cell>
          <cell r="H18">
            <v>15.84</v>
          </cell>
          <cell r="I18" t="str">
            <v>NE</v>
          </cell>
          <cell r="J18">
            <v>30.6</v>
          </cell>
          <cell r="K18">
            <v>0</v>
          </cell>
        </row>
        <row r="19">
          <cell r="B19">
            <v>25.83636363636364</v>
          </cell>
          <cell r="C19">
            <v>32</v>
          </cell>
          <cell r="D19">
            <v>21.9</v>
          </cell>
          <cell r="E19">
            <v>75.27272727272727</v>
          </cell>
          <cell r="F19">
            <v>95</v>
          </cell>
          <cell r="G19">
            <v>42</v>
          </cell>
          <cell r="H19">
            <v>15.84</v>
          </cell>
          <cell r="I19" t="str">
            <v>SE</v>
          </cell>
          <cell r="J19">
            <v>32.4</v>
          </cell>
          <cell r="K19">
            <v>0</v>
          </cell>
        </row>
        <row r="20">
          <cell r="B20">
            <v>25.870833333333326</v>
          </cell>
          <cell r="C20">
            <v>33.5</v>
          </cell>
          <cell r="D20">
            <v>18.7</v>
          </cell>
          <cell r="E20">
            <v>56.625</v>
          </cell>
          <cell r="F20">
            <v>93</v>
          </cell>
          <cell r="G20">
            <v>22</v>
          </cell>
          <cell r="H20">
            <v>15.48</v>
          </cell>
          <cell r="I20" t="str">
            <v>SO</v>
          </cell>
          <cell r="J20">
            <v>32.76</v>
          </cell>
          <cell r="K20">
            <v>0</v>
          </cell>
        </row>
        <row r="21">
          <cell r="B21">
            <v>26.125</v>
          </cell>
          <cell r="C21">
            <v>31.8</v>
          </cell>
          <cell r="D21">
            <v>20.1</v>
          </cell>
          <cell r="E21">
            <v>54.333333333333336</v>
          </cell>
          <cell r="F21">
            <v>84</v>
          </cell>
          <cell r="G21">
            <v>32</v>
          </cell>
          <cell r="H21">
            <v>18</v>
          </cell>
          <cell r="I21" t="str">
            <v>SE</v>
          </cell>
          <cell r="J21">
            <v>37.8</v>
          </cell>
          <cell r="K21">
            <v>0</v>
          </cell>
        </row>
        <row r="22">
          <cell r="B22">
            <v>27.066666666666663</v>
          </cell>
          <cell r="C22">
            <v>33.7</v>
          </cell>
          <cell r="D22">
            <v>20.9</v>
          </cell>
          <cell r="E22">
            <v>54.5</v>
          </cell>
          <cell r="F22">
            <v>81</v>
          </cell>
          <cell r="G22">
            <v>29</v>
          </cell>
          <cell r="H22">
            <v>17.64</v>
          </cell>
          <cell r="I22" t="str">
            <v>SE</v>
          </cell>
          <cell r="J22">
            <v>34.56</v>
          </cell>
          <cell r="K22">
            <v>0</v>
          </cell>
        </row>
        <row r="23">
          <cell r="B23">
            <v>28.679166666666664</v>
          </cell>
          <cell r="C23">
            <v>35.2</v>
          </cell>
          <cell r="D23">
            <v>21.8</v>
          </cell>
          <cell r="E23">
            <v>46.791666666666664</v>
          </cell>
          <cell r="F23">
            <v>71</v>
          </cell>
          <cell r="G23">
            <v>24</v>
          </cell>
          <cell r="H23">
            <v>16.92</v>
          </cell>
          <cell r="I23" t="str">
            <v>SE</v>
          </cell>
          <cell r="J23">
            <v>30.6</v>
          </cell>
          <cell r="K23">
            <v>0</v>
          </cell>
        </row>
        <row r="24">
          <cell r="B24">
            <v>29.04166666666667</v>
          </cell>
          <cell r="C24">
            <v>36</v>
          </cell>
          <cell r="D24">
            <v>23</v>
          </cell>
          <cell r="E24">
            <v>47.5</v>
          </cell>
          <cell r="F24">
            <v>65</v>
          </cell>
          <cell r="G24">
            <v>23</v>
          </cell>
          <cell r="H24">
            <v>14.76</v>
          </cell>
          <cell r="I24" t="str">
            <v>NE</v>
          </cell>
          <cell r="J24">
            <v>32.04</v>
          </cell>
          <cell r="K24">
            <v>0</v>
          </cell>
        </row>
        <row r="25">
          <cell r="B25">
            <v>26.15416666666667</v>
          </cell>
          <cell r="C25">
            <v>35.4</v>
          </cell>
          <cell r="D25">
            <v>21.7</v>
          </cell>
          <cell r="E25">
            <v>65.45833333333333</v>
          </cell>
          <cell r="F25">
            <v>92</v>
          </cell>
          <cell r="G25">
            <v>31</v>
          </cell>
          <cell r="H25">
            <v>26.28</v>
          </cell>
          <cell r="I25" t="str">
            <v>NE</v>
          </cell>
          <cell r="J25">
            <v>59.76</v>
          </cell>
          <cell r="K25">
            <v>1</v>
          </cell>
        </row>
        <row r="26">
          <cell r="B26">
            <v>24.758333333333326</v>
          </cell>
          <cell r="C26">
            <v>33.7</v>
          </cell>
          <cell r="D26">
            <v>18.8</v>
          </cell>
          <cell r="E26">
            <v>73.66666666666667</v>
          </cell>
          <cell r="F26">
            <v>97</v>
          </cell>
          <cell r="G26">
            <v>40</v>
          </cell>
          <cell r="H26">
            <v>11.88</v>
          </cell>
          <cell r="I26" t="str">
            <v>NE</v>
          </cell>
          <cell r="J26">
            <v>54</v>
          </cell>
          <cell r="K26">
            <v>4.4</v>
          </cell>
        </row>
        <row r="27">
          <cell r="B27">
            <v>28.5875</v>
          </cell>
          <cell r="C27">
            <v>34.7</v>
          </cell>
          <cell r="D27">
            <v>21.8</v>
          </cell>
          <cell r="E27">
            <v>57.625</v>
          </cell>
          <cell r="F27">
            <v>87</v>
          </cell>
          <cell r="G27">
            <v>31</v>
          </cell>
          <cell r="H27">
            <v>10.8</v>
          </cell>
          <cell r="I27" t="str">
            <v>NE</v>
          </cell>
          <cell r="J27">
            <v>25.2</v>
          </cell>
          <cell r="K27">
            <v>0</v>
          </cell>
        </row>
        <row r="28">
          <cell r="B28">
            <v>27.058333333333334</v>
          </cell>
          <cell r="C28">
            <v>32.4</v>
          </cell>
          <cell r="D28">
            <v>22.4</v>
          </cell>
          <cell r="E28">
            <v>69.875</v>
          </cell>
          <cell r="F28">
            <v>89</v>
          </cell>
          <cell r="G28">
            <v>49</v>
          </cell>
          <cell r="H28">
            <v>11.88</v>
          </cell>
          <cell r="I28" t="str">
            <v>NO</v>
          </cell>
          <cell r="J28">
            <v>41.76</v>
          </cell>
          <cell r="K28">
            <v>0</v>
          </cell>
        </row>
        <row r="29">
          <cell r="B29">
            <v>26.52083333333334</v>
          </cell>
          <cell r="C29">
            <v>33</v>
          </cell>
          <cell r="D29">
            <v>20.9</v>
          </cell>
          <cell r="E29">
            <v>72.375</v>
          </cell>
          <cell r="F29">
            <v>96</v>
          </cell>
          <cell r="G29">
            <v>42</v>
          </cell>
          <cell r="H29">
            <v>16.56</v>
          </cell>
          <cell r="I29" t="str">
            <v>SO</v>
          </cell>
          <cell r="J29">
            <v>35.28</v>
          </cell>
          <cell r="K29">
            <v>0</v>
          </cell>
        </row>
        <row r="30">
          <cell r="B30">
            <v>26.3375</v>
          </cell>
          <cell r="C30">
            <v>32.7</v>
          </cell>
          <cell r="D30">
            <v>20.1</v>
          </cell>
          <cell r="E30">
            <v>66.04166666666667</v>
          </cell>
          <cell r="F30">
            <v>95</v>
          </cell>
          <cell r="G30">
            <v>35</v>
          </cell>
          <cell r="H30">
            <v>12.96</v>
          </cell>
          <cell r="I30" t="str">
            <v>SO</v>
          </cell>
          <cell r="J30">
            <v>45.36</v>
          </cell>
          <cell r="K30">
            <v>0</v>
          </cell>
        </row>
        <row r="31">
          <cell r="B31">
            <v>25.34583333333333</v>
          </cell>
          <cell r="C31">
            <v>31.3</v>
          </cell>
          <cell r="D31">
            <v>21.7</v>
          </cell>
          <cell r="E31">
            <v>73.33333333333333</v>
          </cell>
          <cell r="F31">
            <v>91</v>
          </cell>
          <cell r="G31">
            <v>47</v>
          </cell>
          <cell r="H31">
            <v>15.84</v>
          </cell>
          <cell r="I31" t="str">
            <v>NE</v>
          </cell>
          <cell r="J31">
            <v>31.68</v>
          </cell>
          <cell r="K31">
            <v>0</v>
          </cell>
        </row>
        <row r="32">
          <cell r="B32">
            <v>27.679166666666664</v>
          </cell>
          <cell r="C32">
            <v>35</v>
          </cell>
          <cell r="D32">
            <v>21.7</v>
          </cell>
          <cell r="E32">
            <v>62</v>
          </cell>
          <cell r="F32">
            <v>87</v>
          </cell>
          <cell r="G32">
            <v>32</v>
          </cell>
          <cell r="H32">
            <v>12.6</v>
          </cell>
          <cell r="I32" t="str">
            <v>NE</v>
          </cell>
          <cell r="J32">
            <v>25.2</v>
          </cell>
          <cell r="K32">
            <v>0</v>
          </cell>
        </row>
        <row r="33">
          <cell r="B33">
            <v>29.3125</v>
          </cell>
          <cell r="C33">
            <v>35.9</v>
          </cell>
          <cell r="D33">
            <v>24</v>
          </cell>
          <cell r="E33">
            <v>53.041666666666664</v>
          </cell>
          <cell r="F33">
            <v>74</v>
          </cell>
          <cell r="G33">
            <v>30</v>
          </cell>
          <cell r="H33">
            <v>14.04</v>
          </cell>
          <cell r="I33" t="str">
            <v>NE</v>
          </cell>
          <cell r="J33">
            <v>29.16</v>
          </cell>
          <cell r="K33">
            <v>0</v>
          </cell>
        </row>
        <row r="34">
          <cell r="B34">
            <v>27.66666666666667</v>
          </cell>
          <cell r="C34">
            <v>35.1</v>
          </cell>
          <cell r="D34">
            <v>22.5</v>
          </cell>
          <cell r="E34">
            <v>61</v>
          </cell>
          <cell r="F34">
            <v>81</v>
          </cell>
          <cell r="G34">
            <v>34</v>
          </cell>
          <cell r="H34">
            <v>16.92</v>
          </cell>
          <cell r="I34" t="str">
            <v>SO</v>
          </cell>
          <cell r="J34">
            <v>33.12</v>
          </cell>
          <cell r="K34">
            <v>0</v>
          </cell>
        </row>
        <row r="35">
          <cell r="B35">
            <v>25.020833333333332</v>
          </cell>
          <cell r="C35">
            <v>32.7</v>
          </cell>
          <cell r="D35">
            <v>21.8</v>
          </cell>
          <cell r="E35">
            <v>76.875</v>
          </cell>
          <cell r="F35">
            <v>95</v>
          </cell>
          <cell r="G35">
            <v>46</v>
          </cell>
          <cell r="H35">
            <v>18.36</v>
          </cell>
          <cell r="I35" t="str">
            <v>NO</v>
          </cell>
          <cell r="J35">
            <v>38.52</v>
          </cell>
          <cell r="K35">
            <v>0.6</v>
          </cell>
        </row>
        <row r="36">
          <cell r="I36" t="str">
            <v>NE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6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 t="str">
            <v>**</v>
          </cell>
          <cell r="I10" t="str">
            <v>**</v>
          </cell>
          <cell r="K10" t="str">
            <v>**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 t="str">
            <v>**</v>
          </cell>
          <cell r="G11" t="str">
            <v>**</v>
          </cell>
          <cell r="H11" t="str">
            <v>**</v>
          </cell>
          <cell r="I11" t="str">
            <v>**</v>
          </cell>
          <cell r="K11" t="str">
            <v>**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 t="str">
            <v>**</v>
          </cell>
          <cell r="G12" t="str">
            <v>**</v>
          </cell>
          <cell r="H12" t="str">
            <v>**</v>
          </cell>
          <cell r="I12" t="str">
            <v>**</v>
          </cell>
          <cell r="K12" t="str">
            <v>**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H14" t="str">
            <v>**</v>
          </cell>
          <cell r="I14" t="str">
            <v>**</v>
          </cell>
          <cell r="K14" t="str">
            <v>**</v>
          </cell>
        </row>
        <row r="15">
          <cell r="B15" t="str">
            <v>**</v>
          </cell>
          <cell r="C15" t="str">
            <v>**</v>
          </cell>
          <cell r="D15" t="str">
            <v>**</v>
          </cell>
          <cell r="E15" t="str">
            <v>**</v>
          </cell>
          <cell r="F15" t="str">
            <v>**</v>
          </cell>
          <cell r="G15" t="str">
            <v>**</v>
          </cell>
          <cell r="H15" t="str">
            <v>**</v>
          </cell>
          <cell r="I15" t="str">
            <v>**</v>
          </cell>
          <cell r="K15" t="str">
            <v>**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 t="str">
            <v>**</v>
          </cell>
          <cell r="I17" t="str">
            <v>**</v>
          </cell>
          <cell r="K17" t="str">
            <v>**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H18" t="str">
            <v>**</v>
          </cell>
          <cell r="I18" t="str">
            <v>**</v>
          </cell>
          <cell r="K18" t="str">
            <v>**</v>
          </cell>
        </row>
        <row r="19">
          <cell r="B19" t="str">
            <v>**</v>
          </cell>
          <cell r="C19" t="str">
            <v>**</v>
          </cell>
          <cell r="D19" t="str">
            <v>**</v>
          </cell>
          <cell r="E19" t="str">
            <v>**</v>
          </cell>
          <cell r="F19" t="str">
            <v>**</v>
          </cell>
          <cell r="G19" t="str">
            <v>**</v>
          </cell>
          <cell r="H19" t="str">
            <v>**</v>
          </cell>
          <cell r="I19" t="str">
            <v>**</v>
          </cell>
          <cell r="K19" t="str">
            <v>**</v>
          </cell>
        </row>
        <row r="20">
          <cell r="B20" t="str">
            <v>**</v>
          </cell>
          <cell r="C20" t="str">
            <v>**</v>
          </cell>
          <cell r="D20" t="str">
            <v>**</v>
          </cell>
          <cell r="E20" t="str">
            <v>**</v>
          </cell>
          <cell r="F20" t="str">
            <v>**</v>
          </cell>
          <cell r="G20" t="str">
            <v>**</v>
          </cell>
          <cell r="H20" t="str">
            <v>**</v>
          </cell>
          <cell r="I20" t="str">
            <v>**</v>
          </cell>
          <cell r="K20" t="str">
            <v>**</v>
          </cell>
        </row>
        <row r="21">
          <cell r="B21" t="str">
            <v>**</v>
          </cell>
          <cell r="C21" t="str">
            <v>**</v>
          </cell>
          <cell r="D21" t="str">
            <v>**</v>
          </cell>
          <cell r="E21" t="str">
            <v>**</v>
          </cell>
          <cell r="F21" t="str">
            <v>**</v>
          </cell>
          <cell r="G21" t="str">
            <v>**</v>
          </cell>
          <cell r="H21" t="str">
            <v>**</v>
          </cell>
          <cell r="I21" t="str">
            <v>**</v>
          </cell>
          <cell r="K21" t="str">
            <v>**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K22" t="str">
            <v>**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K23" t="str">
            <v>**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K24" t="str">
            <v>**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K25" t="str">
            <v>**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K26" t="str">
            <v>**</v>
          </cell>
        </row>
        <row r="27">
          <cell r="B27" t="str">
            <v>**</v>
          </cell>
          <cell r="C27" t="str">
            <v>**</v>
          </cell>
          <cell r="D27" t="str">
            <v>**</v>
          </cell>
          <cell r="E27" t="str">
            <v>**</v>
          </cell>
          <cell r="F27" t="str">
            <v>**</v>
          </cell>
          <cell r="G27" t="str">
            <v>**</v>
          </cell>
          <cell r="H27" t="str">
            <v>**</v>
          </cell>
          <cell r="I27" t="str">
            <v>**</v>
          </cell>
          <cell r="K27" t="str">
            <v>**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K28" t="str">
            <v>**</v>
          </cell>
        </row>
        <row r="29">
          <cell r="B29" t="str">
            <v>**</v>
          </cell>
          <cell r="C29" t="str">
            <v>**</v>
          </cell>
          <cell r="D29" t="str">
            <v>**</v>
          </cell>
          <cell r="E29" t="str">
            <v>**</v>
          </cell>
          <cell r="F29" t="str">
            <v>**</v>
          </cell>
          <cell r="G29" t="str">
            <v>**</v>
          </cell>
          <cell r="H29" t="str">
            <v>**</v>
          </cell>
          <cell r="I29" t="str">
            <v>**</v>
          </cell>
          <cell r="K29" t="str">
            <v>**</v>
          </cell>
        </row>
        <row r="30">
          <cell r="B30" t="str">
            <v>**</v>
          </cell>
          <cell r="C30" t="str">
            <v>**</v>
          </cell>
          <cell r="D30" t="str">
            <v>**</v>
          </cell>
          <cell r="E30" t="str">
            <v>**</v>
          </cell>
          <cell r="F30" t="str">
            <v>**</v>
          </cell>
          <cell r="G30" t="str">
            <v>**</v>
          </cell>
          <cell r="H30" t="str">
            <v>**</v>
          </cell>
          <cell r="I30" t="str">
            <v>**</v>
          </cell>
          <cell r="K30" t="str">
            <v>**</v>
          </cell>
        </row>
        <row r="31">
          <cell r="B31" t="str">
            <v>**</v>
          </cell>
          <cell r="C31" t="str">
            <v>**</v>
          </cell>
          <cell r="D31" t="str">
            <v>**</v>
          </cell>
          <cell r="E31" t="str">
            <v>**</v>
          </cell>
          <cell r="F31" t="str">
            <v>**</v>
          </cell>
          <cell r="G31" t="str">
            <v>**</v>
          </cell>
          <cell r="H31" t="str">
            <v>**</v>
          </cell>
          <cell r="I31" t="str">
            <v>**</v>
          </cell>
          <cell r="K31" t="str">
            <v>**</v>
          </cell>
        </row>
        <row r="32">
          <cell r="B32" t="str">
            <v>**</v>
          </cell>
          <cell r="C32" t="str">
            <v>**</v>
          </cell>
          <cell r="D32" t="str">
            <v>**</v>
          </cell>
          <cell r="E32" t="str">
            <v>**</v>
          </cell>
          <cell r="F32" t="str">
            <v>**</v>
          </cell>
          <cell r="G32" t="str">
            <v>**</v>
          </cell>
          <cell r="H32" t="str">
            <v>**</v>
          </cell>
          <cell r="I32" t="str">
            <v>**</v>
          </cell>
          <cell r="K32" t="str">
            <v>**</v>
          </cell>
        </row>
        <row r="33">
          <cell r="B33" t="str">
            <v>**</v>
          </cell>
          <cell r="C33" t="str">
            <v>**</v>
          </cell>
          <cell r="D33" t="str">
            <v>**</v>
          </cell>
          <cell r="E33" t="str">
            <v>**</v>
          </cell>
          <cell r="F33" t="str">
            <v>**</v>
          </cell>
          <cell r="G33" t="str">
            <v>**</v>
          </cell>
          <cell r="H33" t="str">
            <v>**</v>
          </cell>
          <cell r="I33" t="str">
            <v>**</v>
          </cell>
          <cell r="K33" t="str">
            <v>**</v>
          </cell>
        </row>
        <row r="34">
          <cell r="B34" t="str">
            <v>**</v>
          </cell>
          <cell r="C34" t="str">
            <v>**</v>
          </cell>
          <cell r="D34" t="str">
            <v>**</v>
          </cell>
          <cell r="E34" t="str">
            <v>**</v>
          </cell>
          <cell r="F34" t="str">
            <v>**</v>
          </cell>
          <cell r="G34" t="str">
            <v>**</v>
          </cell>
          <cell r="H34" t="str">
            <v>**</v>
          </cell>
          <cell r="I34" t="str">
            <v>**</v>
          </cell>
          <cell r="K34" t="str">
            <v>**</v>
          </cell>
        </row>
        <row r="35">
          <cell r="B35" t="str">
            <v>**</v>
          </cell>
          <cell r="C35" t="str">
            <v>**</v>
          </cell>
          <cell r="D35" t="str">
            <v>**</v>
          </cell>
          <cell r="E35" t="str">
            <v>**</v>
          </cell>
          <cell r="F35" t="str">
            <v>**</v>
          </cell>
          <cell r="G35" t="str">
            <v>**</v>
          </cell>
          <cell r="H35" t="str">
            <v>**</v>
          </cell>
          <cell r="I35" t="str">
            <v>**</v>
          </cell>
          <cell r="K35" t="str">
            <v>**</v>
          </cell>
        </row>
        <row r="36">
          <cell r="I36" t="str">
            <v>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9"/>
  <sheetViews>
    <sheetView tabSelected="1" zoomScalePageLayoutView="0" workbookViewId="0" topLeftCell="A1">
      <selection activeCell="A29" sqref="A29"/>
    </sheetView>
  </sheetViews>
  <sheetFormatPr defaultColWidth="9.140625" defaultRowHeight="12.75"/>
  <cols>
    <col min="1" max="1" width="19.140625" style="2" bestFit="1" customWidth="1"/>
    <col min="2" max="32" width="5.421875" style="2" customWidth="1"/>
    <col min="33" max="33" width="5.8515625" style="17" bestFit="1" customWidth="1"/>
    <col min="34" max="34" width="9.140625" style="1" customWidth="1"/>
  </cols>
  <sheetData>
    <row r="1" spans="1:33" ht="19.5" customHeight="1" thickBot="1">
      <c r="A1" s="45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</row>
    <row r="2" spans="1:34" s="4" customFormat="1" ht="19.5" customHeight="1">
      <c r="A2" s="48" t="s">
        <v>21</v>
      </c>
      <c r="B2" s="43" t="s">
        <v>38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10"/>
    </row>
    <row r="3" spans="1:34" s="5" customFormat="1" ht="19.5" customHeight="1">
      <c r="A3" s="49"/>
      <c r="B3" s="46">
        <v>1</v>
      </c>
      <c r="C3" s="41">
        <f>SUM(B3+1)</f>
        <v>2</v>
      </c>
      <c r="D3" s="41">
        <f aca="true" t="shared" si="0" ref="D3:AD3">SUM(C3+1)</f>
        <v>3</v>
      </c>
      <c r="E3" s="41">
        <f t="shared" si="0"/>
        <v>4</v>
      </c>
      <c r="F3" s="41">
        <f t="shared" si="0"/>
        <v>5</v>
      </c>
      <c r="G3" s="41">
        <f t="shared" si="0"/>
        <v>6</v>
      </c>
      <c r="H3" s="41">
        <f t="shared" si="0"/>
        <v>7</v>
      </c>
      <c r="I3" s="41">
        <f t="shared" si="0"/>
        <v>8</v>
      </c>
      <c r="J3" s="41">
        <f t="shared" si="0"/>
        <v>9</v>
      </c>
      <c r="K3" s="41">
        <f t="shared" si="0"/>
        <v>10</v>
      </c>
      <c r="L3" s="41">
        <f t="shared" si="0"/>
        <v>11</v>
      </c>
      <c r="M3" s="41">
        <f t="shared" si="0"/>
        <v>12</v>
      </c>
      <c r="N3" s="41">
        <f t="shared" si="0"/>
        <v>13</v>
      </c>
      <c r="O3" s="41">
        <f t="shared" si="0"/>
        <v>14</v>
      </c>
      <c r="P3" s="41">
        <f t="shared" si="0"/>
        <v>15</v>
      </c>
      <c r="Q3" s="41">
        <f t="shared" si="0"/>
        <v>16</v>
      </c>
      <c r="R3" s="41">
        <f t="shared" si="0"/>
        <v>17</v>
      </c>
      <c r="S3" s="41">
        <f t="shared" si="0"/>
        <v>18</v>
      </c>
      <c r="T3" s="41">
        <f t="shared" si="0"/>
        <v>19</v>
      </c>
      <c r="U3" s="41">
        <f t="shared" si="0"/>
        <v>20</v>
      </c>
      <c r="V3" s="41">
        <f t="shared" si="0"/>
        <v>21</v>
      </c>
      <c r="W3" s="41">
        <f t="shared" si="0"/>
        <v>22</v>
      </c>
      <c r="X3" s="41">
        <f t="shared" si="0"/>
        <v>23</v>
      </c>
      <c r="Y3" s="41">
        <f t="shared" si="0"/>
        <v>24</v>
      </c>
      <c r="Z3" s="41">
        <f t="shared" si="0"/>
        <v>25</v>
      </c>
      <c r="AA3" s="41">
        <f t="shared" si="0"/>
        <v>26</v>
      </c>
      <c r="AB3" s="41">
        <f t="shared" si="0"/>
        <v>27</v>
      </c>
      <c r="AC3" s="41">
        <f t="shared" si="0"/>
        <v>28</v>
      </c>
      <c r="AD3" s="41">
        <f t="shared" si="0"/>
        <v>29</v>
      </c>
      <c r="AE3" s="41">
        <v>30</v>
      </c>
      <c r="AF3" s="51">
        <v>31</v>
      </c>
      <c r="AG3" s="36" t="s">
        <v>44</v>
      </c>
      <c r="AH3" s="11"/>
    </row>
    <row r="4" spans="1:34" s="5" customFormat="1" ht="19.5" customHeight="1" thickBot="1">
      <c r="A4" s="50"/>
      <c r="B4" s="47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52"/>
      <c r="AG4" s="37" t="s">
        <v>45</v>
      </c>
      <c r="AH4" s="11"/>
    </row>
    <row r="5" spans="1:33" ht="16.5" customHeight="1" thickTop="1">
      <c r="A5" s="8" t="s">
        <v>0</v>
      </c>
      <c r="B5" s="3">
        <f>'[1]Dezembro'!$B$5</f>
        <v>27.008333333333336</v>
      </c>
      <c r="C5" s="3">
        <f>'[1]Dezembro'!$B$6</f>
        <v>21.591666666666665</v>
      </c>
      <c r="D5" s="3">
        <f>'[1]Dezembro'!$B$7</f>
        <v>19.583333333333336</v>
      </c>
      <c r="E5" s="3">
        <f>'[1]Dezembro'!$B$8</f>
        <v>20.033333333333335</v>
      </c>
      <c r="F5" s="3">
        <f>'[1]Dezembro'!$B$9</f>
        <v>22.7625</v>
      </c>
      <c r="G5" s="3">
        <f>'[1]Dezembro'!$B$10</f>
        <v>24.86666666666667</v>
      </c>
      <c r="H5" s="3">
        <f>'[1]Dezembro'!$B$11</f>
        <v>26.545833333333334</v>
      </c>
      <c r="I5" s="3">
        <f>'[1]Dezembro'!$B$12</f>
        <v>27.904166666666665</v>
      </c>
      <c r="J5" s="3">
        <f>'[1]Dezembro'!$B$13</f>
        <v>29.841666666666665</v>
      </c>
      <c r="K5" s="3">
        <f>'[1]Dezembro'!$B$14</f>
        <v>23.045833333333338</v>
      </c>
      <c r="L5" s="3">
        <f>'[1]Dezembro'!$B$15</f>
        <v>24.925</v>
      </c>
      <c r="M5" s="3">
        <f>'[1]Dezembro'!$B$16</f>
        <v>23.983333333333334</v>
      </c>
      <c r="N5" s="3">
        <f>'[1]Dezembro'!$B$17</f>
        <v>23.25909090909091</v>
      </c>
      <c r="O5" s="3">
        <f>'[1]Dezembro'!$B$18</f>
        <v>27.608333333333334</v>
      </c>
      <c r="P5" s="3">
        <f>'[1]Dezembro'!$B$19</f>
        <v>25.163636363636364</v>
      </c>
      <c r="Q5" s="3">
        <f>'[1]Dezembro'!$B$20</f>
        <v>24.483333333333338</v>
      </c>
      <c r="R5" s="3">
        <f>'[1]Dezembro'!$B$21</f>
        <v>24.7625</v>
      </c>
      <c r="S5" s="3">
        <f>'[1]Dezembro'!$B$22</f>
        <v>25.908333333333335</v>
      </c>
      <c r="T5" s="3">
        <f>'[1]Dezembro'!$B$23</f>
        <v>26.841666666666672</v>
      </c>
      <c r="U5" s="3">
        <f>'[1]Dezembro'!$B$24</f>
        <v>27.36666666666666</v>
      </c>
      <c r="V5" s="3">
        <f>'[1]Dezembro'!$B$25</f>
        <v>26.729166666666668</v>
      </c>
      <c r="W5" s="3">
        <f>'[1]Dezembro'!$B$26</f>
        <v>25.752000000000006</v>
      </c>
      <c r="X5" s="3">
        <f>'[1]Dezembro'!$B$27</f>
        <v>27.291304347826088</v>
      </c>
      <c r="Y5" s="3">
        <f>'[1]Dezembro'!$B$28</f>
        <v>27.704166666666666</v>
      </c>
      <c r="Z5" s="3">
        <f>'[1]Dezembro'!$B$29</f>
        <v>25.866666666666664</v>
      </c>
      <c r="AA5" s="3">
        <f>'[1]Dezembro'!$B$30</f>
        <v>26.72083333333333</v>
      </c>
      <c r="AB5" s="3">
        <f>'[1]Dezembro'!$B$31</f>
        <v>25.558333333333334</v>
      </c>
      <c r="AC5" s="3">
        <f>'[1]Dezembro'!$B$32</f>
        <v>27.341666666666665</v>
      </c>
      <c r="AD5" s="3">
        <f>'[1]Dezembro'!$B$33</f>
        <v>28.1125</v>
      </c>
      <c r="AE5" s="3">
        <f>'[1]Dezembro'!$B$34</f>
        <v>28.2</v>
      </c>
      <c r="AF5" s="3">
        <f>'[1]Dezembro'!$B$35</f>
        <v>25.808333333333337</v>
      </c>
      <c r="AG5" s="15">
        <f aca="true" t="shared" si="1" ref="AG5:AG26">AVERAGE(B5:AF5)</f>
        <v>25.566780589910326</v>
      </c>
    </row>
    <row r="6" spans="1:33" ht="16.5" customHeight="1">
      <c r="A6" s="8" t="s">
        <v>1</v>
      </c>
      <c r="B6" s="3">
        <f>'[2]Dezembro'!$B$5</f>
        <v>29.166666666666668</v>
      </c>
      <c r="C6" s="3">
        <f>'[2]Dezembro'!$B$6</f>
        <v>25.004166666666674</v>
      </c>
      <c r="D6" s="3">
        <f>'[2]Dezembro'!$B$7</f>
        <v>22.5625</v>
      </c>
      <c r="E6" s="3">
        <f>'[2]Dezembro'!$B$8</f>
        <v>23.33333333333333</v>
      </c>
      <c r="F6" s="3">
        <f>'[2]Dezembro'!$B$9</f>
        <v>25.120833333333334</v>
      </c>
      <c r="G6" s="3">
        <f>'[2]Dezembro'!$B$10</f>
        <v>27.29583333333333</v>
      </c>
      <c r="H6" s="3">
        <f>'[2]Dezembro'!$B$11</f>
        <v>30.09166666666667</v>
      </c>
      <c r="I6" s="3">
        <f>'[2]Dezembro'!$B$12</f>
        <v>30.7875</v>
      </c>
      <c r="J6" s="3">
        <f>'[2]Dezembro'!$B$13</f>
        <v>31.8</v>
      </c>
      <c r="K6" s="3">
        <f>'[2]Dezembro'!$B$14</f>
        <v>28.96666666666667</v>
      </c>
      <c r="L6" s="3">
        <f>'[2]Dezembro'!$B$15</f>
        <v>25.52916666666667</v>
      </c>
      <c r="M6" s="3">
        <f>'[2]Dezembro'!$B$16</f>
        <v>25.7625</v>
      </c>
      <c r="N6" s="3">
        <f>'[2]Dezembro'!$B$17</f>
        <v>26.595454545454547</v>
      </c>
      <c r="O6" s="3">
        <f>'[2]Dezembro'!$B$18</f>
        <v>25.84166666666667</v>
      </c>
      <c r="P6" s="3">
        <f>'[2]Dezembro'!$B$19</f>
        <v>27.013636363636362</v>
      </c>
      <c r="Q6" s="3">
        <f>'[2]Dezembro'!$B$20</f>
        <v>27.4125</v>
      </c>
      <c r="R6" s="3">
        <f>'[2]Dezembro'!$B$21</f>
        <v>27.5875</v>
      </c>
      <c r="S6" s="3">
        <f>'[2]Dezembro'!$B$22</f>
        <v>27.95833333333334</v>
      </c>
      <c r="T6" s="3">
        <f>'[2]Dezembro'!$B$23</f>
        <v>29.5125</v>
      </c>
      <c r="U6" s="3">
        <f>'[2]Dezembro'!$B$24</f>
        <v>29.920833333333338</v>
      </c>
      <c r="V6" s="3">
        <f>'[2]Dezembro'!$B$25</f>
        <v>28.020833333333332</v>
      </c>
      <c r="W6" s="3">
        <f>'[2]Dezembro'!$B$26</f>
        <v>27.38333333333333</v>
      </c>
      <c r="X6" s="3">
        <f>'[2]Dezembro'!$B$27</f>
        <v>29.154166666666672</v>
      </c>
      <c r="Y6" s="3">
        <f>'[2]Dezembro'!$B$28</f>
        <v>29.5875</v>
      </c>
      <c r="Z6" s="3">
        <f>'[2]Dezembro'!$B$29</f>
        <v>28.770833333333332</v>
      </c>
      <c r="AA6" s="3">
        <f>'[2]Dezembro'!$B$30</f>
        <v>27.4125</v>
      </c>
      <c r="AB6" s="3">
        <f>'[2]Dezembro'!$B$31</f>
        <v>28.67916666666667</v>
      </c>
      <c r="AC6" s="3">
        <f>'[2]Dezembro'!$B$32</f>
        <v>30.82083333333333</v>
      </c>
      <c r="AD6" s="3">
        <f>'[2]Dezembro'!$B$33</f>
        <v>29.55</v>
      </c>
      <c r="AE6" s="3">
        <f>'[2]Dezembro'!$B$34</f>
        <v>29.0625</v>
      </c>
      <c r="AF6" s="3">
        <f>'[2]Dezembro'!$B$35</f>
        <v>26.70833333333334</v>
      </c>
      <c r="AG6" s="15">
        <f t="shared" si="1"/>
        <v>27.819782502443797</v>
      </c>
    </row>
    <row r="7" spans="1:33" ht="16.5" customHeight="1">
      <c r="A7" s="8" t="s">
        <v>2</v>
      </c>
      <c r="B7" s="3">
        <f>'[3]Dezembro'!$B$5</f>
        <v>26.625</v>
      </c>
      <c r="C7" s="3">
        <f>'[3]Dezembro'!$B$6</f>
        <v>23.254166666666666</v>
      </c>
      <c r="D7" s="3">
        <f>'[3]Dezembro'!$B$7</f>
        <v>20.2625</v>
      </c>
      <c r="E7" s="3">
        <f>'[3]Dezembro'!$B$8</f>
        <v>21.2375</v>
      </c>
      <c r="F7" s="3">
        <f>'[3]Dezembro'!$B$9</f>
        <v>23.833333333333332</v>
      </c>
      <c r="G7" s="3">
        <f>'[3]Dezembro'!$B$10</f>
        <v>27.191666666666674</v>
      </c>
      <c r="H7" s="3">
        <f>'[3]Dezembro'!$B$11</f>
        <v>29.316666666666663</v>
      </c>
      <c r="I7" s="3">
        <f>'[3]Dezembro'!$B$12</f>
        <v>28.583333333333332</v>
      </c>
      <c r="J7" s="3">
        <f>'[3]Dezembro'!$B$13</f>
        <v>29.20416666666667</v>
      </c>
      <c r="K7" s="3">
        <f>'[3]Dezembro'!$B$14</f>
        <v>26.704166666666666</v>
      </c>
      <c r="L7" s="3">
        <f>'[3]Dezembro'!$B$15</f>
        <v>23.420833333333338</v>
      </c>
      <c r="M7" s="3">
        <f>'[3]Dezembro'!$B$16</f>
        <v>23.445833333333336</v>
      </c>
      <c r="N7" s="3">
        <f>'[3]Dezembro'!$B$17</f>
        <v>24.459090909090914</v>
      </c>
      <c r="O7" s="3">
        <f>'[3]Dezembro'!$B$18</f>
        <v>23.066666666666674</v>
      </c>
      <c r="P7" s="3">
        <f>'[3]Dezembro'!$B$19</f>
        <v>22.895454545454548</v>
      </c>
      <c r="Q7" s="3">
        <f>'[3]Dezembro'!$B$20</f>
        <v>24.4</v>
      </c>
      <c r="R7" s="3">
        <f>'[3]Dezembro'!$B$21</f>
        <v>25.908333333333335</v>
      </c>
      <c r="S7" s="3">
        <f>'[3]Dezembro'!$B$22</f>
        <v>26.816666666666666</v>
      </c>
      <c r="T7" s="3">
        <f>'[3]Dezembro'!$B$23</f>
        <v>27.5375</v>
      </c>
      <c r="U7" s="3">
        <f>'[3]Dezembro'!$B$24</f>
        <v>26.79166666666666</v>
      </c>
      <c r="V7" s="3">
        <f>'[3]Dezembro'!$B$25</f>
        <v>24.5625</v>
      </c>
      <c r="W7" s="3">
        <f>'[3]Dezembro'!$B$26</f>
        <v>23.829166666666666</v>
      </c>
      <c r="X7" s="3">
        <f>'[3]Dezembro'!$B$27</f>
        <v>26.0125</v>
      </c>
      <c r="Y7" s="3">
        <f>'[3]Dezembro'!$B$28</f>
        <v>26.554166666666664</v>
      </c>
      <c r="Z7" s="3">
        <f>'[3]Dezembro'!$B$29</f>
        <v>25.4625</v>
      </c>
      <c r="AA7" s="3">
        <f>'[3]Dezembro'!$B$30</f>
        <v>23.45</v>
      </c>
      <c r="AB7" s="3">
        <f>'[3]Dezembro'!$B$31</f>
        <v>25.691666666666666</v>
      </c>
      <c r="AC7" s="3">
        <f>'[3]Dezembro'!$B$32</f>
        <v>27.879166666666666</v>
      </c>
      <c r="AD7" s="3">
        <f>'[3]Dezembro'!$B$33</f>
        <v>28.3375</v>
      </c>
      <c r="AE7" s="3">
        <f>'[3]Dezembro'!$B$34</f>
        <v>26.429166666666664</v>
      </c>
      <c r="AF7" s="3">
        <f>'[3]Dezembro'!$B$35</f>
        <v>23.970833333333335</v>
      </c>
      <c r="AG7" s="15">
        <f t="shared" si="1"/>
        <v>25.391410068426204</v>
      </c>
    </row>
    <row r="8" spans="1:33" ht="16.5" customHeight="1">
      <c r="A8" s="8" t="s">
        <v>3</v>
      </c>
      <c r="B8" s="3">
        <f>'[4]Dezembro'!$B$5</f>
        <v>28.327272727272724</v>
      </c>
      <c r="C8" s="3">
        <f>'[4]Dezembro'!$B$6</f>
        <v>27.46</v>
      </c>
      <c r="D8" s="3">
        <f>'[4]Dezembro'!$B$7</f>
        <v>25.026666666666667</v>
      </c>
      <c r="E8" s="3">
        <f>'[4]Dezembro'!$B$8</f>
        <v>22.947826086956525</v>
      </c>
      <c r="F8" s="3">
        <f>'[4]Dezembro'!$B$9</f>
        <v>24.678260869565218</v>
      </c>
      <c r="G8" s="3">
        <f>'[4]Dezembro'!$B$10</f>
        <v>27.239130434782602</v>
      </c>
      <c r="H8" s="3">
        <f>'[4]Dezembro'!$B$11</f>
        <v>29.013636363636365</v>
      </c>
      <c r="I8" s="3">
        <f>'[4]Dezembro'!$B$12</f>
        <v>30.065</v>
      </c>
      <c r="J8" s="3">
        <f>'[4]Dezembro'!$B$13</f>
        <v>30.678947368421053</v>
      </c>
      <c r="K8" s="3">
        <f>'[4]Dezembro'!$B$14</f>
        <v>27.433333333333334</v>
      </c>
      <c r="L8" s="3">
        <f>'[4]Dezembro'!$B$15</f>
        <v>25.307142857142857</v>
      </c>
      <c r="M8" s="3">
        <f>'[4]Dezembro'!$B$16</f>
        <v>27.071428571428573</v>
      </c>
      <c r="N8" s="3">
        <f>'[4]Dezembro'!$B$17</f>
        <v>24.826666666666668</v>
      </c>
      <c r="O8" s="3">
        <f>'[4]Dezembro'!$B$18</f>
        <v>26.316666666666666</v>
      </c>
      <c r="P8" s="3">
        <f>'[4]Dezembro'!$B$19</f>
        <v>24.66923076923077</v>
      </c>
      <c r="Q8" s="3">
        <f>'[4]Dezembro'!$B$20</f>
        <v>26.647058823529417</v>
      </c>
      <c r="R8" s="3">
        <f>'[4]Dezembro'!$B$21</f>
        <v>26.55909090909091</v>
      </c>
      <c r="S8" s="3">
        <f>'[4]Dezembro'!$B$22</f>
        <v>26.325</v>
      </c>
      <c r="T8" s="3">
        <f>'[4]Dezembro'!$B$23</f>
        <v>25.494736842105265</v>
      </c>
      <c r="U8" s="3">
        <f>'[4]Dezembro'!$B$24</f>
        <v>26.63</v>
      </c>
      <c r="V8" s="3">
        <f>'[4]Dezembro'!$B$25</f>
        <v>25.83888888888889</v>
      </c>
      <c r="W8" s="3">
        <f>'[4]Dezembro'!$B$26</f>
        <v>26.88125</v>
      </c>
      <c r="X8" s="3">
        <f>'[4]Dezembro'!$B$27</f>
        <v>26.866666666666667</v>
      </c>
      <c r="Y8" s="3">
        <f>'[4]Dezembro'!$B$28</f>
        <v>29.0125</v>
      </c>
      <c r="Z8" s="3">
        <f>'[4]Dezembro'!$B$29</f>
        <v>25.153333333333332</v>
      </c>
      <c r="AA8" s="3">
        <f>'[4]Dezembro'!$B$30</f>
        <v>24.63333333333333</v>
      </c>
      <c r="AB8" s="3">
        <f>'[4]Dezembro'!$B$31</f>
        <v>27.961538461538456</v>
      </c>
      <c r="AC8" s="3">
        <f>'[4]Dezembro'!$B$32</f>
        <v>29.546666666666667</v>
      </c>
      <c r="AD8" s="3">
        <f>'[4]Dezembro'!$B$33</f>
        <v>27.835</v>
      </c>
      <c r="AE8" s="3">
        <f>'[4]Dezembro'!$B$34</f>
        <v>28.235</v>
      </c>
      <c r="AF8" s="3">
        <f>'[4]Dezembro'!$B$35</f>
        <v>26.069230769230767</v>
      </c>
      <c r="AG8" s="15">
        <f t="shared" si="1"/>
        <v>26.79840335729528</v>
      </c>
    </row>
    <row r="9" spans="1:33" ht="16.5" customHeight="1">
      <c r="A9" s="8" t="s">
        <v>4</v>
      </c>
      <c r="B9" s="3">
        <f>'[5]Dezembro'!$B$5</f>
        <v>26.59</v>
      </c>
      <c r="C9" s="3">
        <f>'[5]Dezembro'!$B$6</f>
        <v>22.965</v>
      </c>
      <c r="D9" s="3">
        <f>'[5]Dezembro'!$B$7</f>
        <v>20.96470588235294</v>
      </c>
      <c r="E9" s="3">
        <f>'[5]Dezembro'!$B$8</f>
        <v>21.29</v>
      </c>
      <c r="F9" s="3">
        <f>'[5]Dezembro'!$B$9</f>
        <v>24.33</v>
      </c>
      <c r="G9" s="3">
        <f>'[5]Dezembro'!$B$10</f>
        <v>26.83</v>
      </c>
      <c r="H9" s="3">
        <f>'[5]Dezembro'!$B$11</f>
        <v>26.747619047619043</v>
      </c>
      <c r="I9" s="3">
        <f>'[5]Dezembro'!$B$12</f>
        <v>26.609523809523807</v>
      </c>
      <c r="J9" s="3">
        <f>'[5]Dezembro'!$B$13</f>
        <v>26.840909090909097</v>
      </c>
      <c r="K9" s="3">
        <f>'[5]Dezembro'!$B$14</f>
        <v>25.8</v>
      </c>
      <c r="L9" s="3">
        <f>'[5]Dezembro'!$B$15</f>
        <v>22.96666666666666</v>
      </c>
      <c r="M9" s="3">
        <f>'[5]Dezembro'!$B$16</f>
        <v>22.78</v>
      </c>
      <c r="N9" s="3">
        <f>'[5]Dezembro'!$B$17</f>
        <v>23.42142857142857</v>
      </c>
      <c r="O9" s="3">
        <f>'[5]Dezembro'!$B$18</f>
        <v>22.36666666666667</v>
      </c>
      <c r="P9" s="3">
        <f>'[5]Dezembro'!$B$19</f>
        <v>22.76666666666667</v>
      </c>
      <c r="Q9" s="3">
        <f>'[5]Dezembro'!$B$20</f>
        <v>24.331578947368424</v>
      </c>
      <c r="R9" s="3">
        <f>'[5]Dezembro'!$B$21</f>
        <v>25.15263157894737</v>
      </c>
      <c r="S9" s="3">
        <f>'[5]Dezembro'!$B$22</f>
        <v>25.4421052631579</v>
      </c>
      <c r="T9" s="3">
        <f>'[5]Dezembro'!$B$23</f>
        <v>24.668421052631583</v>
      </c>
      <c r="U9" s="3">
        <f>'[5]Dezembro'!$B$24</f>
        <v>24.485</v>
      </c>
      <c r="V9" s="3">
        <f>'[5]Dezembro'!$B$25</f>
        <v>23.34444444444445</v>
      </c>
      <c r="W9" s="3">
        <f>'[5]Dezembro'!$B$26</f>
        <v>24.0125</v>
      </c>
      <c r="X9" s="3">
        <f>'[5]Dezembro'!$B$27</f>
        <v>24.142105263157898</v>
      </c>
      <c r="Y9" s="3">
        <f>'[5]Dezembro'!$B$28</f>
        <v>24.91578947368421</v>
      </c>
      <c r="Z9" s="3">
        <f>'[5]Dezembro'!$B$29</f>
        <v>22.605</v>
      </c>
      <c r="AA9" s="3">
        <f>'[5]Dezembro'!$B$30</f>
        <v>22.253333333333334</v>
      </c>
      <c r="AB9" s="3">
        <f>'[5]Dezembro'!$B$31</f>
        <v>24.25</v>
      </c>
      <c r="AC9" s="3">
        <f>'[5]Dezembro'!$B$32</f>
        <v>25.533333333333335</v>
      </c>
      <c r="AD9" s="3">
        <f>'[5]Dezembro'!$B$33</f>
        <v>25.764705882352946</v>
      </c>
      <c r="AE9" s="3">
        <f>'[5]Dezembro'!$B$34</f>
        <v>24.942105263157895</v>
      </c>
      <c r="AF9" s="3">
        <f>'[5]Dezembro'!$B$35</f>
        <v>23.74705882352941</v>
      </c>
      <c r="AG9" s="15">
        <f t="shared" si="1"/>
        <v>24.285783840675233</v>
      </c>
    </row>
    <row r="10" spans="1:33" ht="16.5" customHeight="1">
      <c r="A10" s="8" t="s">
        <v>5</v>
      </c>
      <c r="B10" s="3">
        <f>'[6]Dezembro'!$B$5</f>
        <v>28.754166666666666</v>
      </c>
      <c r="C10" s="3">
        <f>'[6]Dezembro'!$B$6</f>
        <v>25.933333333333323</v>
      </c>
      <c r="D10" s="3">
        <f>'[6]Dezembro'!$B$7</f>
        <v>24.558333333333337</v>
      </c>
      <c r="E10" s="3">
        <f>'[6]Dezembro'!$B$8</f>
        <v>25.6125</v>
      </c>
      <c r="F10" s="3">
        <f>'[6]Dezembro'!$B$9</f>
        <v>26.191666666666663</v>
      </c>
      <c r="G10" s="3">
        <f>'[6]Dezembro'!$B$10</f>
        <v>28.229166666666668</v>
      </c>
      <c r="H10" s="3">
        <f>'[6]Dezembro'!$B$11</f>
        <v>29.470833333333335</v>
      </c>
      <c r="I10" s="3">
        <f>'[6]Dezembro'!$B$12</f>
        <v>28.975</v>
      </c>
      <c r="J10" s="3">
        <f>'[6]Dezembro'!$B$13</f>
        <v>31.14583333333334</v>
      </c>
      <c r="K10" s="3">
        <f>'[6]Dezembro'!$B$14</f>
        <v>29.8125</v>
      </c>
      <c r="L10" s="3">
        <f>'[6]Dezembro'!$B$15</f>
        <v>25.75</v>
      </c>
      <c r="M10" s="3">
        <f>'[6]Dezembro'!$B$16</f>
        <v>26.121739130434786</v>
      </c>
      <c r="N10" s="3">
        <f>'[6]Dezembro'!$B$17</f>
        <v>28.036363636363646</v>
      </c>
      <c r="O10" s="3">
        <f>'[6]Dezembro'!$B$18</f>
        <v>25.14166666666667</v>
      </c>
      <c r="P10" s="3">
        <f>'[6]Dezembro'!$B$19</f>
        <v>27.747058823529414</v>
      </c>
      <c r="Q10" s="3">
        <f>'[6]Dezembro'!$B$20</f>
        <v>29.60833333333333</v>
      </c>
      <c r="R10" s="3">
        <f>'[6]Dezembro'!$B$21</f>
        <v>29.508333333333326</v>
      </c>
      <c r="S10" s="3">
        <f>'[6]Dezembro'!$B$22</f>
        <v>29.40416666666667</v>
      </c>
      <c r="T10" s="3">
        <f>'[6]Dezembro'!$B$23</f>
        <v>29.83333333333334</v>
      </c>
      <c r="U10" s="3">
        <f>'[6]Dezembro'!$B$24</f>
        <v>30.47916666666667</v>
      </c>
      <c r="V10" s="3">
        <f>'[6]Dezembro'!$B$25</f>
        <v>30.0625</v>
      </c>
      <c r="W10" s="3">
        <f>'[6]Dezembro'!$B$26</f>
        <v>27.1375</v>
      </c>
      <c r="X10" s="3">
        <f>'[6]Dezembro'!$B$27</f>
        <v>27.25</v>
      </c>
      <c r="Y10" s="3">
        <f>'[6]Dezembro'!$B$28</f>
        <v>28.620833333333334</v>
      </c>
      <c r="Z10" s="3">
        <f>'[6]Dezembro'!$B$29</f>
        <v>27.925</v>
      </c>
      <c r="AA10" s="3">
        <f>'[6]Dezembro'!$B$30</f>
        <v>26.983333333333338</v>
      </c>
      <c r="AB10" s="3">
        <f>'[6]Dezembro'!$B$31</f>
        <v>29.55</v>
      </c>
      <c r="AC10" s="3">
        <f>'[6]Dezembro'!$B$32</f>
        <v>30.925</v>
      </c>
      <c r="AD10" s="3">
        <f>'[6]Dezembro'!$B$33</f>
        <v>28.541666666666668</v>
      </c>
      <c r="AE10" s="3">
        <f>'[6]Dezembro'!$B$34</f>
        <v>26.95</v>
      </c>
      <c r="AF10" s="3">
        <f>'[6]Dezembro'!$B$35</f>
        <v>28.4625</v>
      </c>
      <c r="AG10" s="15">
        <f t="shared" si="1"/>
        <v>28.1523170405482</v>
      </c>
    </row>
    <row r="11" spans="1:33" ht="16.5" customHeight="1">
      <c r="A11" s="8" t="s">
        <v>6</v>
      </c>
      <c r="B11" s="3">
        <f>'[7]Dezembro'!$B$5</f>
        <v>28.108333333333334</v>
      </c>
      <c r="C11" s="3">
        <f>'[7]Dezembro'!$B$6</f>
        <v>25.0875</v>
      </c>
      <c r="D11" s="3">
        <f>'[7]Dezembro'!$B$7</f>
        <v>23.75833333333333</v>
      </c>
      <c r="E11" s="3">
        <f>'[7]Dezembro'!$B$8</f>
        <v>21.883333333333336</v>
      </c>
      <c r="F11" s="3">
        <f>'[7]Dezembro'!$B$9</f>
        <v>23.875</v>
      </c>
      <c r="G11" s="3">
        <f>'[7]Dezembro'!$B$10</f>
        <v>26.254166666666666</v>
      </c>
      <c r="H11" s="3">
        <f>'[7]Dezembro'!$B$11</f>
        <v>27.55</v>
      </c>
      <c r="I11" s="3">
        <f>'[7]Dezembro'!$B$12</f>
        <v>27.75833333333333</v>
      </c>
      <c r="J11" s="3">
        <f>'[7]Dezembro'!$B$13</f>
        <v>29.054166666666664</v>
      </c>
      <c r="K11" s="3">
        <f>'[7]Dezembro'!$B$14</f>
        <v>28.1</v>
      </c>
      <c r="L11" s="3">
        <f>'[7]Dezembro'!$B$15</f>
        <v>25.608333333333334</v>
      </c>
      <c r="M11" s="3">
        <f>'[7]Dezembro'!$B$16</f>
        <v>27.46666666666667</v>
      </c>
      <c r="N11" s="3">
        <f>'[7]Dezembro'!$B$17</f>
        <v>25.70909090909091</v>
      </c>
      <c r="O11" s="3">
        <f>'[7]Dezembro'!$B$18</f>
        <v>24.625</v>
      </c>
      <c r="P11" s="3">
        <f>'[7]Dezembro'!$B$19</f>
        <v>23.85</v>
      </c>
      <c r="Q11" s="3">
        <f>'[7]Dezembro'!$B$20</f>
        <v>26.454166666666666</v>
      </c>
      <c r="R11" s="3">
        <f>'[7]Dezembro'!$B$21</f>
        <v>26.341666666666665</v>
      </c>
      <c r="S11" s="3">
        <f>'[7]Dezembro'!$B$22</f>
        <v>26.85416666666666</v>
      </c>
      <c r="T11" s="3">
        <f>'[7]Dezembro'!$B$23</f>
        <v>27.216666666666665</v>
      </c>
      <c r="U11" s="3">
        <f>'[7]Dezembro'!$B$24</f>
        <v>25.625</v>
      </c>
      <c r="V11" s="3">
        <f>'[7]Dezembro'!$B$25</f>
        <v>25.733333333333334</v>
      </c>
      <c r="W11" s="3">
        <f>'[7]Dezembro'!$B$26</f>
        <v>25.141666666666666</v>
      </c>
      <c r="X11" s="3">
        <f>'[7]Dezembro'!$B$27</f>
        <v>26.35</v>
      </c>
      <c r="Y11" s="3">
        <f>'[7]Dezembro'!$B$28</f>
        <v>26.366666666666664</v>
      </c>
      <c r="Z11" s="3">
        <f>'[7]Dezembro'!$B$29</f>
        <v>26.3125</v>
      </c>
      <c r="AA11" s="3">
        <f>'[7]Dezembro'!$B$30</f>
        <v>25.125</v>
      </c>
      <c r="AB11" s="3">
        <f>'[7]Dezembro'!$B$31</f>
        <v>27.00833333333334</v>
      </c>
      <c r="AC11" s="3">
        <f>'[7]Dezembro'!$B$32</f>
        <v>28.70416666666667</v>
      </c>
      <c r="AD11" s="3">
        <f>'[7]Dezembro'!$B$33</f>
        <v>27.2625</v>
      </c>
      <c r="AE11" s="3">
        <f>'[7]Dezembro'!$B$34</f>
        <v>26.933333333333337</v>
      </c>
      <c r="AF11" s="3">
        <f>'[7]Dezembro'!$B$35</f>
        <v>26.566666666666674</v>
      </c>
      <c r="AG11" s="15">
        <f t="shared" si="1"/>
        <v>26.21561583577713</v>
      </c>
    </row>
    <row r="12" spans="1:33" ht="16.5" customHeight="1">
      <c r="A12" s="8" t="s">
        <v>7</v>
      </c>
      <c r="B12" s="3">
        <f>'[8]Dezembro'!$B$5</f>
        <v>25.741666666666664</v>
      </c>
      <c r="C12" s="3">
        <f>'[8]Dezembro'!$B$6</f>
        <v>21.554166666666664</v>
      </c>
      <c r="D12" s="3">
        <f>'[8]Dezembro'!$B$7</f>
        <v>19.620833333333334</v>
      </c>
      <c r="E12" s="3">
        <f>'[8]Dezembro'!$B$8</f>
        <v>20.4375</v>
      </c>
      <c r="F12" s="3">
        <f>'[8]Dezembro'!$B$9</f>
        <v>23.870833333333326</v>
      </c>
      <c r="G12" s="3">
        <f>'[8]Dezembro'!$B$10</f>
        <v>26.4125</v>
      </c>
      <c r="H12" s="3">
        <f>'[8]Dezembro'!$B$11</f>
        <v>28.1625</v>
      </c>
      <c r="I12" s="3">
        <f>'[8]Dezembro'!$B$12</f>
        <v>29.441666666666666</v>
      </c>
      <c r="J12" s="3">
        <f>'[8]Dezembro'!$B$13</f>
        <v>29.683333333333334</v>
      </c>
      <c r="K12" s="3">
        <f>'[8]Dezembro'!$B$14</f>
        <v>24.820833333333336</v>
      </c>
      <c r="L12" s="3">
        <f>'[8]Dezembro'!$B$15</f>
        <v>24.0625</v>
      </c>
      <c r="M12" s="3">
        <f>'[8]Dezembro'!$B$16</f>
        <v>24.1625</v>
      </c>
      <c r="N12" s="3">
        <f>'[8]Dezembro'!$B$17</f>
        <v>23.181818181818183</v>
      </c>
      <c r="O12" s="3">
        <f>'[8]Dezembro'!$B$18</f>
        <v>27.8</v>
      </c>
      <c r="P12" s="3">
        <f>'[8]Dezembro'!$B$19</f>
        <v>25.83636363636364</v>
      </c>
      <c r="Q12" s="3">
        <f>'[8]Dezembro'!$B$20</f>
        <v>25.870833333333326</v>
      </c>
      <c r="R12" s="3">
        <f>'[8]Dezembro'!$B$21</f>
        <v>26.125</v>
      </c>
      <c r="S12" s="3">
        <f>'[8]Dezembro'!$B$22</f>
        <v>27.066666666666663</v>
      </c>
      <c r="T12" s="3">
        <f>'[8]Dezembro'!$B$23</f>
        <v>28.679166666666664</v>
      </c>
      <c r="U12" s="3">
        <f>'[8]Dezembro'!$B$24</f>
        <v>29.04166666666667</v>
      </c>
      <c r="V12" s="3">
        <f>'[8]Dezembro'!$B$25</f>
        <v>26.15416666666667</v>
      </c>
      <c r="W12" s="3">
        <f>'[8]Dezembro'!$B$26</f>
        <v>24.758333333333326</v>
      </c>
      <c r="X12" s="3">
        <f>'[8]Dezembro'!$B$27</f>
        <v>28.5875</v>
      </c>
      <c r="Y12" s="3">
        <f>'[8]Dezembro'!$B$28</f>
        <v>27.058333333333334</v>
      </c>
      <c r="Z12" s="3">
        <f>'[8]Dezembro'!$B$29</f>
        <v>26.52083333333334</v>
      </c>
      <c r="AA12" s="3">
        <f>'[8]Dezembro'!$B$30</f>
        <v>26.3375</v>
      </c>
      <c r="AB12" s="3">
        <f>'[8]Dezembro'!$B$31</f>
        <v>25.34583333333333</v>
      </c>
      <c r="AC12" s="3">
        <f>'[8]Dezembro'!$B$32</f>
        <v>27.679166666666664</v>
      </c>
      <c r="AD12" s="3">
        <f>'[8]Dezembro'!$B$33</f>
        <v>29.3125</v>
      </c>
      <c r="AE12" s="3">
        <f>'[8]Dezembro'!$B$34</f>
        <v>27.66666666666667</v>
      </c>
      <c r="AF12" s="3">
        <f>'[8]Dezembro'!$B$35</f>
        <v>25.020833333333332</v>
      </c>
      <c r="AG12" s="15">
        <f t="shared" si="1"/>
        <v>26.000452101661775</v>
      </c>
    </row>
    <row r="13" spans="1:33" ht="16.5" customHeight="1">
      <c r="A13" s="8" t="s">
        <v>8</v>
      </c>
      <c r="B13" s="3" t="str">
        <f>'[9]Dezembro'!$B$5</f>
        <v>**</v>
      </c>
      <c r="C13" s="3" t="str">
        <f>'[9]Dezembro'!$B$6</f>
        <v>**</v>
      </c>
      <c r="D13" s="3" t="str">
        <f>'[9]Dezembro'!$B$7</f>
        <v>**</v>
      </c>
      <c r="E13" s="3" t="str">
        <f>'[9]Dezembro'!$B$8</f>
        <v>**</v>
      </c>
      <c r="F13" s="3" t="str">
        <f>'[9]Dezembro'!$B$9</f>
        <v>**</v>
      </c>
      <c r="G13" s="3" t="str">
        <f>'[9]Dezembro'!$B$10</f>
        <v>**</v>
      </c>
      <c r="H13" s="3" t="str">
        <f>'[9]Dezembro'!$B$11</f>
        <v>**</v>
      </c>
      <c r="I13" s="3" t="str">
        <f>'[9]Dezembro'!$B$12</f>
        <v>**</v>
      </c>
      <c r="J13" s="3" t="str">
        <f>'[9]Dezembro'!$B$13</f>
        <v>**</v>
      </c>
      <c r="K13" s="3" t="str">
        <f>'[9]Dezembro'!$B$14</f>
        <v>**</v>
      </c>
      <c r="L13" s="3" t="str">
        <f>'[9]Dezembro'!$B$15</f>
        <v>**</v>
      </c>
      <c r="M13" s="3" t="str">
        <f>'[9]Dezembro'!$B$16</f>
        <v>**</v>
      </c>
      <c r="N13" s="3" t="str">
        <f>'[9]Dezembro'!$B$17</f>
        <v>**</v>
      </c>
      <c r="O13" s="3" t="str">
        <f>'[9]Dezembro'!$B$18</f>
        <v>**</v>
      </c>
      <c r="P13" s="3" t="str">
        <f>'[9]Dezembro'!$B$19</f>
        <v>**</v>
      </c>
      <c r="Q13" s="3" t="str">
        <f>'[9]Dezembro'!$B$20</f>
        <v>**</v>
      </c>
      <c r="R13" s="3" t="str">
        <f>'[9]Dezembro'!$B$21</f>
        <v>**</v>
      </c>
      <c r="S13" s="3" t="str">
        <f>'[9]Dezembro'!$B$22</f>
        <v>**</v>
      </c>
      <c r="T13" s="3" t="str">
        <f>'[9]Dezembro'!$B$23</f>
        <v>**</v>
      </c>
      <c r="U13" s="3" t="str">
        <f>'[9]Dezembro'!$B$24</f>
        <v>**</v>
      </c>
      <c r="V13" s="3" t="str">
        <f>'[9]Dezembro'!$B$25</f>
        <v>**</v>
      </c>
      <c r="W13" s="3" t="str">
        <f>'[9]Dezembro'!$B$26</f>
        <v>**</v>
      </c>
      <c r="X13" s="3" t="str">
        <f>'[9]Dezembro'!$B$27</f>
        <v>**</v>
      </c>
      <c r="Y13" s="3" t="str">
        <f>'[9]Dezembro'!$B$28</f>
        <v>**</v>
      </c>
      <c r="Z13" s="3" t="str">
        <f>'[9]Dezembro'!$B$29</f>
        <v>**</v>
      </c>
      <c r="AA13" s="3" t="str">
        <f>'[9]Dezembro'!$B$30</f>
        <v>**</v>
      </c>
      <c r="AB13" s="3" t="str">
        <f>'[9]Dezembro'!$B$31</f>
        <v>**</v>
      </c>
      <c r="AC13" s="3" t="str">
        <f>'[9]Dezembro'!$B$32</f>
        <v>**</v>
      </c>
      <c r="AD13" s="3" t="str">
        <f>'[9]Dezembro'!$B$33</f>
        <v>**</v>
      </c>
      <c r="AE13" s="3" t="str">
        <f>'[9]Dezembro'!$B$34</f>
        <v>**</v>
      </c>
      <c r="AF13" s="3" t="str">
        <f>'[9]Dezembro'!$B$35</f>
        <v>**</v>
      </c>
      <c r="AG13" s="15" t="s">
        <v>32</v>
      </c>
    </row>
    <row r="14" spans="1:33" ht="16.5" customHeight="1">
      <c r="A14" s="8" t="s">
        <v>9</v>
      </c>
      <c r="B14" s="3">
        <f>'[10]Dezembro'!$B$5</f>
        <v>28.85</v>
      </c>
      <c r="C14" s="3">
        <f>'[10]Dezembro'!$B$6</f>
        <v>23.220833333333328</v>
      </c>
      <c r="D14" s="3">
        <f>'[10]Dezembro'!$B$7</f>
        <v>20.9</v>
      </c>
      <c r="E14" s="3">
        <f>'[10]Dezembro'!$B$8</f>
        <v>22.24166666666667</v>
      </c>
      <c r="F14" s="3">
        <f>'[10]Dezembro'!$B$9</f>
        <v>25.454166666666666</v>
      </c>
      <c r="G14" s="3">
        <f>'[10]Dezembro'!$B$10</f>
        <v>27.39583333333334</v>
      </c>
      <c r="H14" s="3">
        <f>'[10]Dezembro'!$B$11</f>
        <v>29.5875</v>
      </c>
      <c r="I14" s="3">
        <f>'[10]Dezembro'!$B$12</f>
        <v>29.9625</v>
      </c>
      <c r="J14" s="3">
        <f>'[10]Dezembro'!$B$13</f>
        <v>28.783333333333335</v>
      </c>
      <c r="K14" s="3">
        <f>'[10]Dezembro'!$B$14</f>
        <v>24.254166666666666</v>
      </c>
      <c r="L14" s="3">
        <f>'[10]Dezembro'!$B$15</f>
        <v>24.52083333333334</v>
      </c>
      <c r="M14" s="3">
        <f>'[10]Dezembro'!$B$16</f>
        <v>24.716666666666665</v>
      </c>
      <c r="N14" s="3">
        <f>'[10]Dezembro'!$B$17</f>
        <v>22.61428571428571</v>
      </c>
      <c r="O14" s="3">
        <f>'[10]Dezembro'!$B$18</f>
        <v>27.8</v>
      </c>
      <c r="P14" s="3">
        <f>'[10]Dezembro'!$B$19</f>
        <v>25.38181818181818</v>
      </c>
      <c r="Q14" s="3">
        <f>'[10]Dezembro'!$B$20</f>
        <v>26.029166666666665</v>
      </c>
      <c r="R14" s="3">
        <f>'[10]Dezembro'!$B$21</f>
        <v>25.958333333333332</v>
      </c>
      <c r="S14" s="3">
        <f>'[10]Dezembro'!$B$22</f>
        <v>26.275</v>
      </c>
      <c r="T14" s="3">
        <f>'[10]Dezembro'!$B$23</f>
        <v>28.0375</v>
      </c>
      <c r="U14" s="3">
        <f>'[10]Dezembro'!$B$24</f>
        <v>28.66666666666666</v>
      </c>
      <c r="V14" s="3">
        <f>'[10]Dezembro'!$B$25</f>
        <v>26.86666666666667</v>
      </c>
      <c r="W14" s="3">
        <f>'[10]Dezembro'!$B$26</f>
        <v>26.345833333333328</v>
      </c>
      <c r="X14" s="3">
        <f>'[10]Dezembro'!$B$27</f>
        <v>29.154166666666665</v>
      </c>
      <c r="Y14" s="3">
        <f>'[10]Dezembro'!$B$28</f>
        <v>28.3125</v>
      </c>
      <c r="Z14" s="3">
        <f>'[10]Dezembro'!$B$29</f>
        <v>27.916666666666668</v>
      </c>
      <c r="AA14" s="3">
        <f>'[10]Dezembro'!$B$30</f>
        <v>26.19583333333333</v>
      </c>
      <c r="AB14" s="3">
        <f>'[10]Dezembro'!$B$31</f>
        <v>25.941666666666666</v>
      </c>
      <c r="AC14" s="3">
        <f>'[10]Dezembro'!$B$32</f>
        <v>27.429166666666664</v>
      </c>
      <c r="AD14" s="3">
        <f>'[10]Dezembro'!$B$33</f>
        <v>30.025</v>
      </c>
      <c r="AE14" s="3">
        <f>'[10]Dezembro'!$B$34</f>
        <v>29.829166666666666</v>
      </c>
      <c r="AF14" s="3">
        <f>'[10]Dezembro'!$B$35</f>
        <v>26.416666666666668</v>
      </c>
      <c r="AG14" s="15">
        <f t="shared" si="1"/>
        <v>26.615600125680768</v>
      </c>
    </row>
    <row r="15" spans="1:33" ht="16.5" customHeight="1">
      <c r="A15" s="8" t="s">
        <v>10</v>
      </c>
      <c r="B15" s="3">
        <f>'[11]Dezembro'!$B$5</f>
        <v>27.05</v>
      </c>
      <c r="C15" s="3">
        <f>'[11]Dezembro'!$B$6</f>
        <v>22.216666666666665</v>
      </c>
      <c r="D15" s="3">
        <f>'[11]Dezembro'!$B$7</f>
        <v>20.704166666666662</v>
      </c>
      <c r="E15" s="3">
        <f>'[11]Dezembro'!$B$8</f>
        <v>21.083333333333336</v>
      </c>
      <c r="F15" s="3">
        <f>'[11]Dezembro'!$B$9</f>
        <v>23.47083333333333</v>
      </c>
      <c r="G15" s="3">
        <f>'[11]Dezembro'!$B$10</f>
        <v>25.59583333333333</v>
      </c>
      <c r="H15" s="3">
        <f>'[11]Dezembro'!$B$11</f>
        <v>27.491666666666664</v>
      </c>
      <c r="I15" s="3">
        <f>'[11]Dezembro'!$B$12</f>
        <v>30.25</v>
      </c>
      <c r="J15" s="3">
        <f>'[11]Dezembro'!$B$13</f>
        <v>30.483333333333334</v>
      </c>
      <c r="K15" s="3">
        <f>'[11]Dezembro'!$B$14</f>
        <v>23.866666666666664</v>
      </c>
      <c r="L15" s="3">
        <f>'[11]Dezembro'!$B$15</f>
        <v>25.633333333333336</v>
      </c>
      <c r="M15" s="3">
        <f>'[11]Dezembro'!$B$16</f>
        <v>25.1125</v>
      </c>
      <c r="N15" s="3">
        <f>'[11]Dezembro'!$B$17</f>
        <v>23.663636363636364</v>
      </c>
      <c r="O15" s="3">
        <f>'[11]Dezembro'!$B$18</f>
        <v>29.358333333333338</v>
      </c>
      <c r="P15" s="3">
        <f>'[11]Dezembro'!$B$19</f>
        <v>25.936363636363637</v>
      </c>
      <c r="Q15" s="3">
        <f>'[11]Dezembro'!$B$20</f>
        <v>26.195833333333336</v>
      </c>
      <c r="R15" s="3">
        <f>'[11]Dezembro'!$B$21</f>
        <v>26.07083333333333</v>
      </c>
      <c r="S15" s="3">
        <f>'[11]Dezembro'!$B$22</f>
        <v>26.745833333333334</v>
      </c>
      <c r="T15" s="3">
        <f>'[11]Dezembro'!$B$23</f>
        <v>27.608333333333338</v>
      </c>
      <c r="U15" s="3">
        <f>'[11]Dezembro'!$B$24</f>
        <v>29.15</v>
      </c>
      <c r="V15" s="3">
        <f>'[11]Dezembro'!$B$25</f>
        <v>27.7625</v>
      </c>
      <c r="W15" s="3">
        <f>'[11]Dezembro'!$B$26</f>
        <v>26.941666666666666</v>
      </c>
      <c r="X15" s="3">
        <f>'[11]Dezembro'!$B$27</f>
        <v>28.375</v>
      </c>
      <c r="Y15" s="3">
        <f>'[11]Dezembro'!$B$28</f>
        <v>27.570833333333336</v>
      </c>
      <c r="Z15" s="3">
        <f>'[11]Dezembro'!$B$29</f>
        <v>26.675</v>
      </c>
      <c r="AA15" s="3">
        <f>'[11]Dezembro'!$B$30</f>
        <v>26.3</v>
      </c>
      <c r="AB15" s="3">
        <f>'[11]Dezembro'!$B$31</f>
        <v>26.695833333333336</v>
      </c>
      <c r="AC15" s="3">
        <f>'[11]Dezembro'!$B$32</f>
        <v>28.55</v>
      </c>
      <c r="AD15" s="3">
        <f>'[11]Dezembro'!$B$33</f>
        <v>29.233333333333334</v>
      </c>
      <c r="AE15" s="3">
        <f>'[11]Dezembro'!$B$34</f>
        <v>27.74166666666667</v>
      </c>
      <c r="AF15" s="3">
        <f>'[11]Dezembro'!$B$35</f>
        <v>25.620833333333326</v>
      </c>
      <c r="AG15" s="15">
        <f t="shared" si="1"/>
        <v>26.42432795698925</v>
      </c>
    </row>
    <row r="16" spans="1:33" ht="16.5" customHeight="1">
      <c r="A16" s="8" t="s">
        <v>11</v>
      </c>
      <c r="B16" s="3">
        <f>'[12]Dezembro'!$B$5</f>
        <v>27.05</v>
      </c>
      <c r="C16" s="3">
        <f>'[12]Dezembro'!$B$6</f>
        <v>22.8625</v>
      </c>
      <c r="D16" s="3">
        <f>'[12]Dezembro'!$B$7</f>
        <v>21.041666666666668</v>
      </c>
      <c r="E16" s="3">
        <f>'[12]Dezembro'!$B$8</f>
        <v>21.59166666666667</v>
      </c>
      <c r="F16" s="3">
        <f>'[12]Dezembro'!$B$9</f>
        <v>23.229166666666668</v>
      </c>
      <c r="G16" s="3">
        <f>'[12]Dezembro'!$B$10</f>
        <v>25</v>
      </c>
      <c r="H16" s="3">
        <f>'[12]Dezembro'!$B$11</f>
        <v>26.645833333333332</v>
      </c>
      <c r="I16" s="3">
        <f>'[12]Dezembro'!$B$12</f>
        <v>28.07916666666667</v>
      </c>
      <c r="J16" s="3">
        <f>'[12]Dezembro'!$B$13</f>
        <v>29.395833333333325</v>
      </c>
      <c r="K16" s="3">
        <f>'[12]Dezembro'!$B$14</f>
        <v>25.808333333333334</v>
      </c>
      <c r="L16" s="3">
        <f>'[12]Dezembro'!$B$15</f>
        <v>23.566666666666666</v>
      </c>
      <c r="M16" s="3">
        <f>'[12]Dezembro'!$B$16</f>
        <v>24.170833333333334</v>
      </c>
      <c r="N16" s="3">
        <f>'[12]Dezembro'!$B$17</f>
        <v>23.959090909090914</v>
      </c>
      <c r="O16" s="3">
        <f>'[12]Dezembro'!$B$18</f>
        <v>25.875</v>
      </c>
      <c r="P16" s="3">
        <f>'[12]Dezembro'!$B$19</f>
        <v>25.227272727272734</v>
      </c>
      <c r="Q16" s="3">
        <f>'[12]Dezembro'!$B$20</f>
        <v>26.21666666666667</v>
      </c>
      <c r="R16" s="3">
        <f>'[12]Dezembro'!$B$21</f>
        <v>25.8125</v>
      </c>
      <c r="S16" s="3">
        <f>'[12]Dezembro'!$B$22</f>
        <v>26.05</v>
      </c>
      <c r="T16" s="3">
        <f>'[12]Dezembro'!$B$23</f>
        <v>27.620833333333334</v>
      </c>
      <c r="U16" s="3">
        <f>'[12]Dezembro'!$B$24</f>
        <v>27.825</v>
      </c>
      <c r="V16" s="3">
        <f>'[12]Dezembro'!$B$25</f>
        <v>25.575</v>
      </c>
      <c r="W16" s="3">
        <f>'[12]Dezembro'!$B$26</f>
        <v>25.279166666666665</v>
      </c>
      <c r="X16" s="3">
        <f>'[12]Dezembro'!$B$27</f>
        <v>26.9625</v>
      </c>
      <c r="Y16" s="3">
        <f>'[12]Dezembro'!$B$28</f>
        <v>27.1875</v>
      </c>
      <c r="Z16" s="3">
        <f>'[12]Dezembro'!$B$29</f>
        <v>26.220833333333335</v>
      </c>
      <c r="AA16" s="3">
        <f>'[12]Dezembro'!$B$30</f>
        <v>27.02083333333334</v>
      </c>
      <c r="AB16" s="3">
        <f>'[12]Dezembro'!$B$31</f>
        <v>26.58333333333333</v>
      </c>
      <c r="AC16" s="3">
        <f>'[12]Dezembro'!$B$32</f>
        <v>27.77083333333333</v>
      </c>
      <c r="AD16" s="3">
        <f>'[12]Dezembro'!$B$33</f>
        <v>28.358333333333334</v>
      </c>
      <c r="AE16" s="3">
        <f>'[12]Dezembro'!$B$34</f>
        <v>29.191666666666663</v>
      </c>
      <c r="AF16" s="3">
        <f>'[12]Dezembro'!$B$35</f>
        <v>25.558333333333334</v>
      </c>
      <c r="AG16" s="15">
        <f t="shared" si="1"/>
        <v>25.894721407624637</v>
      </c>
    </row>
    <row r="17" spans="1:33" ht="16.5" customHeight="1">
      <c r="A17" s="8" t="s">
        <v>12</v>
      </c>
      <c r="B17" s="3">
        <f>'[13]Dezembro'!$B$5</f>
        <v>28.616666666666664</v>
      </c>
      <c r="C17" s="3">
        <f>'[13]Dezembro'!$B$6</f>
        <v>24.504166666666674</v>
      </c>
      <c r="D17" s="3">
        <f>'[13]Dezembro'!$B$7</f>
        <v>22.72083333333333</v>
      </c>
      <c r="E17" s="3">
        <f>'[13]Dezembro'!$B$8</f>
        <v>23.545833333333334</v>
      </c>
      <c r="F17" s="3">
        <f>'[13]Dezembro'!$B$9</f>
        <v>24.945833333333336</v>
      </c>
      <c r="G17" s="3">
        <f>'[13]Dezembro'!$B$10</f>
        <v>27.729166666666668</v>
      </c>
      <c r="H17" s="3">
        <f>'[13]Dezembro'!$B$11</f>
        <v>29.875</v>
      </c>
      <c r="I17" s="3">
        <f>'[13]Dezembro'!$B$12</f>
        <v>29.425</v>
      </c>
      <c r="J17" s="3">
        <f>'[13]Dezembro'!$B$13</f>
        <v>30.508333333333336</v>
      </c>
      <c r="K17" s="3">
        <f>'[13]Dezembro'!$B$14</f>
        <v>29.975</v>
      </c>
      <c r="L17" s="3">
        <f>'[13]Dezembro'!$B$15</f>
        <v>24.4125</v>
      </c>
      <c r="M17" s="3">
        <f>'[13]Dezembro'!$B$16</f>
        <v>26.17083333333333</v>
      </c>
      <c r="N17" s="3">
        <f>'[13]Dezembro'!$B$17</f>
        <v>26.472727272727273</v>
      </c>
      <c r="O17" s="3">
        <f>'[13]Dezembro'!$B$18</f>
        <v>25.75833333333333</v>
      </c>
      <c r="P17" s="3">
        <f>'[13]Dezembro'!$B$19</f>
        <v>26.686956521739134</v>
      </c>
      <c r="Q17" s="3">
        <f>'[13]Dezembro'!$B$20</f>
        <v>26.84166666666667</v>
      </c>
      <c r="R17" s="3">
        <f>'[13]Dezembro'!$B$21</f>
        <v>27.82916666666667</v>
      </c>
      <c r="S17" s="3">
        <f>'[13]Dezembro'!$B$22</f>
        <v>27.85</v>
      </c>
      <c r="T17" s="3">
        <f>'[13]Dezembro'!$B$23</f>
        <v>29.1</v>
      </c>
      <c r="U17" s="3">
        <f>'[13]Dezembro'!$B$24</f>
        <v>28.775</v>
      </c>
      <c r="V17" s="3">
        <f>'[13]Dezembro'!$B$25</f>
        <v>27.991666666666674</v>
      </c>
      <c r="W17" s="3">
        <f>'[13]Dezembro'!$B$26</f>
        <v>26.816666666666663</v>
      </c>
      <c r="X17" s="3">
        <f>'[13]Dezembro'!$B$27</f>
        <v>28.870833333333337</v>
      </c>
      <c r="Y17" s="3">
        <f>'[13]Dezembro'!$B$28</f>
        <v>28.808333333333323</v>
      </c>
      <c r="Z17" s="3">
        <f>'[13]Dezembro'!$B$29</f>
        <v>27.1</v>
      </c>
      <c r="AA17" s="3">
        <f>'[13]Dezembro'!$B$30</f>
        <v>27.245833333333337</v>
      </c>
      <c r="AB17" s="3">
        <f>'[13]Dezembro'!$B$31</f>
        <v>28.5875</v>
      </c>
      <c r="AC17" s="3">
        <f>'[13]Dezembro'!$B$32</f>
        <v>29.745833333333334</v>
      </c>
      <c r="AD17" s="3">
        <f>'[13]Dezembro'!$B$33</f>
        <v>29.38333333333333</v>
      </c>
      <c r="AE17" s="3">
        <f>'[13]Dezembro'!$B$34</f>
        <v>28.97916666666666</v>
      </c>
      <c r="AF17" s="3">
        <f>'[13]Dezembro'!$B$35</f>
        <v>26.808333333333323</v>
      </c>
      <c r="AG17" s="15">
        <f t="shared" si="1"/>
        <v>27.48646829444515</v>
      </c>
    </row>
    <row r="18" spans="1:33" ht="16.5" customHeight="1">
      <c r="A18" s="8" t="s">
        <v>13</v>
      </c>
      <c r="B18" s="3">
        <f>'[14]Dezembro'!$B$5</f>
        <v>28.4875</v>
      </c>
      <c r="C18" s="3">
        <f>'[14]Dezembro'!$B$6</f>
        <v>26.15</v>
      </c>
      <c r="D18" s="3">
        <f>'[14]Dezembro'!$B$7</f>
        <v>23.641666666666666</v>
      </c>
      <c r="E18" s="3">
        <f>'[14]Dezembro'!$B$8</f>
        <v>22.4125</v>
      </c>
      <c r="F18" s="3">
        <f>'[14]Dezembro'!$B$9</f>
        <v>24.4875</v>
      </c>
      <c r="G18" s="3">
        <f>'[14]Dezembro'!$B$10</f>
        <v>26.4125</v>
      </c>
      <c r="H18" s="3">
        <f>'[14]Dezembro'!$B$11</f>
        <v>27.55</v>
      </c>
      <c r="I18" s="3">
        <f>'[14]Dezembro'!$B$12</f>
        <v>27.84666666666667</v>
      </c>
      <c r="J18" s="3">
        <f>'[14]Dezembro'!$B$13</f>
        <v>30.558333333333334</v>
      </c>
      <c r="K18" s="3">
        <f>'[14]Dezembro'!$B$14</f>
        <v>30.016666666666666</v>
      </c>
      <c r="L18" s="3">
        <f>'[14]Dezembro'!$B$15</f>
        <v>26.3125</v>
      </c>
      <c r="M18" s="3">
        <f>'[14]Dezembro'!$B$16</f>
        <v>27.420833333333334</v>
      </c>
      <c r="N18" s="3">
        <f>'[14]Dezembro'!$B$17</f>
        <v>25.904545454545453</v>
      </c>
      <c r="O18" s="3">
        <f>'[14]Dezembro'!$B$18</f>
        <v>27.225</v>
      </c>
      <c r="P18" s="3">
        <f>'[14]Dezembro'!$B$19</f>
        <v>25.80454545454546</v>
      </c>
      <c r="Q18" s="3">
        <f>'[14]Dezembro'!$B$20</f>
        <v>28.6875</v>
      </c>
      <c r="R18" s="3">
        <f>'[14]Dezembro'!$B$21</f>
        <v>28.158333333333328</v>
      </c>
      <c r="S18" s="3">
        <f>'[14]Dezembro'!$B$22</f>
        <v>28.75</v>
      </c>
      <c r="T18" s="3">
        <f>'[14]Dezembro'!$B$23</f>
        <v>28.35</v>
      </c>
      <c r="U18" s="3">
        <f>'[14]Dezembro'!$B$24</f>
        <v>28.083333333333332</v>
      </c>
      <c r="V18" s="3">
        <f>'[14]Dezembro'!$B$25</f>
        <v>27.816666666666666</v>
      </c>
      <c r="W18" s="3">
        <f>'[14]Dezembro'!$B$26</f>
        <v>25.79166666666666</v>
      </c>
      <c r="X18" s="3">
        <f>'[14]Dezembro'!$B$27</f>
        <v>27.908333333333328</v>
      </c>
      <c r="Y18" s="3">
        <f>'[14]Dezembro'!$B$28</f>
        <v>28.075</v>
      </c>
      <c r="Z18" s="3">
        <f>'[14]Dezembro'!$B$29</f>
        <v>27.5</v>
      </c>
      <c r="AA18" s="3">
        <f>'[14]Dezembro'!$B$30</f>
        <v>25.675</v>
      </c>
      <c r="AB18" s="3">
        <f>'[14]Dezembro'!$B$31</f>
        <v>28.229166666666668</v>
      </c>
      <c r="AC18" s="3">
        <f>'[14]Dezembro'!$B$32</f>
        <v>29.2375</v>
      </c>
      <c r="AD18" s="3">
        <f>'[14]Dezembro'!$B$33</f>
        <v>29.0125</v>
      </c>
      <c r="AE18" s="3">
        <f>'[14]Dezembro'!$B$34</f>
        <v>27.220833333333335</v>
      </c>
      <c r="AF18" s="3">
        <f>'[14]Dezembro'!$B$35</f>
        <v>27.983333333333338</v>
      </c>
      <c r="AG18" s="15">
        <f t="shared" si="1"/>
        <v>27.313223362658846</v>
      </c>
    </row>
    <row r="19" spans="1:33" ht="16.5" customHeight="1">
      <c r="A19" s="8" t="s">
        <v>14</v>
      </c>
      <c r="B19" s="3">
        <f>'[15]Dezembro'!$B$5</f>
        <v>28.11666666666667</v>
      </c>
      <c r="C19" s="3">
        <f>'[15]Dezembro'!$B$6</f>
        <v>27.795833333333334</v>
      </c>
      <c r="D19" s="3">
        <f>'[15]Dezembro'!$B$7</f>
        <v>23.1625</v>
      </c>
      <c r="E19" s="3">
        <f>'[15]Dezembro'!$B$8</f>
        <v>23.1</v>
      </c>
      <c r="F19" s="3">
        <f>'[15]Dezembro'!$B$9</f>
        <v>25.3</v>
      </c>
      <c r="G19" s="3">
        <f>'[15]Dezembro'!$B$10</f>
        <v>26.9875</v>
      </c>
      <c r="H19" s="3">
        <f>'[15]Dezembro'!$B$11</f>
        <v>28.3375</v>
      </c>
      <c r="I19" s="3">
        <f>'[15]Dezembro'!$B$12</f>
        <v>29.466666666666665</v>
      </c>
      <c r="J19" s="3">
        <f>'[15]Dezembro'!$B$13</f>
        <v>29.882608695652173</v>
      </c>
      <c r="K19" s="3">
        <f>'[15]Dezembro'!$B$14</f>
        <v>27.8125</v>
      </c>
      <c r="L19" s="3">
        <f>'[15]Dezembro'!$B$15</f>
        <v>24.94583333333333</v>
      </c>
      <c r="M19" s="3">
        <f>'[15]Dezembro'!$B$16</f>
        <v>26.325</v>
      </c>
      <c r="N19" s="3">
        <f>'[15]Dezembro'!$B$17</f>
        <v>24.08181818181818</v>
      </c>
      <c r="O19" s="3">
        <f>'[15]Dezembro'!$B$18</f>
        <v>26.425</v>
      </c>
      <c r="P19" s="3">
        <f>'[15]Dezembro'!$B$19</f>
        <v>23.60454545454545</v>
      </c>
      <c r="Q19" s="3">
        <f>'[15]Dezembro'!$B$20</f>
        <v>24.1625</v>
      </c>
      <c r="R19" s="3">
        <f>'[15]Dezembro'!$B$21</f>
        <v>26.35</v>
      </c>
      <c r="S19" s="3">
        <f>'[15]Dezembro'!$B$22</f>
        <v>26.170833333333334</v>
      </c>
      <c r="T19" s="3">
        <f>'[15]Dezembro'!$B$23</f>
        <v>26.0875</v>
      </c>
      <c r="U19" s="3">
        <f>'[15]Dezembro'!$B$24</f>
        <v>26.154166666666665</v>
      </c>
      <c r="V19" s="3">
        <f>'[15]Dezembro'!$B$25</f>
        <v>26.8625</v>
      </c>
      <c r="W19" s="3">
        <f>'[15]Dezembro'!$B$26</f>
        <v>26.9375</v>
      </c>
      <c r="X19" s="3">
        <f>'[15]Dezembro'!$B$27</f>
        <v>26.575</v>
      </c>
      <c r="Y19" s="3">
        <f>'[15]Dezembro'!$B$28</f>
        <v>28.1</v>
      </c>
      <c r="Z19" s="3">
        <f>'[15]Dezembro'!$B$29</f>
        <v>26.154166666666672</v>
      </c>
      <c r="AA19" s="3">
        <f>'[15]Dezembro'!$B$30</f>
        <v>24.558333333333334</v>
      </c>
      <c r="AB19" s="3">
        <f>'[15]Dezembro'!$B$31</f>
        <v>25.02083333333334</v>
      </c>
      <c r="AC19" s="3">
        <f>'[15]Dezembro'!$B$32</f>
        <v>26.64583333333334</v>
      </c>
      <c r="AD19" s="3">
        <f>'[15]Dezembro'!$B$33</f>
        <v>27.50833333333333</v>
      </c>
      <c r="AE19" s="3">
        <f>'[15]Dezembro'!$B$34</f>
        <v>28.27916666666667</v>
      </c>
      <c r="AF19" s="3">
        <f>'[15]Dezembro'!$B$35</f>
        <v>25.066666666666663</v>
      </c>
      <c r="AG19" s="15">
        <f t="shared" si="1"/>
        <v>26.32184856984998</v>
      </c>
    </row>
    <row r="20" spans="1:33" ht="16.5" customHeight="1">
      <c r="A20" s="8" t="s">
        <v>15</v>
      </c>
      <c r="B20" s="3">
        <f>'[16]Dezembro'!$B$5</f>
        <v>25.004166666666674</v>
      </c>
      <c r="C20" s="3">
        <f>'[16]Dezembro'!$B$6</f>
        <v>19.758333333333336</v>
      </c>
      <c r="D20" s="3">
        <f>'[16]Dezembro'!$B$7</f>
        <v>18.48333333333333</v>
      </c>
      <c r="E20" s="3">
        <f>'[16]Dezembro'!$B$8</f>
        <v>19.75</v>
      </c>
      <c r="F20" s="3">
        <f>'[16]Dezembro'!$B$9</f>
        <v>23.166666666666668</v>
      </c>
      <c r="G20" s="3">
        <f>'[16]Dezembro'!$B$10</f>
        <v>25.566666666666666</v>
      </c>
      <c r="H20" s="3">
        <f>'[16]Dezembro'!$B$11</f>
        <v>27.125</v>
      </c>
      <c r="I20" s="3">
        <f>'[16]Dezembro'!$B$12</f>
        <v>28.05</v>
      </c>
      <c r="J20" s="3">
        <f>'[16]Dezembro'!$B$13</f>
        <v>28.8375</v>
      </c>
      <c r="K20" s="3">
        <f>'[16]Dezembro'!$B$14</f>
        <v>22.7</v>
      </c>
      <c r="L20" s="3">
        <f>'[16]Dezembro'!$B$15</f>
        <v>23.020833333333332</v>
      </c>
      <c r="M20" s="3">
        <f>'[16]Dezembro'!$B$16</f>
        <v>22.833333333333332</v>
      </c>
      <c r="N20" s="3">
        <f>'[16]Dezembro'!$B$17</f>
        <v>21.87727272727273</v>
      </c>
      <c r="O20" s="3">
        <f>'[16]Dezembro'!$B$18</f>
        <v>26.65</v>
      </c>
      <c r="P20" s="3">
        <f>'[16]Dezembro'!$B$19</f>
        <v>25.2</v>
      </c>
      <c r="Q20" s="3">
        <f>'[16]Dezembro'!$B$20</f>
        <v>24.745833333333334</v>
      </c>
      <c r="R20" s="3">
        <f>'[16]Dezembro'!$B$21</f>
        <v>24.891666666666666</v>
      </c>
      <c r="S20" s="3">
        <f>'[16]Dezembro'!$B$22</f>
        <v>25.691666666666663</v>
      </c>
      <c r="T20" s="3">
        <f>'[16]Dezembro'!$B$23</f>
        <v>26.504166666666666</v>
      </c>
      <c r="U20" s="3">
        <f>'[16]Dezembro'!$B$24</f>
        <v>26.58333333333333</v>
      </c>
      <c r="V20" s="3">
        <f>'[16]Dezembro'!$B$25</f>
        <v>24.79583333333333</v>
      </c>
      <c r="W20" s="3">
        <f>'[16]Dezembro'!$B$26</f>
        <v>24.02916666666667</v>
      </c>
      <c r="X20" s="3">
        <f>'[16]Dezembro'!$B$27</f>
        <v>27.433333333333334</v>
      </c>
      <c r="Y20" s="3">
        <f>'[16]Dezembro'!$B$28</f>
        <v>26.8625</v>
      </c>
      <c r="Z20" s="3">
        <f>'[16]Dezembro'!$B$29</f>
        <v>25.08333333333333</v>
      </c>
      <c r="AA20" s="3">
        <f>'[16]Dezembro'!$B$30</f>
        <v>26.675</v>
      </c>
      <c r="AB20" s="3">
        <f>'[16]Dezembro'!$B$31</f>
        <v>24.508333333333336</v>
      </c>
      <c r="AC20" s="3">
        <f>'[16]Dezembro'!$B$32</f>
        <v>26.2</v>
      </c>
      <c r="AD20" s="3">
        <f>'[16]Dezembro'!$B$33</f>
        <v>27.6375</v>
      </c>
      <c r="AE20" s="3">
        <f>'[16]Dezembro'!$B$34</f>
        <v>26.3875</v>
      </c>
      <c r="AF20" s="3">
        <f>'[16]Dezembro'!$B$35</f>
        <v>24.55</v>
      </c>
      <c r="AG20" s="15">
        <f t="shared" si="1"/>
        <v>24.85813782991202</v>
      </c>
    </row>
    <row r="21" spans="1:33" ht="16.5" customHeight="1">
      <c r="A21" s="8" t="s">
        <v>16</v>
      </c>
      <c r="B21" s="3">
        <f>'[17]Dezembro'!$B$5</f>
        <v>29.483333333333334</v>
      </c>
      <c r="C21" s="3">
        <f>'[17]Dezembro'!$B$6</f>
        <v>24.454166666666662</v>
      </c>
      <c r="D21" s="3">
        <f>'[17]Dezembro'!$B$7</f>
        <v>22.454166666666666</v>
      </c>
      <c r="E21" s="3">
        <f>'[17]Dezembro'!$B$8</f>
        <v>22.65</v>
      </c>
      <c r="F21" s="3">
        <f>'[17]Dezembro'!$B$9</f>
        <v>24.645833333333332</v>
      </c>
      <c r="G21" s="3">
        <f>'[17]Dezembro'!$B$10</f>
        <v>26.804166666666664</v>
      </c>
      <c r="H21" s="3">
        <f>'[17]Dezembro'!$B$11</f>
        <v>29.566666666666666</v>
      </c>
      <c r="I21" s="3">
        <f>'[17]Dezembro'!$B$12</f>
        <v>31.758333333333326</v>
      </c>
      <c r="J21" s="3">
        <f>'[17]Dezembro'!$B$13</f>
        <v>32.48333333333333</v>
      </c>
      <c r="K21" s="3">
        <f>'[17]Dezembro'!$B$14</f>
        <v>28.166666666666668</v>
      </c>
      <c r="L21" s="3">
        <f>'[17]Dezembro'!$B$15</f>
        <v>23.9125</v>
      </c>
      <c r="M21" s="3">
        <f>'[17]Dezembro'!$B$16</f>
        <v>26.925</v>
      </c>
      <c r="N21" s="3">
        <f>'[17]Dezembro'!$B$17</f>
        <v>25.45909090909091</v>
      </c>
      <c r="O21" s="3">
        <f>'[17]Dezembro'!$B$18</f>
        <v>28.408333333333335</v>
      </c>
      <c r="P21" s="3">
        <f>'[17]Dezembro'!$B$19</f>
        <v>26.69545454545455</v>
      </c>
      <c r="Q21" s="3">
        <f>'[17]Dezembro'!$B$20</f>
        <v>28.57083333333333</v>
      </c>
      <c r="R21" s="3">
        <f>'[17]Dezembro'!$B$21</f>
        <v>28.483333333333334</v>
      </c>
      <c r="S21" s="3">
        <f>'[17]Dezembro'!$B$22</f>
        <v>29.22083333333333</v>
      </c>
      <c r="T21" s="3">
        <f>'[17]Dezembro'!$B$23</f>
        <v>30.64583333333333</v>
      </c>
      <c r="U21" s="3">
        <f>'[17]Dezembro'!$B$24</f>
        <v>30.454166666666666</v>
      </c>
      <c r="V21" s="3">
        <f>'[17]Dezembro'!$B$25</f>
        <v>28.379166666666666</v>
      </c>
      <c r="W21" s="3">
        <f>'[17]Dezembro'!$B$26</f>
        <v>27.14583333333333</v>
      </c>
      <c r="X21" s="3">
        <f>'[17]Dezembro'!$B$27</f>
        <v>29.620833333333334</v>
      </c>
      <c r="Y21" s="3">
        <f>'[17]Dezembro'!$B$28</f>
        <v>29.954166666666662</v>
      </c>
      <c r="Z21" s="3">
        <f>'[17]Dezembro'!$B$29</f>
        <v>29.716666666666665</v>
      </c>
      <c r="AA21" s="3">
        <f>'[17]Dezembro'!$B$30</f>
        <v>29.675</v>
      </c>
      <c r="AB21" s="3">
        <f>'[17]Dezembro'!$B$31</f>
        <v>29.70416666666667</v>
      </c>
      <c r="AC21" s="3">
        <f>'[17]Dezembro'!$B$32</f>
        <v>31.729166666666668</v>
      </c>
      <c r="AD21" s="3">
        <f>'[17]Dezembro'!$B$33</f>
        <v>29.27083333333334</v>
      </c>
      <c r="AE21" s="3">
        <f>'[17]Dezembro'!$B$34</f>
        <v>27.3</v>
      </c>
      <c r="AF21" s="3">
        <f>'[17]Dezembro'!$B$35</f>
        <v>29.608333333333338</v>
      </c>
      <c r="AG21" s="15">
        <f t="shared" si="1"/>
        <v>28.17245845552297</v>
      </c>
    </row>
    <row r="22" spans="1:33" ht="16.5" customHeight="1">
      <c r="A22" s="8" t="s">
        <v>17</v>
      </c>
      <c r="B22" s="3">
        <f>'[18]Dezembro'!$B$5</f>
        <v>27.65</v>
      </c>
      <c r="C22" s="3">
        <f>'[18]Dezembro'!$B$5</f>
        <v>27.65</v>
      </c>
      <c r="D22" s="3">
        <f>'[18]Dezembro'!$B$7</f>
        <v>21.245833333333334</v>
      </c>
      <c r="E22" s="3">
        <f>'[18]Dezembro'!$B$8</f>
        <v>21.025</v>
      </c>
      <c r="F22" s="3">
        <f>'[18]Dezembro'!$B$9</f>
        <v>23.40833333333333</v>
      </c>
      <c r="G22" s="3">
        <f>'[18]Dezembro'!$B$10</f>
        <v>25.045833333333338</v>
      </c>
      <c r="H22" s="3">
        <f>'[18]Dezembro'!$B$11</f>
        <v>27.504166666666674</v>
      </c>
      <c r="I22" s="3">
        <f>'[18]Dezembro'!$B$12</f>
        <v>29.975</v>
      </c>
      <c r="J22" s="3">
        <f>'[18]Dezembro'!$B$13</f>
        <v>30.229166666666668</v>
      </c>
      <c r="K22" s="3">
        <f>'[18]Dezembro'!$B$14</f>
        <v>25.070833333333336</v>
      </c>
      <c r="L22" s="3">
        <f>'[18]Dezembro'!$B$15</f>
        <v>24.145833333333332</v>
      </c>
      <c r="M22" s="3">
        <f>'[18]Dezembro'!$B$16</f>
        <v>24.4625</v>
      </c>
      <c r="N22" s="3">
        <f>'[18]Dezembro'!$B$17</f>
        <v>24.80909090909091</v>
      </c>
      <c r="O22" s="3">
        <f>'[18]Dezembro'!$B$18</f>
        <v>28.34166666666667</v>
      </c>
      <c r="P22" s="3">
        <f>'[18]Dezembro'!$B$19</f>
        <v>25.477272727272727</v>
      </c>
      <c r="Q22" s="3">
        <f>'[18]Dezembro'!$B$20</f>
        <v>26.2875</v>
      </c>
      <c r="R22" s="3">
        <f>'[18]Dezembro'!$B$21</f>
        <v>26.183333333333334</v>
      </c>
      <c r="S22" s="3">
        <f>'[18]Dezembro'!$B$22</f>
        <v>26.95833333333333</v>
      </c>
      <c r="T22" s="3">
        <f>'[18]Dezembro'!$B$23</f>
        <v>27.895833333333332</v>
      </c>
      <c r="U22" s="3">
        <f>'[18]Dezembro'!$B$24</f>
        <v>29.2</v>
      </c>
      <c r="V22" s="3">
        <f>'[18]Dezembro'!$B$25</f>
        <v>26.0875</v>
      </c>
      <c r="W22" s="3">
        <f>'[18]Dezembro'!$B$26</f>
        <v>25.195833333333336</v>
      </c>
      <c r="X22" s="3">
        <f>'[18]Dezembro'!$B$27</f>
        <v>27.4375</v>
      </c>
      <c r="Y22" s="3">
        <f>'[18]Dezembro'!$B$28</f>
        <v>27.658333333333328</v>
      </c>
      <c r="Z22" s="3">
        <f>'[18]Dezembro'!$B$29</f>
        <v>26.46666666666667</v>
      </c>
      <c r="AA22" s="3">
        <f>'[18]Dezembro'!$B$30</f>
        <v>26.1625</v>
      </c>
      <c r="AB22" s="3">
        <f>'[18]Dezembro'!$B$31</f>
        <v>25.891666666666662</v>
      </c>
      <c r="AC22" s="3">
        <f>'[18]Dezembro'!$B$32</f>
        <v>27.433333333333334</v>
      </c>
      <c r="AD22" s="3">
        <f>'[18]Dezembro'!$B$33</f>
        <v>28.975</v>
      </c>
      <c r="AE22" s="3">
        <f>'[18]Dezembro'!$B$34</f>
        <v>29.154166666666672</v>
      </c>
      <c r="AF22" s="3">
        <f>'[18]Dezembro'!$B$35</f>
        <v>25.225</v>
      </c>
      <c r="AG22" s="15">
        <f t="shared" si="1"/>
        <v>26.395259042033235</v>
      </c>
    </row>
    <row r="23" spans="1:33" ht="16.5" customHeight="1">
      <c r="A23" s="8" t="s">
        <v>18</v>
      </c>
      <c r="B23" s="3">
        <f>'[19]Dezembro'!$B$5</f>
        <v>26.3608695652174</v>
      </c>
      <c r="C23" s="3">
        <f>'[19]Dezembro'!$B$6</f>
        <v>23.413043478260864</v>
      </c>
      <c r="D23" s="3">
        <f>'[19]Dezembro'!$B$7</f>
        <v>20.895238095238096</v>
      </c>
      <c r="E23" s="3">
        <f>'[19]Dezembro'!$B$8</f>
        <v>20.736363636363635</v>
      </c>
      <c r="F23" s="3">
        <f>'[19]Dezembro'!$B$9</f>
        <v>23.765</v>
      </c>
      <c r="G23" s="3">
        <f>'[19]Dezembro'!$B$10</f>
        <v>25.25</v>
      </c>
      <c r="H23" s="3">
        <f>'[19]Dezembro'!$B$11</f>
        <v>26.781818181818178</v>
      </c>
      <c r="I23" s="3">
        <f>'[19]Dezembro'!$B$12</f>
        <v>26.760869565217398</v>
      </c>
      <c r="J23" s="3">
        <f>'[19]Dezembro'!$B$13</f>
        <v>27.504545454545454</v>
      </c>
      <c r="K23" s="3">
        <f>'[19]Dezembro'!$B$14</f>
        <v>26.26666666666667</v>
      </c>
      <c r="L23" s="3">
        <f>'[19]Dezembro'!$B$15</f>
        <v>23.595</v>
      </c>
      <c r="M23" s="3">
        <f>'[19]Dezembro'!$B$16</f>
        <v>24.063636363636363</v>
      </c>
      <c r="N23" s="3">
        <f>'[19]Dezembro'!$B$17</f>
        <v>23.49</v>
      </c>
      <c r="O23" s="3">
        <f>'[19]Dezembro'!$B$18</f>
        <v>24.12142857142857</v>
      </c>
      <c r="P23" s="3">
        <f>'[19]Dezembro'!$B$19</f>
        <v>22.522222222222222</v>
      </c>
      <c r="Q23" s="3">
        <f>'[19]Dezembro'!$B$20</f>
        <v>24.243478260869562</v>
      </c>
      <c r="R23" s="3">
        <f>'[19]Dezembro'!$B$21</f>
        <v>24.552173913043475</v>
      </c>
      <c r="S23" s="3">
        <f>'[19]Dezembro'!$B$22</f>
        <v>24.90434782608696</v>
      </c>
      <c r="T23" s="3">
        <f>'[19]Dezembro'!$B$23</f>
        <v>25.321739130434786</v>
      </c>
      <c r="U23" s="3">
        <f>'[19]Dezembro'!$B$24</f>
        <v>24.46521739130435</v>
      </c>
      <c r="V23" s="3">
        <f>'[19]Dezembro'!$B$25</f>
        <v>22.60909090909091</v>
      </c>
      <c r="W23" s="3">
        <f>'[19]Dezembro'!$B$26</f>
        <v>24.035</v>
      </c>
      <c r="X23" s="3">
        <f>'[19]Dezembro'!$B$27</f>
        <v>24.40416666666667</v>
      </c>
      <c r="Y23" s="3">
        <f>'[19]Dezembro'!$B$28</f>
        <v>24.34347826086957</v>
      </c>
      <c r="Z23" s="3">
        <f>'[19]Dezembro'!$B$29</f>
        <v>24.539130434782606</v>
      </c>
      <c r="AA23" s="3">
        <f>'[19]Dezembro'!$B$30</f>
        <v>23.795652173913037</v>
      </c>
      <c r="AB23" s="3">
        <f>'[19]Dezembro'!$B$31</f>
        <v>23.995652173913044</v>
      </c>
      <c r="AC23" s="3">
        <f>'[19]Dezembro'!$B$32</f>
        <v>25.58695652173913</v>
      </c>
      <c r="AD23" s="3">
        <f>'[19]Dezembro'!$B$33</f>
        <v>25.6</v>
      </c>
      <c r="AE23" s="3">
        <f>'[19]Dezembro'!$B$34</f>
        <v>23.769565217391307</v>
      </c>
      <c r="AF23" s="3">
        <f>'[19]Dezembro'!$B$35</f>
        <v>24.242105263157896</v>
      </c>
      <c r="AG23" s="15">
        <f t="shared" si="1"/>
        <v>24.384982449802525</v>
      </c>
    </row>
    <row r="24" spans="1:33" ht="16.5" customHeight="1">
      <c r="A24" s="8" t="s">
        <v>19</v>
      </c>
      <c r="B24" s="3">
        <f>'[20]Dezembro'!$B$5</f>
        <v>26.20416666666667</v>
      </c>
      <c r="C24" s="3">
        <f>'[20]Dezembro'!$B$6</f>
        <v>22</v>
      </c>
      <c r="D24" s="3">
        <f>'[20]Dezembro'!$B$7</f>
        <v>19.429166666666667</v>
      </c>
      <c r="E24" s="3">
        <f>'[20]Dezembro'!$B$8</f>
        <v>19.995833333333334</v>
      </c>
      <c r="F24" s="3">
        <f>'[20]Dezembro'!$B$9</f>
        <v>23.765</v>
      </c>
      <c r="G24" s="3">
        <f>'[20]Dezembro'!$B$10</f>
        <v>25.25</v>
      </c>
      <c r="H24" s="3">
        <f>'[20]Dezembro'!$B$11</f>
        <v>26.781818181818178</v>
      </c>
      <c r="I24" s="3">
        <f>'[20]Dezembro'!$B$12</f>
        <v>29.225</v>
      </c>
      <c r="J24" s="3">
        <f>'[20]Dezembro'!$B$13</f>
        <v>27.83333333333333</v>
      </c>
      <c r="K24" s="3">
        <f>'[20]Dezembro'!$B$14</f>
        <v>22.208333333333332</v>
      </c>
      <c r="L24" s="3">
        <f>'[20]Dezembro'!$B$15</f>
        <v>24.054166666666664</v>
      </c>
      <c r="M24" s="3">
        <f>'[20]Dezembro'!$B$16</f>
        <v>24.7625</v>
      </c>
      <c r="N24" s="3">
        <f>'[20]Dezembro'!$B$17</f>
        <v>24.004545454545454</v>
      </c>
      <c r="O24" s="3">
        <f>'[20]Dezembro'!$B$18</f>
        <v>28.6</v>
      </c>
      <c r="P24" s="3">
        <f>'[20]Dezembro'!$B$19</f>
        <v>24.49090909090909</v>
      </c>
      <c r="Q24" s="3">
        <f>'[20]Dezembro'!$B$20</f>
        <v>24.916666666666668</v>
      </c>
      <c r="R24" s="3">
        <f>'[20]Dezembro'!$B$21</f>
        <v>24.779166666666665</v>
      </c>
      <c r="S24" s="3">
        <f>'[20]Dezembro'!$B$22</f>
        <v>26.04166666666667</v>
      </c>
      <c r="T24" s="3">
        <f>'[20]Dezembro'!$B$23</f>
        <v>28.02916666666667</v>
      </c>
      <c r="U24" s="3">
        <f>'[20]Dezembro'!$B$24</f>
        <v>28.54166666666667</v>
      </c>
      <c r="V24" s="3">
        <f>'[20]Dezembro'!$B$25</f>
        <v>27.75833333333333</v>
      </c>
      <c r="W24" s="3">
        <f>'[20]Dezembro'!$B$26</f>
        <v>27.041666666666668</v>
      </c>
      <c r="X24" s="3">
        <f>'[20]Dezembro'!$B$27</f>
        <v>29.279166666666665</v>
      </c>
      <c r="Y24" s="3">
        <f>'[20]Dezembro'!$B$28</f>
        <v>28.329166666666666</v>
      </c>
      <c r="Z24" s="3">
        <f>'[20]Dezembro'!$B$29</f>
        <v>26.383999999999997</v>
      </c>
      <c r="AA24" s="3">
        <f>'[20]Dezembro'!$B$30</f>
        <v>26.17391304347826</v>
      </c>
      <c r="AB24" s="3">
        <f>'[20]Dezembro'!$B$31</f>
        <v>26.08333333333333</v>
      </c>
      <c r="AC24" s="3">
        <f>'[20]Dezembro'!$B$32</f>
        <v>27.720833333333335</v>
      </c>
      <c r="AD24" s="3">
        <f>'[20]Dezembro'!$B$33</f>
        <v>29.2125</v>
      </c>
      <c r="AE24" s="3">
        <f>'[20]Dezembro'!$B$34</f>
        <v>27.279166666666665</v>
      </c>
      <c r="AF24" s="3">
        <f>'[20]Dezembro'!$B$35</f>
        <v>27.7875</v>
      </c>
      <c r="AG24" s="15">
        <f t="shared" si="1"/>
        <v>25.93428018615326</v>
      </c>
    </row>
    <row r="25" spans="1:33" ht="16.5" customHeight="1">
      <c r="A25" s="8" t="s">
        <v>31</v>
      </c>
      <c r="B25" s="3">
        <f>'[21]Dezembro'!$B$5</f>
        <v>27.13333333333333</v>
      </c>
      <c r="C25" s="3">
        <f>'[21]Dezembro'!$B$6</f>
        <v>22.85833333333333</v>
      </c>
      <c r="D25" s="3">
        <f>'[21]Dezembro'!$B$7</f>
        <v>20.783333333333328</v>
      </c>
      <c r="E25" s="3">
        <f>'[21]Dezembro'!$B$8</f>
        <v>21.391666666666662</v>
      </c>
      <c r="F25" s="3">
        <f>'[21]Dezembro'!$B$9</f>
        <v>24.23333333333333</v>
      </c>
      <c r="G25" s="3">
        <f>'[21]Dezembro'!$B$10</f>
        <v>26.2875</v>
      </c>
      <c r="H25" s="3">
        <f>'[21]Dezembro'!$B$11</f>
        <v>28.754166666666666</v>
      </c>
      <c r="I25" s="3">
        <f>'[21]Dezembro'!$B$12</f>
        <v>29.233333333333334</v>
      </c>
      <c r="J25" s="3">
        <f>'[21]Dezembro'!$B$13</f>
        <v>30.166666666666657</v>
      </c>
      <c r="K25" s="3">
        <f>'[21]Dezembro'!$B$14</f>
        <v>27.179166666666664</v>
      </c>
      <c r="L25" s="3">
        <f>'[21]Dezembro'!$B$15</f>
        <v>23.17083333333333</v>
      </c>
      <c r="M25" s="3">
        <f>'[21]Dezembro'!$B$16</f>
        <v>23.9</v>
      </c>
      <c r="N25" s="3">
        <f>'[21]Dezembro'!$B$17</f>
        <v>24.7</v>
      </c>
      <c r="O25" s="3">
        <f>'[21]Dezembro'!$B$18</f>
        <v>24.84166666666667</v>
      </c>
      <c r="P25" s="3">
        <f>'[21]Dezembro'!$B$19</f>
        <v>23.69545454545454</v>
      </c>
      <c r="Q25" s="3">
        <f>'[21]Dezembro'!$B$20</f>
        <v>25.266666666666666</v>
      </c>
      <c r="R25" s="3">
        <f>'[21]Dezembro'!$B$21</f>
        <v>25.95</v>
      </c>
      <c r="S25" s="3">
        <f>'[21]Dezembro'!$B$22</f>
        <v>26.77083333333334</v>
      </c>
      <c r="T25" s="3">
        <f>'[21]Dezembro'!$B$23</f>
        <v>27.316666666666663</v>
      </c>
      <c r="U25" s="3">
        <f>'[21]Dezembro'!$B$24</f>
        <v>27.6625</v>
      </c>
      <c r="V25" s="3">
        <f>'[21]Dezembro'!$B$25</f>
        <v>24.975</v>
      </c>
      <c r="W25" s="3">
        <f>'[21]Dezembro'!$B$26</f>
        <v>25.225</v>
      </c>
      <c r="X25" s="3">
        <f>'[21]Dezembro'!$B$27</f>
        <v>26.59583333333333</v>
      </c>
      <c r="Y25" s="3">
        <f>'[21]Dezembro'!$B$28</f>
        <v>27.433333333333334</v>
      </c>
      <c r="Z25" s="3">
        <f>'[21]Dezembro'!$B$29</f>
        <v>25.46666666666667</v>
      </c>
      <c r="AA25" s="3">
        <f>'[21]Dezembro'!$B$30</f>
        <v>25.34583333333333</v>
      </c>
      <c r="AB25" s="3">
        <f>'[21]Dezembro'!$B$31</f>
        <v>26.329166666666666</v>
      </c>
      <c r="AC25" s="3">
        <f>'[21]Dezembro'!$B$32</f>
        <v>27.891666666666662</v>
      </c>
      <c r="AD25" s="3">
        <f>'[21]Dezembro'!$B$33</f>
        <v>28.679166666666664</v>
      </c>
      <c r="AE25" s="3">
        <f>'[21]Dezembro'!$B$34</f>
        <v>27.92916666666667</v>
      </c>
      <c r="AF25" s="3">
        <f>'[21]Dezembro'!$B$35</f>
        <v>24.595833333333335</v>
      </c>
      <c r="AG25" s="15">
        <f t="shared" si="1"/>
        <v>25.863294232649068</v>
      </c>
    </row>
    <row r="26" spans="1:33" ht="16.5" customHeight="1">
      <c r="A26" s="8" t="s">
        <v>20</v>
      </c>
      <c r="B26" s="3">
        <f>'[22]Dezembro'!$B$5</f>
        <v>29.595833333333335</v>
      </c>
      <c r="C26" s="3">
        <f>'[22]Dezembro'!$B$6</f>
        <v>27.925</v>
      </c>
      <c r="D26" s="3">
        <f>'[22]Dezembro'!$B$7</f>
        <v>22.858333333333334</v>
      </c>
      <c r="E26" s="3">
        <f>'[22]Dezembro'!$B$8</f>
        <v>24.1375</v>
      </c>
      <c r="F26" s="3">
        <f>'[22]Dezembro'!$B$9</f>
        <v>26.3625</v>
      </c>
      <c r="G26" s="3">
        <f>'[22]Dezembro'!$B$10</f>
        <v>28.166666666666668</v>
      </c>
      <c r="H26" s="3">
        <f>'[22]Dezembro'!$B$11</f>
        <v>29.90833333333333</v>
      </c>
      <c r="I26" s="3">
        <f>'[22]Dezembro'!$B$12</f>
        <v>29.833333333333332</v>
      </c>
      <c r="J26" s="3">
        <f>'[22]Dezembro'!$B$13</f>
        <v>30.629166666666666</v>
      </c>
      <c r="K26" s="3">
        <f>'[22]Dezembro'!$B$14</f>
        <v>27.995833333333337</v>
      </c>
      <c r="L26" s="3">
        <f>'[22]Dezembro'!$B$15</f>
        <v>25.695833333333336</v>
      </c>
      <c r="M26" s="3">
        <f>'[22]Dezembro'!$B$16</f>
        <v>25.9375</v>
      </c>
      <c r="N26" s="3">
        <f>'[22]Dezembro'!$B$17</f>
        <v>23.777272727272724</v>
      </c>
      <c r="O26" s="3">
        <f>'[22]Dezembro'!$B$18</f>
        <v>28.9</v>
      </c>
      <c r="P26" s="3">
        <f>'[22]Dezembro'!$B$19</f>
        <v>24.477272727272727</v>
      </c>
      <c r="Q26" s="3">
        <f>'[22]Dezembro'!$B$20</f>
        <v>25.4125</v>
      </c>
      <c r="R26" s="3">
        <f>'[22]Dezembro'!$B$21</f>
        <v>26.05416666666667</v>
      </c>
      <c r="S26" s="3">
        <f>'[22]Dezembro'!$B$22</f>
        <v>26.941666666666663</v>
      </c>
      <c r="T26" s="3">
        <f>'[22]Dezembro'!$B$23</f>
        <v>28.183333333333334</v>
      </c>
      <c r="U26" s="3">
        <f>'[22]Dezembro'!$B$24</f>
        <v>28.62</v>
      </c>
      <c r="V26" s="3">
        <f>'[22]Dezembro'!$B$25</f>
        <v>28.94347826086957</v>
      </c>
      <c r="W26" s="3">
        <f>'[22]Dezembro'!$B$26</f>
        <v>27.09166666666667</v>
      </c>
      <c r="X26" s="3">
        <f>'[22]Dezembro'!$B$27</f>
        <v>28.770833333333325</v>
      </c>
      <c r="Y26" s="3">
        <f>'[22]Dezembro'!$B$28</f>
        <v>29.183333333333334</v>
      </c>
      <c r="Z26" s="3">
        <f>'[22]Dezembro'!$B$29</f>
        <v>27.52916666666667</v>
      </c>
      <c r="AA26" s="3">
        <f>'[22]Dezembro'!$B$30</f>
        <v>25.233333333333338</v>
      </c>
      <c r="AB26" s="3">
        <f>'[22]Dezembro'!$B$31</f>
        <v>25.20833333333333</v>
      </c>
      <c r="AC26" s="3">
        <f>'[22]Dezembro'!$B$32</f>
        <v>26.8875</v>
      </c>
      <c r="AD26" s="3">
        <f>'[22]Dezembro'!$B$33</f>
        <v>29.3375</v>
      </c>
      <c r="AE26" s="3">
        <f>'[22]Dezembro'!$B$34</f>
        <v>30.13333333333333</v>
      </c>
      <c r="AF26" s="3">
        <f>'[22]Dezembro'!$B$35</f>
        <v>26.25</v>
      </c>
      <c r="AG26" s="15">
        <f t="shared" si="1"/>
        <v>27.28969431340049</v>
      </c>
    </row>
    <row r="27" spans="1:34" s="5" customFormat="1" ht="16.5" customHeight="1">
      <c r="A27" s="12" t="s">
        <v>35</v>
      </c>
      <c r="B27" s="20">
        <f aca="true" t="shared" si="2" ref="B27:O27">AVERAGE(B5:B26)</f>
        <v>27.615427410753497</v>
      </c>
      <c r="C27" s="20">
        <f t="shared" si="2"/>
        <v>24.174232229123533</v>
      </c>
      <c r="D27" s="20">
        <f t="shared" si="2"/>
        <v>21.650354475123383</v>
      </c>
      <c r="E27" s="20">
        <f t="shared" si="2"/>
        <v>21.925556653491437</v>
      </c>
      <c r="F27" s="20">
        <f t="shared" si="2"/>
        <v>24.328409247757076</v>
      </c>
      <c r="G27" s="20">
        <f t="shared" si="2"/>
        <v>26.46718081435473</v>
      </c>
      <c r="H27" s="20">
        <f t="shared" si="2"/>
        <v>28.22896310039167</v>
      </c>
      <c r="I27" s="20">
        <f t="shared" si="2"/>
        <v>29.047161589273394</v>
      </c>
      <c r="J27" s="20">
        <f t="shared" si="2"/>
        <v>29.787833838548945</v>
      </c>
      <c r="K27" s="20">
        <f t="shared" si="2"/>
        <v>26.476388888888884</v>
      </c>
      <c r="L27" s="20">
        <f>AVERAGE(L5:L26)</f>
        <v>24.502681405895693</v>
      </c>
      <c r="M27" s="20">
        <f t="shared" si="2"/>
        <v>25.123577971373</v>
      </c>
      <c r="N27" s="20">
        <f t="shared" si="2"/>
        <v>24.490589569160996</v>
      </c>
      <c r="O27" s="20">
        <f t="shared" si="2"/>
        <v>26.43197278911565</v>
      </c>
      <c r="P27" s="20">
        <f aca="true" t="shared" si="3" ref="P27:U27">AVERAGE(P5:P26)</f>
        <v>25.00676833349468</v>
      </c>
      <c r="Q27" s="20">
        <f t="shared" si="3"/>
        <v>26.037362668179405</v>
      </c>
      <c r="R27" s="20">
        <f t="shared" si="3"/>
        <v>26.334193479416587</v>
      </c>
      <c r="S27" s="20">
        <f t="shared" si="3"/>
        <v>26.864116813773567</v>
      </c>
      <c r="T27" s="20">
        <f t="shared" si="3"/>
        <v>27.6421379535796</v>
      </c>
      <c r="U27" s="20">
        <f t="shared" si="3"/>
        <v>27.834335748792267</v>
      </c>
      <c r="V27" s="20">
        <f aca="true" t="shared" si="4" ref="V27:AF27">AVERAGE(V5:V26)</f>
        <v>26.51758265888701</v>
      </c>
      <c r="W27" s="20">
        <f t="shared" si="4"/>
        <v>25.846305555555556</v>
      </c>
      <c r="X27" s="20">
        <f t="shared" si="4"/>
        <v>27.478178235443682</v>
      </c>
      <c r="Y27" s="20">
        <f t="shared" si="4"/>
        <v>27.697068304820018</v>
      </c>
      <c r="Z27" s="20">
        <f t="shared" si="4"/>
        <v>26.44614113181505</v>
      </c>
      <c r="AA27" s="20">
        <f t="shared" si="4"/>
        <v>25.855852311939273</v>
      </c>
      <c r="AB27" s="20">
        <f t="shared" si="4"/>
        <v>26.515421776291344</v>
      </c>
      <c r="AC27" s="20">
        <f t="shared" si="4"/>
        <v>28.155172532781233</v>
      </c>
      <c r="AD27" s="20">
        <f t="shared" si="4"/>
        <v>28.42617647058824</v>
      </c>
      <c r="AE27" s="20">
        <f t="shared" si="4"/>
        <v>27.695873197486474</v>
      </c>
      <c r="AF27" s="20">
        <f t="shared" si="4"/>
        <v>26.003177532821503</v>
      </c>
      <c r="AG27" s="16">
        <f>AVERAGE(AG5:AG26)</f>
        <v>26.34213531254572</v>
      </c>
      <c r="AH27" s="11"/>
    </row>
    <row r="28" ht="12.75">
      <c r="A28" s="40" t="s">
        <v>51</v>
      </c>
    </row>
    <row r="29" ht="12.75">
      <c r="A29" s="39" t="s">
        <v>52</v>
      </c>
    </row>
  </sheetData>
  <sheetProtection/>
  <mergeCells count="34">
    <mergeCell ref="X3:X4"/>
    <mergeCell ref="Q3:Q4"/>
    <mergeCell ref="R3:R4"/>
    <mergeCell ref="AF3:AF4"/>
    <mergeCell ref="Y3:Y4"/>
    <mergeCell ref="Z3:Z4"/>
    <mergeCell ref="AA3:AA4"/>
    <mergeCell ref="AB3:AB4"/>
    <mergeCell ref="AD3:AD4"/>
    <mergeCell ref="AE3:AE4"/>
    <mergeCell ref="U3:U4"/>
    <mergeCell ref="J3:J4"/>
    <mergeCell ref="K3:K4"/>
    <mergeCell ref="L3:L4"/>
    <mergeCell ref="S3:S4"/>
    <mergeCell ref="T3:T4"/>
    <mergeCell ref="V3:V4"/>
    <mergeCell ref="W3:W4"/>
    <mergeCell ref="O3:O4"/>
    <mergeCell ref="P3:P4"/>
    <mergeCell ref="B2:AG2"/>
    <mergeCell ref="A1:AG1"/>
    <mergeCell ref="B3:B4"/>
    <mergeCell ref="C3:C4"/>
    <mergeCell ref="D3:D4"/>
    <mergeCell ref="E3:E4"/>
    <mergeCell ref="A2:A4"/>
    <mergeCell ref="AC3:AC4"/>
    <mergeCell ref="F3:F4"/>
    <mergeCell ref="G3:G4"/>
    <mergeCell ref="H3:H4"/>
    <mergeCell ref="I3:I4"/>
    <mergeCell ref="M3:M4"/>
    <mergeCell ref="N3:N4"/>
  </mergeCells>
  <printOptions horizontalCentered="1"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I28"/>
  <sheetViews>
    <sheetView zoomScalePageLayoutView="0" workbookViewId="0" topLeftCell="H1">
      <selection activeCell="AG27" sqref="AG27"/>
    </sheetView>
  </sheetViews>
  <sheetFormatPr defaultColWidth="9.140625" defaultRowHeight="12.75"/>
  <cols>
    <col min="1" max="1" width="19.140625" style="2" bestFit="1" customWidth="1"/>
    <col min="2" max="2" width="8.00390625" style="2" bestFit="1" customWidth="1"/>
    <col min="3" max="32" width="6.421875" style="2" customWidth="1"/>
    <col min="33" max="33" width="7.421875" style="17" bestFit="1" customWidth="1"/>
    <col min="34" max="34" width="9.140625" style="1" customWidth="1"/>
  </cols>
  <sheetData>
    <row r="1" spans="1:33" ht="19.5" customHeight="1" thickBot="1">
      <c r="A1" s="45" t="s">
        <v>30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</row>
    <row r="2" spans="1:34" s="4" customFormat="1" ht="19.5" customHeight="1">
      <c r="A2" s="48" t="s">
        <v>21</v>
      </c>
      <c r="B2" s="43" t="s">
        <v>38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10"/>
    </row>
    <row r="3" spans="1:34" s="5" customFormat="1" ht="19.5" customHeight="1">
      <c r="A3" s="49"/>
      <c r="B3" s="46">
        <v>1</v>
      </c>
      <c r="C3" s="41">
        <f>SUM(B3+1)</f>
        <v>2</v>
      </c>
      <c r="D3" s="41">
        <f aca="true" t="shared" si="0" ref="D3:AD3">SUM(C3+1)</f>
        <v>3</v>
      </c>
      <c r="E3" s="41">
        <f t="shared" si="0"/>
        <v>4</v>
      </c>
      <c r="F3" s="41">
        <f t="shared" si="0"/>
        <v>5</v>
      </c>
      <c r="G3" s="41">
        <f t="shared" si="0"/>
        <v>6</v>
      </c>
      <c r="H3" s="41">
        <f t="shared" si="0"/>
        <v>7</v>
      </c>
      <c r="I3" s="41">
        <f t="shared" si="0"/>
        <v>8</v>
      </c>
      <c r="J3" s="41">
        <f t="shared" si="0"/>
        <v>9</v>
      </c>
      <c r="K3" s="41">
        <f t="shared" si="0"/>
        <v>10</v>
      </c>
      <c r="L3" s="41">
        <f t="shared" si="0"/>
        <v>11</v>
      </c>
      <c r="M3" s="41">
        <f t="shared" si="0"/>
        <v>12</v>
      </c>
      <c r="N3" s="41">
        <f t="shared" si="0"/>
        <v>13</v>
      </c>
      <c r="O3" s="41">
        <f t="shared" si="0"/>
        <v>14</v>
      </c>
      <c r="P3" s="41">
        <f t="shared" si="0"/>
        <v>15</v>
      </c>
      <c r="Q3" s="41">
        <f t="shared" si="0"/>
        <v>16</v>
      </c>
      <c r="R3" s="41">
        <f t="shared" si="0"/>
        <v>17</v>
      </c>
      <c r="S3" s="41">
        <f t="shared" si="0"/>
        <v>18</v>
      </c>
      <c r="T3" s="41">
        <f t="shared" si="0"/>
        <v>19</v>
      </c>
      <c r="U3" s="41">
        <f t="shared" si="0"/>
        <v>20</v>
      </c>
      <c r="V3" s="41">
        <f t="shared" si="0"/>
        <v>21</v>
      </c>
      <c r="W3" s="41">
        <f t="shared" si="0"/>
        <v>22</v>
      </c>
      <c r="X3" s="41">
        <f t="shared" si="0"/>
        <v>23</v>
      </c>
      <c r="Y3" s="41">
        <f t="shared" si="0"/>
        <v>24</v>
      </c>
      <c r="Z3" s="41">
        <f t="shared" si="0"/>
        <v>25</v>
      </c>
      <c r="AA3" s="41">
        <f t="shared" si="0"/>
        <v>26</v>
      </c>
      <c r="AB3" s="41">
        <f t="shared" si="0"/>
        <v>27</v>
      </c>
      <c r="AC3" s="41">
        <f t="shared" si="0"/>
        <v>28</v>
      </c>
      <c r="AD3" s="41">
        <f t="shared" si="0"/>
        <v>29</v>
      </c>
      <c r="AE3" s="41">
        <v>30</v>
      </c>
      <c r="AF3" s="51">
        <v>31</v>
      </c>
      <c r="AG3" s="36" t="s">
        <v>50</v>
      </c>
      <c r="AH3" s="11"/>
    </row>
    <row r="4" spans="1:34" s="5" customFormat="1" ht="19.5" customHeight="1" thickBot="1">
      <c r="A4" s="50"/>
      <c r="B4" s="47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52"/>
      <c r="AG4" s="37" t="s">
        <v>45</v>
      </c>
      <c r="AH4" s="11"/>
    </row>
    <row r="5" spans="1:33" ht="16.5" customHeight="1" thickTop="1">
      <c r="A5" s="7" t="s">
        <v>0</v>
      </c>
      <c r="B5" s="3">
        <f>'[1]Dezembro'!$K$5</f>
        <v>0</v>
      </c>
      <c r="C5" s="3">
        <f>'[1]Dezembro'!$K$6</f>
        <v>2.4</v>
      </c>
      <c r="D5" s="3">
        <f>'[1]Dezembro'!$K$7</f>
        <v>0</v>
      </c>
      <c r="E5" s="3">
        <f>'[1]Dezembro'!$K$8</f>
        <v>0</v>
      </c>
      <c r="F5" s="3">
        <f>'[1]Dezembro'!$K$9</f>
        <v>0</v>
      </c>
      <c r="G5" s="3">
        <f>'[1]Dezembro'!$K$10</f>
        <v>0</v>
      </c>
      <c r="H5" s="3">
        <f>'[1]Dezembro'!$K$11</f>
        <v>0</v>
      </c>
      <c r="I5" s="3">
        <f>'[1]Dezembro'!$K$12</f>
        <v>0</v>
      </c>
      <c r="J5" s="3">
        <f>'[1]Dezembro'!$K$13</f>
        <v>0</v>
      </c>
      <c r="K5" s="3">
        <f>'[1]Dezembro'!$K$14</f>
        <v>29.2</v>
      </c>
      <c r="L5" s="3">
        <f>'[1]Dezembro'!$K$15</f>
        <v>0.6</v>
      </c>
      <c r="M5" s="3">
        <f>'[1]Dezembro'!$K$16</f>
        <v>2.2</v>
      </c>
      <c r="N5" s="3">
        <f>'[1]Dezembro'!$K$17</f>
        <v>0.4</v>
      </c>
      <c r="O5" s="3">
        <f>'[1]Dezembro'!$K$18</f>
        <v>7</v>
      </c>
      <c r="P5" s="3">
        <f>'[1]Dezembro'!$K$19</f>
        <v>0</v>
      </c>
      <c r="Q5" s="3">
        <f>'[1]Dezembro'!$K$20</f>
        <v>0</v>
      </c>
      <c r="R5" s="3">
        <f>'[1]Dezembro'!$K$21</f>
        <v>0</v>
      </c>
      <c r="S5" s="3">
        <f>'[1]Dezembro'!$K$22</f>
        <v>0</v>
      </c>
      <c r="T5" s="3">
        <f>'[1]Dezembro'!$K$23</f>
        <v>0</v>
      </c>
      <c r="U5" s="3">
        <f>'[1]Dezembro'!$K$24</f>
        <v>0</v>
      </c>
      <c r="V5" s="3">
        <f>'[1]Dezembro'!$K$25</f>
        <v>0.2</v>
      </c>
      <c r="W5" s="3">
        <f>'[1]Dezembro'!$K$26</f>
        <v>0</v>
      </c>
      <c r="X5" s="3">
        <f>'[1]Dezembro'!$K$27</f>
        <v>0</v>
      </c>
      <c r="Y5" s="3">
        <f>'[1]Dezembro'!$K$28</f>
        <v>0.4</v>
      </c>
      <c r="Z5" s="3">
        <f>'[1]Dezembro'!$K$29</f>
        <v>5</v>
      </c>
      <c r="AA5" s="3">
        <f>'[1]Dezembro'!$K$30</f>
        <v>0</v>
      </c>
      <c r="AB5" s="3">
        <f>'[1]Dezembro'!$K$31</f>
        <v>0</v>
      </c>
      <c r="AC5" s="3">
        <f>'[1]Dezembro'!$K$32</f>
        <v>0</v>
      </c>
      <c r="AD5" s="3">
        <f>'[1]Dezembro'!$K$33</f>
        <v>0</v>
      </c>
      <c r="AE5" s="3">
        <f>'[1]Dezembro'!$K$34</f>
        <v>0</v>
      </c>
      <c r="AF5" s="3">
        <f>'[1]Dezembro'!$K$35</f>
        <v>3.6</v>
      </c>
      <c r="AG5" s="15">
        <f aca="true" t="shared" si="1" ref="AG5:AG26">SUM(B5:AF5)</f>
        <v>51</v>
      </c>
    </row>
    <row r="6" spans="1:33" ht="16.5" customHeight="1">
      <c r="A6" s="8" t="s">
        <v>1</v>
      </c>
      <c r="B6" s="3">
        <f>'[2]Dezembro'!$K$5</f>
        <v>0</v>
      </c>
      <c r="C6" s="3">
        <f>'[2]Dezembro'!$K$6</f>
        <v>1.4</v>
      </c>
      <c r="D6" s="3">
        <f>'[2]Dezembro'!$K$7</f>
        <v>0</v>
      </c>
      <c r="E6" s="3">
        <f>'[2]Dezembro'!$K$8</f>
        <v>0</v>
      </c>
      <c r="F6" s="3">
        <f>'[2]Dezembro'!$K$9</f>
        <v>0</v>
      </c>
      <c r="G6" s="3">
        <f>'[2]Dezembro'!$K$10</f>
        <v>0</v>
      </c>
      <c r="H6" s="3">
        <f>'[2]Dezembro'!$K$11</f>
        <v>0</v>
      </c>
      <c r="I6" s="3">
        <f>'[2]Dezembro'!$K$12</f>
        <v>0</v>
      </c>
      <c r="J6" s="3">
        <f>'[2]Dezembro'!$K$13</f>
        <v>0</v>
      </c>
      <c r="K6" s="3">
        <f>'[2]Dezembro'!$K$14</f>
        <v>6.8</v>
      </c>
      <c r="L6" s="3">
        <f>'[2]Dezembro'!$K$15</f>
        <v>28</v>
      </c>
      <c r="M6" s="3">
        <f>'[2]Dezembro'!$K$16</f>
        <v>0.2</v>
      </c>
      <c r="N6" s="3">
        <f>'[2]Dezembro'!$K$17</f>
        <v>11.4</v>
      </c>
      <c r="O6" s="3">
        <f>'[2]Dezembro'!$K$18</f>
        <v>2.4</v>
      </c>
      <c r="P6" s="3">
        <f>'[2]Dezembro'!$K$19</f>
        <v>0.2</v>
      </c>
      <c r="Q6" s="3">
        <f>'[2]Dezembro'!$K$20</f>
        <v>0</v>
      </c>
      <c r="R6" s="3">
        <f>'[2]Dezembro'!$K$21</f>
        <v>0</v>
      </c>
      <c r="S6" s="3">
        <f>'[2]Dezembro'!$K$22</f>
        <v>0</v>
      </c>
      <c r="T6" s="3">
        <f>'[2]Dezembro'!$K$23</f>
        <v>0</v>
      </c>
      <c r="U6" s="3">
        <f>'[2]Dezembro'!$K$24</f>
        <v>0.2</v>
      </c>
      <c r="V6" s="3">
        <f>'[2]Dezembro'!$K$25</f>
        <v>9.2</v>
      </c>
      <c r="W6" s="3">
        <f>'[2]Dezembro'!$K$26</f>
        <v>0.2</v>
      </c>
      <c r="X6" s="3">
        <f>'[2]Dezembro'!$K$27</f>
        <v>0</v>
      </c>
      <c r="Y6" s="3">
        <f>'[2]Dezembro'!$K$28</f>
        <v>0</v>
      </c>
      <c r="Z6" s="3">
        <f>'[2]Dezembro'!$K$29</f>
        <v>1.2</v>
      </c>
      <c r="AA6" s="3">
        <f>'[2]Dezembro'!$K$30</f>
        <v>11.8</v>
      </c>
      <c r="AB6" s="3">
        <f>'[2]Dezembro'!$K$31</f>
        <v>0</v>
      </c>
      <c r="AC6" s="3">
        <f>'[2]Dezembro'!$K$32</f>
        <v>0</v>
      </c>
      <c r="AD6" s="3">
        <f>'[2]Dezembro'!$K$33</f>
        <v>0.2</v>
      </c>
      <c r="AE6" s="3">
        <f>'[2]Dezembro'!$K$34</f>
        <v>7.6</v>
      </c>
      <c r="AF6" s="3">
        <f>'[2]Dezembro'!$K$35</f>
        <v>12.4</v>
      </c>
      <c r="AG6" s="15">
        <f t="shared" si="1"/>
        <v>93.20000000000002</v>
      </c>
    </row>
    <row r="7" spans="1:33" ht="16.5" customHeight="1">
      <c r="A7" s="8" t="s">
        <v>2</v>
      </c>
      <c r="B7" s="3">
        <f>'[3]Dezembro'!$K$5</f>
        <v>6.8</v>
      </c>
      <c r="C7" s="3">
        <f>'[3]Dezembro'!$K$6</f>
        <v>0.8</v>
      </c>
      <c r="D7" s="3">
        <f>'[3]Dezembro'!$K$7</f>
        <v>0</v>
      </c>
      <c r="E7" s="3">
        <f>'[3]Dezembro'!$K$8</f>
        <v>0</v>
      </c>
      <c r="F7" s="3">
        <f>'[3]Dezembro'!$K$9</f>
        <v>0</v>
      </c>
      <c r="G7" s="3">
        <f>'[3]Dezembro'!$K$10</f>
        <v>0</v>
      </c>
      <c r="H7" s="3">
        <f>'[3]Dezembro'!$K$11</f>
        <v>0</v>
      </c>
      <c r="I7" s="3">
        <f>'[3]Dezembro'!$K$12</f>
        <v>0</v>
      </c>
      <c r="J7" s="3">
        <f>'[3]Dezembro'!$K$13</f>
        <v>0</v>
      </c>
      <c r="K7" s="3">
        <f>'[3]Dezembro'!$K$14</f>
        <v>5.6</v>
      </c>
      <c r="L7" s="3">
        <f>'[3]Dezembro'!$K$15</f>
        <v>33.4</v>
      </c>
      <c r="M7" s="3">
        <f>'[3]Dezembro'!$K$16</f>
        <v>1.6</v>
      </c>
      <c r="N7" s="3">
        <f>'[3]Dezembro'!$K$17</f>
        <v>0.2</v>
      </c>
      <c r="O7" s="3">
        <f>'[3]Dezembro'!$K$18</f>
        <v>50</v>
      </c>
      <c r="P7" s="3">
        <f>'[3]Dezembro'!$K$19</f>
        <v>22.4</v>
      </c>
      <c r="Q7" s="3">
        <f>'[3]Dezembro'!$K$20</f>
        <v>0.2</v>
      </c>
      <c r="R7" s="3">
        <f>'[3]Dezembro'!$K$21</f>
        <v>0</v>
      </c>
      <c r="S7" s="3">
        <f>'[3]Dezembro'!$K$22</f>
        <v>0</v>
      </c>
      <c r="T7" s="3">
        <f>'[3]Dezembro'!$K$23</f>
        <v>0</v>
      </c>
      <c r="U7" s="3">
        <f>'[3]Dezembro'!$K$24</f>
        <v>0</v>
      </c>
      <c r="V7" s="3">
        <f>'[3]Dezembro'!$K$25</f>
        <v>5.4</v>
      </c>
      <c r="W7" s="3">
        <f>'[3]Dezembro'!$K$26</f>
        <v>11.8</v>
      </c>
      <c r="X7" s="3">
        <f>'[3]Dezembro'!$K$27</f>
        <v>2.4</v>
      </c>
      <c r="Y7" s="3">
        <f>'[3]Dezembro'!$K$28</f>
        <v>0</v>
      </c>
      <c r="Z7" s="3">
        <f>'[3]Dezembro'!$K$29</f>
        <v>4.8</v>
      </c>
      <c r="AA7" s="3">
        <f>'[3]Dezembro'!$K$30</f>
        <v>36.8</v>
      </c>
      <c r="AB7" s="3">
        <f>'[3]Dezembro'!$K$31</f>
        <v>0</v>
      </c>
      <c r="AC7" s="3">
        <f>'[3]Dezembro'!$K$32</f>
        <v>0</v>
      </c>
      <c r="AD7" s="3">
        <f>'[3]Dezembro'!$K$33</f>
        <v>0</v>
      </c>
      <c r="AE7" s="3">
        <f>'[3]Dezembro'!$K$34</f>
        <v>2.4</v>
      </c>
      <c r="AF7" s="3">
        <f>'[3]Dezembro'!$K$35</f>
        <v>7.6</v>
      </c>
      <c r="AG7" s="15">
        <f t="shared" si="1"/>
        <v>192.20000000000005</v>
      </c>
    </row>
    <row r="8" spans="1:33" ht="16.5" customHeight="1">
      <c r="A8" s="8" t="s">
        <v>3</v>
      </c>
      <c r="B8" s="3">
        <f>'[4]Dezembro'!$K$5</f>
        <v>0</v>
      </c>
      <c r="C8" s="3">
        <f>'[4]Dezembro'!$K$6</f>
        <v>3.4</v>
      </c>
      <c r="D8" s="3">
        <f>'[4]Dezembro'!$K$7</f>
        <v>0</v>
      </c>
      <c r="E8" s="3">
        <f>'[4]Dezembro'!$K$8</f>
        <v>0</v>
      </c>
      <c r="F8" s="3">
        <f>'[4]Dezembro'!$K$9</f>
        <v>0</v>
      </c>
      <c r="G8" s="3">
        <f>'[4]Dezembro'!$K$10</f>
        <v>0</v>
      </c>
      <c r="H8" s="3">
        <f>'[4]Dezembro'!$K$11</f>
        <v>0</v>
      </c>
      <c r="I8" s="3">
        <f>'[4]Dezembro'!$K$12</f>
        <v>0</v>
      </c>
      <c r="J8" s="3">
        <f>'[4]Dezembro'!$K$13</f>
        <v>0</v>
      </c>
      <c r="K8" s="3">
        <f>'[4]Dezembro'!$K$14</f>
        <v>3.8</v>
      </c>
      <c r="L8" s="3">
        <f>'[4]Dezembro'!$K$15</f>
        <v>1.8</v>
      </c>
      <c r="M8" s="3">
        <f>'[4]Dezembro'!$K$16</f>
        <v>7.6</v>
      </c>
      <c r="N8" s="3">
        <f>'[4]Dezembro'!$K$17</f>
        <v>4</v>
      </c>
      <c r="O8" s="3">
        <f>'[4]Dezembro'!$K$18</f>
        <v>2.2</v>
      </c>
      <c r="P8" s="3">
        <f>'[4]Dezembro'!$K$19</f>
        <v>13.6</v>
      </c>
      <c r="Q8" s="3">
        <f>'[4]Dezembro'!$K$20</f>
        <v>22.8</v>
      </c>
      <c r="R8" s="3">
        <f>'[4]Dezembro'!$K$21</f>
        <v>0</v>
      </c>
      <c r="S8" s="3">
        <f>'[4]Dezembro'!$K$22</f>
        <v>8</v>
      </c>
      <c r="T8" s="3">
        <f>'[4]Dezembro'!$K$23</f>
        <v>1.2</v>
      </c>
      <c r="U8" s="3">
        <f>'[4]Dezembro'!$K$24</f>
        <v>0</v>
      </c>
      <c r="V8" s="3">
        <f>'[4]Dezembro'!$K$25</f>
        <v>14.6</v>
      </c>
      <c r="W8" s="3">
        <f>'[4]Dezembro'!$K$26</f>
        <v>0</v>
      </c>
      <c r="X8" s="3">
        <f>'[4]Dezembro'!$K$27</f>
        <v>0.4</v>
      </c>
      <c r="Y8" s="3">
        <f>'[4]Dezembro'!$K$28</f>
        <v>0</v>
      </c>
      <c r="Z8" s="3">
        <f>'[4]Dezembro'!$K$29</f>
        <v>12.4</v>
      </c>
      <c r="AA8" s="3">
        <f>'[4]Dezembro'!$K$30</f>
        <v>1.2</v>
      </c>
      <c r="AB8" s="3">
        <f>'[4]Dezembro'!$K$31</f>
        <v>0.4</v>
      </c>
      <c r="AC8" s="3">
        <f>'[4]Dezembro'!$K$32</f>
        <v>0.2</v>
      </c>
      <c r="AD8" s="3">
        <f>'[4]Dezembro'!$K$33</f>
        <v>0</v>
      </c>
      <c r="AE8" s="3">
        <f>'[4]Dezembro'!$K$34</f>
        <v>0</v>
      </c>
      <c r="AF8" s="3">
        <f>'[4]Dezembro'!$K$35</f>
        <v>0.2</v>
      </c>
      <c r="AG8" s="15">
        <f t="shared" si="1"/>
        <v>97.80000000000003</v>
      </c>
    </row>
    <row r="9" spans="1:33" ht="16.5" customHeight="1">
      <c r="A9" s="8" t="s">
        <v>4</v>
      </c>
      <c r="B9" s="3">
        <f>'[5]Dezembro'!$K$5</f>
        <v>0</v>
      </c>
      <c r="C9" s="3">
        <f>'[5]Dezembro'!$K$6</f>
        <v>30.8</v>
      </c>
      <c r="D9" s="3">
        <f>'[5]Dezembro'!$K$7</f>
        <v>0.6</v>
      </c>
      <c r="E9" s="3">
        <f>'[5]Dezembro'!$K$8</f>
        <v>0</v>
      </c>
      <c r="F9" s="3">
        <f>'[5]Dezembro'!$K$9</f>
        <v>0</v>
      </c>
      <c r="G9" s="3">
        <f>'[5]Dezembro'!$K$10</f>
        <v>0</v>
      </c>
      <c r="H9" s="3">
        <f>'[5]Dezembro'!$K$11</f>
        <v>0</v>
      </c>
      <c r="I9" s="3">
        <f>'[5]Dezembro'!$K$12</f>
        <v>0</v>
      </c>
      <c r="J9" s="3">
        <f>'[5]Dezembro'!$K$13</f>
        <v>0</v>
      </c>
      <c r="K9" s="3">
        <f>'[5]Dezembro'!$K$14</f>
        <v>23.6</v>
      </c>
      <c r="L9" s="3">
        <f>'[5]Dezembro'!$K$15</f>
        <v>30.2</v>
      </c>
      <c r="M9" s="3">
        <f>'[5]Dezembro'!$K$16</f>
        <v>9.6</v>
      </c>
      <c r="N9" s="3">
        <f>'[5]Dezembro'!$K$17</f>
        <v>0.4</v>
      </c>
      <c r="O9" s="3">
        <f>'[5]Dezembro'!$K$18</f>
        <v>2</v>
      </c>
      <c r="P9" s="3">
        <f>'[5]Dezembro'!$K$19</f>
        <v>1.4</v>
      </c>
      <c r="Q9" s="3">
        <f>'[5]Dezembro'!$K$20</f>
        <v>0.8</v>
      </c>
      <c r="R9" s="3">
        <f>'[5]Dezembro'!$K$21</f>
        <v>0</v>
      </c>
      <c r="S9" s="3">
        <f>'[5]Dezembro'!$K$22</f>
        <v>0</v>
      </c>
      <c r="T9" s="3">
        <f>'[5]Dezembro'!$K$23</f>
        <v>0</v>
      </c>
      <c r="U9" s="3">
        <f>'[5]Dezembro'!$K$24</f>
        <v>0</v>
      </c>
      <c r="V9" s="3">
        <f>'[5]Dezembro'!$K$25</f>
        <v>6.8</v>
      </c>
      <c r="W9" s="3">
        <f>'[5]Dezembro'!$K$26</f>
        <v>0.2</v>
      </c>
      <c r="X9" s="3">
        <f>'[5]Dezembro'!$K$27</f>
        <v>0</v>
      </c>
      <c r="Y9" s="3">
        <f>'[5]Dezembro'!$K$28</f>
        <v>0</v>
      </c>
      <c r="Z9" s="3">
        <f>'[5]Dezembro'!$K$29</f>
        <v>5.8</v>
      </c>
      <c r="AA9" s="3">
        <f>'[5]Dezembro'!$K$30</f>
        <v>49.6</v>
      </c>
      <c r="AB9" s="3">
        <f>'[5]Dezembro'!$K$31</f>
        <v>13.8</v>
      </c>
      <c r="AC9" s="3">
        <f>'[5]Dezembro'!$K$32</f>
        <v>8.8</v>
      </c>
      <c r="AD9" s="3">
        <f>'[5]Dezembro'!$K$33</f>
        <v>0</v>
      </c>
      <c r="AE9" s="3">
        <f>'[5]Dezembro'!$K$34</f>
        <v>0</v>
      </c>
      <c r="AF9" s="3">
        <f>'[5]Dezembro'!$K$35</f>
        <v>2.8</v>
      </c>
      <c r="AG9" s="15">
        <f t="shared" si="1"/>
        <v>187.20000000000005</v>
      </c>
    </row>
    <row r="10" spans="1:33" ht="16.5" customHeight="1">
      <c r="A10" s="8" t="s">
        <v>5</v>
      </c>
      <c r="B10" s="13">
        <f>'[6]Dezembro'!$K$5</f>
        <v>0</v>
      </c>
      <c r="C10" s="13">
        <f>'[6]Dezembro'!$K$6</f>
        <v>0.2</v>
      </c>
      <c r="D10" s="13">
        <f>'[6]Dezembro'!$K$7</f>
        <v>0</v>
      </c>
      <c r="E10" s="13">
        <f>'[6]Dezembro'!$K$8</f>
        <v>0</v>
      </c>
      <c r="F10" s="13">
        <f>'[6]Dezembro'!$K$9</f>
        <v>0</v>
      </c>
      <c r="G10" s="13">
        <f>'[6]Dezembro'!$K$10</f>
        <v>0</v>
      </c>
      <c r="H10" s="13">
        <f>'[6]Dezembro'!$K$11</f>
        <v>0</v>
      </c>
      <c r="I10" s="13">
        <f>'[6]Dezembro'!$K$12</f>
        <v>0</v>
      </c>
      <c r="J10" s="13">
        <f>'[6]Dezembro'!$K$13</f>
        <v>0</v>
      </c>
      <c r="K10" s="13">
        <f>'[6]Dezembro'!$K$14</f>
        <v>0</v>
      </c>
      <c r="L10" s="13">
        <f>'[6]Dezembro'!$K$15</f>
        <v>19.6</v>
      </c>
      <c r="M10" s="13">
        <f>'[6]Dezembro'!$K$16</f>
        <v>4.6</v>
      </c>
      <c r="N10" s="13">
        <f>'[6]Dezembro'!$K$17</f>
        <v>0.8</v>
      </c>
      <c r="O10" s="13">
        <f>'[6]Dezembro'!$K$18</f>
        <v>4</v>
      </c>
      <c r="P10" s="13">
        <f>'[6]Dezembro'!$K$19</f>
        <v>2.6</v>
      </c>
      <c r="Q10" s="13">
        <f>'[6]Dezembro'!$K$20</f>
        <v>0.6</v>
      </c>
      <c r="R10" s="13">
        <f>'[6]Dezembro'!$K$21</f>
        <v>0.2</v>
      </c>
      <c r="S10" s="13">
        <f>'[6]Dezembro'!$K$22</f>
        <v>0</v>
      </c>
      <c r="T10" s="13">
        <f>'[6]Dezembro'!$K$23</f>
        <v>0</v>
      </c>
      <c r="U10" s="13">
        <f>'[6]Dezembro'!$K$24</f>
        <v>0</v>
      </c>
      <c r="V10" s="13">
        <f>'[6]Dezembro'!$K$25</f>
        <v>0</v>
      </c>
      <c r="W10" s="13">
        <f>'[6]Dezembro'!$K$26</f>
        <v>0</v>
      </c>
      <c r="X10" s="13">
        <f>'[6]Dezembro'!$K$27</f>
        <v>0</v>
      </c>
      <c r="Y10" s="13">
        <f>'[6]Dezembro'!$K$28</f>
        <v>0</v>
      </c>
      <c r="Z10" s="13">
        <f>'[6]Dezembro'!$K$29</f>
        <v>0</v>
      </c>
      <c r="AA10" s="13">
        <f>'[6]Dezembro'!$K$30</f>
        <v>0.4</v>
      </c>
      <c r="AB10" s="13">
        <f>'[6]Dezembro'!$K$31</f>
        <v>0.2</v>
      </c>
      <c r="AC10" s="13">
        <f>'[6]Dezembro'!$K$32</f>
        <v>0</v>
      </c>
      <c r="AD10" s="13">
        <f>'[6]Dezembro'!$K$33</f>
        <v>0</v>
      </c>
      <c r="AE10" s="13">
        <f>'[6]Dezembro'!$K$34</f>
        <v>0</v>
      </c>
      <c r="AF10" s="13">
        <f>'[6]Dezembro'!$K$35</f>
        <v>0</v>
      </c>
      <c r="AG10" s="15">
        <f t="shared" si="1"/>
        <v>33.2</v>
      </c>
    </row>
    <row r="11" spans="1:33" ht="16.5" customHeight="1">
      <c r="A11" s="8" t="s">
        <v>6</v>
      </c>
      <c r="B11" s="13">
        <f>'[7]Dezembro'!$K$5</f>
        <v>0</v>
      </c>
      <c r="C11" s="13">
        <f>'[7]Dezembro'!$K$6</f>
        <v>6.2</v>
      </c>
      <c r="D11" s="13">
        <f>'[7]Dezembro'!$K$7</f>
        <v>0.2</v>
      </c>
      <c r="E11" s="13">
        <f>'[7]Dezembro'!$K$8</f>
        <v>0</v>
      </c>
      <c r="F11" s="13">
        <f>'[7]Dezembro'!$K$9</f>
        <v>0</v>
      </c>
      <c r="G11" s="13">
        <f>'[7]Dezembro'!$K$10</f>
        <v>0</v>
      </c>
      <c r="H11" s="13">
        <f>'[7]Dezembro'!$K$11</f>
        <v>0</v>
      </c>
      <c r="I11" s="13">
        <f>'[7]Dezembro'!$K$12</f>
        <v>0</v>
      </c>
      <c r="J11" s="13">
        <f>'[7]Dezembro'!$K$13</f>
        <v>0</v>
      </c>
      <c r="K11" s="13">
        <f>'[7]Dezembro'!$K$14</f>
        <v>12.6</v>
      </c>
      <c r="L11" s="13">
        <f>'[7]Dezembro'!$K$15</f>
        <v>0</v>
      </c>
      <c r="M11" s="13">
        <f>'[7]Dezembro'!$K$16</f>
        <v>4.4</v>
      </c>
      <c r="N11" s="13">
        <f>'[7]Dezembro'!$K$17</f>
        <v>14.8</v>
      </c>
      <c r="O11" s="13">
        <f>'[7]Dezembro'!$K$18</f>
        <v>10.8</v>
      </c>
      <c r="P11" s="13">
        <f>'[7]Dezembro'!$K$19</f>
        <v>8.6</v>
      </c>
      <c r="Q11" s="13">
        <f>'[7]Dezembro'!$K$20</f>
        <v>2</v>
      </c>
      <c r="R11" s="13">
        <f>'[7]Dezembro'!$K$21</f>
        <v>0</v>
      </c>
      <c r="S11" s="13">
        <f>'[7]Dezembro'!$K$22</f>
        <v>0</v>
      </c>
      <c r="T11" s="13">
        <f>'[7]Dezembro'!$K$23</f>
        <v>0</v>
      </c>
      <c r="U11" s="13">
        <f>'[7]Dezembro'!$K$24</f>
        <v>46.6</v>
      </c>
      <c r="V11" s="13">
        <f>'[7]Dezembro'!$K$25</f>
        <v>0</v>
      </c>
      <c r="W11" s="13">
        <f>'[7]Dezembro'!$K$26</f>
        <v>3.2</v>
      </c>
      <c r="X11" s="13">
        <f>'[7]Dezembro'!$K$27</f>
        <v>4.2</v>
      </c>
      <c r="Y11" s="13">
        <f>'[7]Dezembro'!$K$28</f>
        <v>1</v>
      </c>
      <c r="Z11" s="13">
        <f>'[7]Dezembro'!$K$29</f>
        <v>15.4</v>
      </c>
      <c r="AA11" s="13">
        <f>'[7]Dezembro'!$K$30</f>
        <v>3</v>
      </c>
      <c r="AB11" s="13">
        <f>'[7]Dezembro'!$K$31</f>
        <v>0</v>
      </c>
      <c r="AC11" s="13">
        <f>'[7]Dezembro'!$K$32</f>
        <v>0</v>
      </c>
      <c r="AD11" s="13">
        <f>'[7]Dezembro'!$K$33</f>
        <v>0</v>
      </c>
      <c r="AE11" s="13">
        <f>'[7]Dezembro'!$K$34</f>
        <v>0</v>
      </c>
      <c r="AF11" s="13">
        <f>'[7]Dezembro'!$K$35</f>
        <v>7.6</v>
      </c>
      <c r="AG11" s="15">
        <f t="shared" si="1"/>
        <v>140.6</v>
      </c>
    </row>
    <row r="12" spans="1:33" ht="16.5" customHeight="1">
      <c r="A12" s="8" t="s">
        <v>7</v>
      </c>
      <c r="B12" s="13">
        <f>'[8]Dezembro'!$K$5</f>
        <v>0.4</v>
      </c>
      <c r="C12" s="13">
        <f>'[8]Dezembro'!$K$6</f>
        <v>4</v>
      </c>
      <c r="D12" s="13">
        <f>'[8]Dezembro'!$K$7</f>
        <v>0.4</v>
      </c>
      <c r="E12" s="13">
        <f>'[8]Dezembro'!$K$8</f>
        <v>0</v>
      </c>
      <c r="F12" s="13">
        <f>'[8]Dezembro'!$K$9</f>
        <v>0</v>
      </c>
      <c r="G12" s="13">
        <f>'[8]Dezembro'!$K$10</f>
        <v>0</v>
      </c>
      <c r="H12" s="13">
        <f>'[8]Dezembro'!$K$11</f>
        <v>0</v>
      </c>
      <c r="I12" s="13">
        <f>'[8]Dezembro'!$K$12</f>
        <v>0</v>
      </c>
      <c r="J12" s="13">
        <f>'[8]Dezembro'!$K$13</f>
        <v>0</v>
      </c>
      <c r="K12" s="13">
        <f>'[8]Dezembro'!$K$14</f>
        <v>0.4</v>
      </c>
      <c r="L12" s="13">
        <f>'[8]Dezembro'!$K$15</f>
        <v>0</v>
      </c>
      <c r="M12" s="13">
        <f>'[8]Dezembro'!$K$16</f>
        <v>1</v>
      </c>
      <c r="N12" s="13">
        <f>'[8]Dezembro'!$K$17</f>
        <v>6</v>
      </c>
      <c r="O12" s="13">
        <f>'[8]Dezembro'!$K$18</f>
        <v>0</v>
      </c>
      <c r="P12" s="13">
        <f>'[8]Dezembro'!$K$19</f>
        <v>0</v>
      </c>
      <c r="Q12" s="13">
        <f>'[8]Dezembro'!$K$20</f>
        <v>0</v>
      </c>
      <c r="R12" s="13">
        <f>'[8]Dezembro'!$K$21</f>
        <v>0</v>
      </c>
      <c r="S12" s="13">
        <f>'[8]Dezembro'!$K$22</f>
        <v>0</v>
      </c>
      <c r="T12" s="13">
        <f>'[8]Dezembro'!$K$23</f>
        <v>0</v>
      </c>
      <c r="U12" s="13">
        <f>'[8]Dezembro'!$K$24</f>
        <v>0</v>
      </c>
      <c r="V12" s="13">
        <f>'[8]Dezembro'!$K$25</f>
        <v>1</v>
      </c>
      <c r="W12" s="13">
        <f>'[8]Dezembro'!$K$26</f>
        <v>4.4</v>
      </c>
      <c r="X12" s="13">
        <f>'[8]Dezembro'!$K$27</f>
        <v>0</v>
      </c>
      <c r="Y12" s="13">
        <f>'[8]Dezembro'!$K$28</f>
        <v>0</v>
      </c>
      <c r="Z12" s="13">
        <f>'[8]Dezembro'!$K$29</f>
        <v>0</v>
      </c>
      <c r="AA12" s="13">
        <f>'[8]Dezembro'!$K$30</f>
        <v>0</v>
      </c>
      <c r="AB12" s="13">
        <f>'[8]Dezembro'!$K$31</f>
        <v>0</v>
      </c>
      <c r="AC12" s="13">
        <f>'[8]Dezembro'!$K$32</f>
        <v>0</v>
      </c>
      <c r="AD12" s="13">
        <f>'[8]Dezembro'!$K$33</f>
        <v>0</v>
      </c>
      <c r="AE12" s="13">
        <f>'[8]Dezembro'!$K$34</f>
        <v>0</v>
      </c>
      <c r="AF12" s="13">
        <f>'[8]Dezembro'!$K$35</f>
        <v>0.6</v>
      </c>
      <c r="AG12" s="15">
        <f t="shared" si="1"/>
        <v>18.200000000000003</v>
      </c>
    </row>
    <row r="13" spans="1:35" ht="16.5" customHeight="1">
      <c r="A13" s="8" t="s">
        <v>8</v>
      </c>
      <c r="B13" s="3" t="str">
        <f>'[9]Dezembro'!$K$5</f>
        <v>**</v>
      </c>
      <c r="C13" s="3" t="str">
        <f>'[9]Dezembro'!$K$6</f>
        <v>**</v>
      </c>
      <c r="D13" s="3" t="str">
        <f>'[9]Dezembro'!$K$7</f>
        <v>**</v>
      </c>
      <c r="E13" s="3" t="str">
        <f>'[9]Dezembro'!$K$8</f>
        <v>**</v>
      </c>
      <c r="F13" s="3" t="str">
        <f>'[9]Dezembro'!$K$9</f>
        <v>**</v>
      </c>
      <c r="G13" s="3" t="str">
        <f>'[9]Dezembro'!$K$10</f>
        <v>**</v>
      </c>
      <c r="H13" s="3" t="str">
        <f>'[9]Dezembro'!$K$11</f>
        <v>**</v>
      </c>
      <c r="I13" s="3" t="str">
        <f>'[9]Dezembro'!$K$12</f>
        <v>**</v>
      </c>
      <c r="J13" s="3" t="str">
        <f>'[9]Dezembro'!$K$13</f>
        <v>**</v>
      </c>
      <c r="K13" s="3" t="str">
        <f>'[9]Dezembro'!$K$14</f>
        <v>**</v>
      </c>
      <c r="L13" s="3" t="str">
        <f>'[9]Dezembro'!$K$15</f>
        <v>**</v>
      </c>
      <c r="M13" s="3" t="str">
        <f>'[9]Dezembro'!$K$16</f>
        <v>**</v>
      </c>
      <c r="N13" s="3" t="str">
        <f>'[9]Dezembro'!$K$17</f>
        <v>**</v>
      </c>
      <c r="O13" s="3" t="str">
        <f>'[9]Dezembro'!$K$18</f>
        <v>**</v>
      </c>
      <c r="P13" s="3" t="str">
        <f>'[9]Dezembro'!$K$19</f>
        <v>**</v>
      </c>
      <c r="Q13" s="3" t="str">
        <f>'[9]Dezembro'!$K$20</f>
        <v>**</v>
      </c>
      <c r="R13" s="3" t="str">
        <f>'[9]Dezembro'!$K$21</f>
        <v>**</v>
      </c>
      <c r="S13" s="3" t="str">
        <f>'[9]Dezembro'!$K$22</f>
        <v>**</v>
      </c>
      <c r="T13" s="3" t="str">
        <f>'[9]Dezembro'!$K$23</f>
        <v>**</v>
      </c>
      <c r="U13" s="3" t="str">
        <f>'[9]Dezembro'!$K$24</f>
        <v>**</v>
      </c>
      <c r="V13" s="3" t="str">
        <f>'[9]Dezembro'!$K$25</f>
        <v>**</v>
      </c>
      <c r="W13" s="3" t="str">
        <f>'[9]Dezembro'!$K$26</f>
        <v>**</v>
      </c>
      <c r="X13" s="3" t="str">
        <f>'[9]Dezembro'!$K$27</f>
        <v>**</v>
      </c>
      <c r="Y13" s="3" t="str">
        <f>'[9]Dezembro'!$K$28</f>
        <v>**</v>
      </c>
      <c r="Z13" s="3" t="str">
        <f>'[9]Dezembro'!$K$29</f>
        <v>**</v>
      </c>
      <c r="AA13" s="3" t="str">
        <f>'[9]Dezembro'!$K$30</f>
        <v>**</v>
      </c>
      <c r="AB13" s="3" t="str">
        <f>'[9]Dezembro'!$K$31</f>
        <v>**</v>
      </c>
      <c r="AC13" s="3" t="str">
        <f>'[9]Dezembro'!$K$32</f>
        <v>**</v>
      </c>
      <c r="AD13" s="3" t="str">
        <f>'[9]Dezembro'!$K$33</f>
        <v>**</v>
      </c>
      <c r="AE13" s="3" t="str">
        <f>'[9]Dezembro'!$K$34</f>
        <v>**</v>
      </c>
      <c r="AF13" s="3" t="str">
        <f>'[9]Dezembro'!$K$35</f>
        <v>**</v>
      </c>
      <c r="AG13" s="15" t="s">
        <v>32</v>
      </c>
      <c r="AI13" s="1"/>
    </row>
    <row r="14" spans="1:33" ht="16.5" customHeight="1">
      <c r="A14" s="8" t="s">
        <v>9</v>
      </c>
      <c r="B14" s="13">
        <f>'[10]Dezembro'!$K$5</f>
        <v>0</v>
      </c>
      <c r="C14" s="13">
        <f>'[10]Dezembro'!$K$6</f>
        <v>0.6</v>
      </c>
      <c r="D14" s="13">
        <f>'[10]Dezembro'!$K$7</f>
        <v>0</v>
      </c>
      <c r="E14" s="13">
        <f>'[10]Dezembro'!$K$8</f>
        <v>0</v>
      </c>
      <c r="F14" s="13">
        <f>'[10]Dezembro'!$K$9</f>
        <v>0</v>
      </c>
      <c r="G14" s="13">
        <f>'[10]Dezembro'!$K$10</f>
        <v>0</v>
      </c>
      <c r="H14" s="13">
        <f>'[10]Dezembro'!$K$11</f>
        <v>0</v>
      </c>
      <c r="I14" s="13">
        <f>'[10]Dezembro'!$K$12</f>
        <v>0.8</v>
      </c>
      <c r="J14" s="13">
        <f>'[10]Dezembro'!$K$13</f>
        <v>1</v>
      </c>
      <c r="K14" s="13">
        <f>'[10]Dezembro'!$K$14</f>
        <v>5.8</v>
      </c>
      <c r="L14" s="13">
        <f>'[10]Dezembro'!$K$15</f>
        <v>1</v>
      </c>
      <c r="M14" s="13">
        <f>'[10]Dezembro'!$K$16</f>
        <v>32.2</v>
      </c>
      <c r="N14" s="13">
        <f>'[10]Dezembro'!$K$17</f>
        <v>8.2</v>
      </c>
      <c r="O14" s="13">
        <f>'[10]Dezembro'!$K$18</f>
        <v>8.2</v>
      </c>
      <c r="P14" s="13">
        <f>'[10]Dezembro'!$K$19</f>
        <v>0.2</v>
      </c>
      <c r="Q14" s="13">
        <f>'[10]Dezembro'!$K$20</f>
        <v>0</v>
      </c>
      <c r="R14" s="13">
        <f>'[10]Dezembro'!$K$21</f>
        <v>0</v>
      </c>
      <c r="S14" s="13">
        <f>'[10]Dezembro'!$K$22</f>
        <v>0</v>
      </c>
      <c r="T14" s="13">
        <f>'[10]Dezembro'!$K$23</f>
        <v>0</v>
      </c>
      <c r="U14" s="13">
        <f>'[10]Dezembro'!$K$24</f>
        <v>0</v>
      </c>
      <c r="V14" s="13">
        <f>'[10]Dezembro'!$K$25</f>
        <v>2.8</v>
      </c>
      <c r="W14" s="13">
        <f>'[10]Dezembro'!$K$26</f>
        <v>0</v>
      </c>
      <c r="X14" s="13">
        <f>'[10]Dezembro'!$K$27</f>
        <v>0</v>
      </c>
      <c r="Y14" s="13">
        <f>'[10]Dezembro'!$K$28</f>
        <v>0.2</v>
      </c>
      <c r="Z14" s="13">
        <f>'[10]Dezembro'!$K$29</f>
        <v>0</v>
      </c>
      <c r="AA14" s="13">
        <f>'[10]Dezembro'!$K$30</f>
        <v>0</v>
      </c>
      <c r="AB14" s="13">
        <f>'[10]Dezembro'!$K$31</f>
        <v>0</v>
      </c>
      <c r="AC14" s="13">
        <f>'[10]Dezembro'!$K$32</f>
        <v>0</v>
      </c>
      <c r="AD14" s="13">
        <f>'[10]Dezembro'!$K$33</f>
        <v>0</v>
      </c>
      <c r="AE14" s="13">
        <f>'[10]Dezembro'!$K$34</f>
        <v>0</v>
      </c>
      <c r="AF14" s="13">
        <f>'[10]Dezembro'!$K$35</f>
        <v>5.6</v>
      </c>
      <c r="AG14" s="15">
        <f t="shared" si="1"/>
        <v>66.60000000000001</v>
      </c>
    </row>
    <row r="15" spans="1:33" ht="16.5" customHeight="1">
      <c r="A15" s="8" t="s">
        <v>10</v>
      </c>
      <c r="B15" s="13">
        <f>'[11]Dezembro'!$K$5</f>
        <v>1.2</v>
      </c>
      <c r="C15" s="13">
        <f>'[11]Dezembro'!$K$6</f>
        <v>1.8</v>
      </c>
      <c r="D15" s="13">
        <f>'[11]Dezembro'!$K$7</f>
        <v>0</v>
      </c>
      <c r="E15" s="13">
        <f>'[11]Dezembro'!$K$8</f>
        <v>0</v>
      </c>
      <c r="F15" s="13">
        <f>'[11]Dezembro'!$K$9</f>
        <v>0</v>
      </c>
      <c r="G15" s="13">
        <f>'[11]Dezembro'!$K$10</f>
        <v>0</v>
      </c>
      <c r="H15" s="13">
        <f>'[11]Dezembro'!$K$11</f>
        <v>0</v>
      </c>
      <c r="I15" s="13">
        <f>'[11]Dezembro'!$K$12</f>
        <v>0</v>
      </c>
      <c r="J15" s="13">
        <f>'[11]Dezembro'!$K$13</f>
        <v>0</v>
      </c>
      <c r="K15" s="13">
        <f>'[11]Dezembro'!$K$14</f>
        <v>5</v>
      </c>
      <c r="L15" s="13">
        <f>'[11]Dezembro'!$K$15</f>
        <v>0</v>
      </c>
      <c r="M15" s="13">
        <f>'[11]Dezembro'!$K$16</f>
        <v>0</v>
      </c>
      <c r="N15" s="13">
        <f>'[11]Dezembro'!$K$17</f>
        <v>0.2</v>
      </c>
      <c r="O15" s="13">
        <f>'[11]Dezembro'!$K$18</f>
        <v>0</v>
      </c>
      <c r="P15" s="13">
        <f>'[11]Dezembro'!$K$19</f>
        <v>0</v>
      </c>
      <c r="Q15" s="13">
        <f>'[11]Dezembro'!$K$20</f>
        <v>0</v>
      </c>
      <c r="R15" s="13">
        <f>'[11]Dezembro'!$K$21</f>
        <v>0</v>
      </c>
      <c r="S15" s="13">
        <f>'[11]Dezembro'!$K$22</f>
        <v>0</v>
      </c>
      <c r="T15" s="13">
        <f>'[11]Dezembro'!$K$23</f>
        <v>0</v>
      </c>
      <c r="U15" s="13">
        <f>'[11]Dezembro'!$K$24</f>
        <v>0</v>
      </c>
      <c r="V15" s="13">
        <f>'[11]Dezembro'!$K$25</f>
        <v>9.4</v>
      </c>
      <c r="W15" s="13">
        <f>'[11]Dezembro'!$K$26</f>
        <v>0</v>
      </c>
      <c r="X15" s="13">
        <f>'[11]Dezembro'!$K$27</f>
        <v>0</v>
      </c>
      <c r="Y15" s="13">
        <f>'[11]Dezembro'!$K$28</f>
        <v>2</v>
      </c>
      <c r="Z15" s="13">
        <f>'[11]Dezembro'!$K$29</f>
        <v>4</v>
      </c>
      <c r="AA15" s="13">
        <f>'[11]Dezembro'!$K$30</f>
        <v>0</v>
      </c>
      <c r="AB15" s="13">
        <f>'[11]Dezembro'!$K$31</f>
        <v>0</v>
      </c>
      <c r="AC15" s="13">
        <f>'[11]Dezembro'!$K$32</f>
        <v>0</v>
      </c>
      <c r="AD15" s="13">
        <f>'[11]Dezembro'!$K$33</f>
        <v>0</v>
      </c>
      <c r="AE15" s="13">
        <f>'[11]Dezembro'!$K$34</f>
        <v>1</v>
      </c>
      <c r="AF15" s="13">
        <f>'[11]Dezembro'!$K$35</f>
        <v>12.6</v>
      </c>
      <c r="AG15" s="15">
        <f t="shared" si="1"/>
        <v>37.2</v>
      </c>
    </row>
    <row r="16" spans="1:33" ht="16.5" customHeight="1">
      <c r="A16" s="8" t="s">
        <v>11</v>
      </c>
      <c r="B16" s="13">
        <f>'[12]Dezembro'!$K$5</f>
        <v>0</v>
      </c>
      <c r="C16" s="13">
        <f>'[12]Dezembro'!$K$6</f>
        <v>0.8</v>
      </c>
      <c r="D16" s="13">
        <f>'[12]Dezembro'!$K$7</f>
        <v>0.2</v>
      </c>
      <c r="E16" s="13">
        <f>'[12]Dezembro'!$K$8</f>
        <v>0</v>
      </c>
      <c r="F16" s="13">
        <f>'[12]Dezembro'!$K$9</f>
        <v>0</v>
      </c>
      <c r="G16" s="13">
        <f>'[12]Dezembro'!$K$10</f>
        <v>0</v>
      </c>
      <c r="H16" s="13">
        <f>'[12]Dezembro'!$K$11</f>
        <v>0</v>
      </c>
      <c r="I16" s="13">
        <f>'[12]Dezembro'!$K$12</f>
        <v>0</v>
      </c>
      <c r="J16" s="13">
        <f>'[12]Dezembro'!$K$13</f>
        <v>0</v>
      </c>
      <c r="K16" s="13">
        <f>'[12]Dezembro'!$K$14</f>
        <v>3.4</v>
      </c>
      <c r="L16" s="13">
        <f>'[12]Dezembro'!$K$15</f>
        <v>11.8</v>
      </c>
      <c r="M16" s="13">
        <f>'[12]Dezembro'!$K$16</f>
        <v>21.2</v>
      </c>
      <c r="N16" s="13">
        <f>'[12]Dezembro'!$K$17</f>
        <v>3.6</v>
      </c>
      <c r="O16" s="13">
        <f>'[12]Dezembro'!$K$18</f>
        <v>0.6</v>
      </c>
      <c r="P16" s="13">
        <f>'[12]Dezembro'!$K$19</f>
        <v>0.4</v>
      </c>
      <c r="Q16" s="13">
        <f>'[12]Dezembro'!$K$20</f>
        <v>0</v>
      </c>
      <c r="R16" s="13">
        <f>'[12]Dezembro'!$K$21</f>
        <v>0</v>
      </c>
      <c r="S16" s="13">
        <f>'[12]Dezembro'!$K$22</f>
        <v>0</v>
      </c>
      <c r="T16" s="13">
        <f>'[12]Dezembro'!$K$23</f>
        <v>0</v>
      </c>
      <c r="U16" s="13">
        <f>'[12]Dezembro'!$K$24</f>
        <v>0</v>
      </c>
      <c r="V16" s="13">
        <f>'[12]Dezembro'!$K$25</f>
        <v>10.4</v>
      </c>
      <c r="W16" s="13">
        <f>'[12]Dezembro'!$K$26</f>
        <v>0</v>
      </c>
      <c r="X16" s="13">
        <f>'[12]Dezembro'!$K$27</f>
        <v>0</v>
      </c>
      <c r="Y16" s="13">
        <f>'[12]Dezembro'!$K$28</f>
        <v>0.6</v>
      </c>
      <c r="Z16" s="13">
        <f>'[12]Dezembro'!$K$29</f>
        <v>0</v>
      </c>
      <c r="AA16" s="13">
        <f>'[12]Dezembro'!$K$30</f>
        <v>0</v>
      </c>
      <c r="AB16" s="13">
        <f>'[12]Dezembro'!$K$31</f>
        <v>0</v>
      </c>
      <c r="AC16" s="13">
        <f>'[12]Dezembro'!$K$32</f>
        <v>0</v>
      </c>
      <c r="AD16" s="13">
        <f>'[12]Dezembro'!$K$33</f>
        <v>0</v>
      </c>
      <c r="AE16" s="13">
        <f>'[12]Dezembro'!$K$34</f>
        <v>0</v>
      </c>
      <c r="AF16" s="13">
        <f>'[12]Dezembro'!$K$35</f>
        <v>36.2</v>
      </c>
      <c r="AG16" s="15">
        <f t="shared" si="1"/>
        <v>89.20000000000002</v>
      </c>
    </row>
    <row r="17" spans="1:33" ht="16.5" customHeight="1">
      <c r="A17" s="8" t="s">
        <v>12</v>
      </c>
      <c r="B17" s="13">
        <f>'[13]Dezembro'!$K$5</f>
        <v>0</v>
      </c>
      <c r="C17" s="13">
        <f>'[13]Dezembro'!$K$6</f>
        <v>4.2</v>
      </c>
      <c r="D17" s="13">
        <f>'[13]Dezembro'!$K$7</f>
        <v>0</v>
      </c>
      <c r="E17" s="13">
        <f>'[13]Dezembro'!$K$8</f>
        <v>0</v>
      </c>
      <c r="F17" s="13">
        <f>'[13]Dezembro'!$K$9</f>
        <v>0</v>
      </c>
      <c r="G17" s="13">
        <f>'[13]Dezembro'!$K$10</f>
        <v>0</v>
      </c>
      <c r="H17" s="13">
        <f>'[13]Dezembro'!$K$11</f>
        <v>0</v>
      </c>
      <c r="I17" s="13">
        <f>'[13]Dezembro'!$K$12</f>
        <v>0</v>
      </c>
      <c r="J17" s="13">
        <f>'[13]Dezembro'!$K$13</f>
        <v>0</v>
      </c>
      <c r="K17" s="13">
        <f>'[13]Dezembro'!$K$14</f>
        <v>0</v>
      </c>
      <c r="L17" s="13">
        <f>'[13]Dezembro'!$K$15</f>
        <v>75</v>
      </c>
      <c r="M17" s="13">
        <f>'[13]Dezembro'!$K$16</f>
        <v>0.2</v>
      </c>
      <c r="N17" s="13">
        <f>'[13]Dezembro'!$K$17</f>
        <v>9</v>
      </c>
      <c r="O17" s="13">
        <f>'[13]Dezembro'!$K$18</f>
        <v>17.6</v>
      </c>
      <c r="P17" s="13">
        <f>'[13]Dezembro'!$K$19</f>
        <v>2</v>
      </c>
      <c r="Q17" s="13">
        <f>'[13]Dezembro'!$K$20</f>
        <v>0.2</v>
      </c>
      <c r="R17" s="13">
        <f>'[13]Dezembro'!$K$21</f>
        <v>0</v>
      </c>
      <c r="S17" s="13">
        <f>'[13]Dezembro'!$K$22</f>
        <v>0</v>
      </c>
      <c r="T17" s="13">
        <f>'[13]Dezembro'!$K$23</f>
        <v>0</v>
      </c>
      <c r="U17" s="13">
        <f>'[13]Dezembro'!$K$24</f>
        <v>0</v>
      </c>
      <c r="V17" s="13">
        <f>'[13]Dezembro'!$K$25</f>
        <v>0</v>
      </c>
      <c r="W17" s="13">
        <f>'[13]Dezembro'!$K$26</f>
        <v>0</v>
      </c>
      <c r="X17" s="13">
        <f>'[13]Dezembro'!$K$27</f>
        <v>0</v>
      </c>
      <c r="Y17" s="13">
        <f>'[13]Dezembro'!$K$28</f>
        <v>0</v>
      </c>
      <c r="Z17" s="13">
        <f>'[13]Dezembro'!$K$29</f>
        <v>0.2</v>
      </c>
      <c r="AA17" s="13">
        <f>'[13]Dezembro'!$K$30</f>
        <v>25.2</v>
      </c>
      <c r="AB17" s="13">
        <f>'[13]Dezembro'!$K$31</f>
        <v>0</v>
      </c>
      <c r="AC17" s="13">
        <f>'[13]Dezembro'!$K$32</f>
        <v>0</v>
      </c>
      <c r="AD17" s="13">
        <f>'[13]Dezembro'!$K$33</f>
        <v>0</v>
      </c>
      <c r="AE17" s="13">
        <f>'[13]Dezembro'!$K$34</f>
        <v>0</v>
      </c>
      <c r="AF17" s="13">
        <f>'[13]Dezembro'!$K$35</f>
        <v>7.8</v>
      </c>
      <c r="AG17" s="15">
        <f t="shared" si="1"/>
        <v>141.4</v>
      </c>
    </row>
    <row r="18" spans="1:33" ht="16.5" customHeight="1">
      <c r="A18" s="8" t="s">
        <v>13</v>
      </c>
      <c r="B18" s="13">
        <f>'[14]Dezembro'!$K$5</f>
        <v>0</v>
      </c>
      <c r="C18" s="13">
        <f>'[14]Dezembro'!$K$6</f>
        <v>5.2</v>
      </c>
      <c r="D18" s="13">
        <f>'[14]Dezembro'!$K$7</f>
        <v>0</v>
      </c>
      <c r="E18" s="13">
        <f>'[14]Dezembro'!$K$8</f>
        <v>0</v>
      </c>
      <c r="F18" s="13">
        <f>'[14]Dezembro'!$K$9</f>
        <v>0</v>
      </c>
      <c r="G18" s="13">
        <f>'[14]Dezembro'!$K$10</f>
        <v>0</v>
      </c>
      <c r="H18" s="13">
        <f>'[14]Dezembro'!$K$11</f>
        <v>0</v>
      </c>
      <c r="I18" s="13">
        <f>'[14]Dezembro'!$K$12</f>
        <v>0</v>
      </c>
      <c r="J18" s="13">
        <f>'[14]Dezembro'!$K$13</f>
        <v>0</v>
      </c>
      <c r="K18" s="13">
        <f>'[14]Dezembro'!$K$14</f>
        <v>0.8</v>
      </c>
      <c r="L18" s="13">
        <f>'[14]Dezembro'!$K$15</f>
        <v>2.4</v>
      </c>
      <c r="M18" s="13">
        <f>'[14]Dezembro'!$K$16</f>
        <v>0</v>
      </c>
      <c r="N18" s="13">
        <f>'[14]Dezembro'!$K$17</f>
        <v>47</v>
      </c>
      <c r="O18" s="13">
        <f>'[14]Dezembro'!$K$18</f>
        <v>1.2</v>
      </c>
      <c r="P18" s="13">
        <f>'[14]Dezembro'!$K$19</f>
        <v>36.8</v>
      </c>
      <c r="Q18" s="13">
        <f>'[14]Dezembro'!$K$20</f>
        <v>0</v>
      </c>
      <c r="R18" s="13">
        <f>'[14]Dezembro'!$K$21</f>
        <v>0</v>
      </c>
      <c r="S18" s="13">
        <f>'[14]Dezembro'!$K$22</f>
        <v>0</v>
      </c>
      <c r="T18" s="13">
        <f>'[14]Dezembro'!$K$23</f>
        <v>0</v>
      </c>
      <c r="U18" s="13">
        <f>'[14]Dezembro'!$K$24</f>
        <v>0.2</v>
      </c>
      <c r="V18" s="13">
        <f>'[14]Dezembro'!$K$25</f>
        <v>4</v>
      </c>
      <c r="W18" s="13">
        <f>'[14]Dezembro'!$K$26</f>
        <v>3.8</v>
      </c>
      <c r="X18" s="13">
        <f>'[14]Dezembro'!$K$27</f>
        <v>2.2</v>
      </c>
      <c r="Y18" s="13">
        <f>'[14]Dezembro'!$K$28</f>
        <v>2.4</v>
      </c>
      <c r="Z18" s="13">
        <f>'[14]Dezembro'!$K$29</f>
        <v>0.2</v>
      </c>
      <c r="AA18" s="13">
        <f>'[14]Dezembro'!$K$30</f>
        <v>0.2</v>
      </c>
      <c r="AB18" s="13">
        <f>'[14]Dezembro'!$K$31</f>
        <v>0.2</v>
      </c>
      <c r="AC18" s="13">
        <f>'[14]Dezembro'!$K$32</f>
        <v>0</v>
      </c>
      <c r="AD18" s="13">
        <f>'[14]Dezembro'!$K$33</f>
        <v>0</v>
      </c>
      <c r="AE18" s="13">
        <f>'[14]Dezembro'!$K$34</f>
        <v>0</v>
      </c>
      <c r="AF18" s="13">
        <f>'[14]Dezembro'!$K$35</f>
        <v>0</v>
      </c>
      <c r="AG18" s="15">
        <f t="shared" si="1"/>
        <v>106.60000000000002</v>
      </c>
    </row>
    <row r="19" spans="1:34" ht="16.5" customHeight="1">
      <c r="A19" s="8" t="s">
        <v>14</v>
      </c>
      <c r="B19" s="13">
        <f>'[15]Dezembro'!$K$5</f>
        <v>0</v>
      </c>
      <c r="C19" s="13">
        <f>'[15]Dezembro'!$K$6</f>
        <v>1.6</v>
      </c>
      <c r="D19" s="13">
        <f>'[15]Dezembro'!$K$7</f>
        <v>0.2</v>
      </c>
      <c r="E19" s="13">
        <f>'[15]Dezembro'!$K$8</f>
        <v>0</v>
      </c>
      <c r="F19" s="13">
        <f>'[15]Dezembro'!$K$9</f>
        <v>0</v>
      </c>
      <c r="G19" s="13">
        <f>'[15]Dezembro'!$K$10</f>
        <v>0</v>
      </c>
      <c r="H19" s="13">
        <f>'[15]Dezembro'!$K$11</f>
        <v>0</v>
      </c>
      <c r="I19" s="13">
        <f>'[15]Dezembro'!$K$12</f>
        <v>0</v>
      </c>
      <c r="J19" s="13">
        <f>'[15]Dezembro'!$K$13</f>
        <v>1.8</v>
      </c>
      <c r="K19" s="13">
        <f>'[15]Dezembro'!$K$14</f>
        <v>4.8</v>
      </c>
      <c r="L19" s="13">
        <f>'[15]Dezembro'!$K$15</f>
        <v>19.4</v>
      </c>
      <c r="M19" s="13">
        <f>'[15]Dezembro'!$K$16</f>
        <v>0</v>
      </c>
      <c r="N19" s="13">
        <f>'[15]Dezembro'!$K$17</f>
        <v>6</v>
      </c>
      <c r="O19" s="13">
        <f>'[15]Dezembro'!$K$18</f>
        <v>0</v>
      </c>
      <c r="P19" s="13">
        <f>'[15]Dezembro'!$K$19</f>
        <v>44.2</v>
      </c>
      <c r="Q19" s="13">
        <f>'[15]Dezembro'!$K$20</f>
        <v>2.6</v>
      </c>
      <c r="R19" s="13">
        <f>'[15]Dezembro'!$K$21</f>
        <v>0.4</v>
      </c>
      <c r="S19" s="13">
        <f>'[15]Dezembro'!$K$22</f>
        <v>0</v>
      </c>
      <c r="T19" s="13">
        <f>'[15]Dezembro'!$K$23</f>
        <v>11.4</v>
      </c>
      <c r="U19" s="13">
        <f>'[15]Dezembro'!$K$24</f>
        <v>18.8</v>
      </c>
      <c r="V19" s="13">
        <f>'[15]Dezembro'!$K$25</f>
        <v>0</v>
      </c>
      <c r="W19" s="13">
        <f>'[15]Dezembro'!$K$26</f>
        <v>0.2</v>
      </c>
      <c r="X19" s="13">
        <f>'[15]Dezembro'!$K$27</f>
        <v>0</v>
      </c>
      <c r="Y19" s="13">
        <f>'[15]Dezembro'!$K$28</f>
        <v>0</v>
      </c>
      <c r="Z19" s="13">
        <f>'[15]Dezembro'!$K$29</f>
        <v>0.6</v>
      </c>
      <c r="AA19" s="13">
        <f>'[15]Dezembro'!$K$30</f>
        <v>8.2</v>
      </c>
      <c r="AB19" s="13">
        <f>'[15]Dezembro'!$K$31</f>
        <v>24.8</v>
      </c>
      <c r="AC19" s="13">
        <f>'[15]Dezembro'!$K$32</f>
        <v>0.2</v>
      </c>
      <c r="AD19" s="13">
        <f>'[15]Dezembro'!$K$33</f>
        <v>0</v>
      </c>
      <c r="AE19" s="13">
        <f>'[15]Dezembro'!$K$34</f>
        <v>0</v>
      </c>
      <c r="AF19" s="13">
        <f>'[15]Dezembro'!$K$35</f>
        <v>38</v>
      </c>
      <c r="AG19" s="15">
        <f t="shared" si="1"/>
        <v>183.2</v>
      </c>
      <c r="AH19"/>
    </row>
    <row r="20" spans="1:33" ht="16.5" customHeight="1">
      <c r="A20" s="8" t="s">
        <v>15</v>
      </c>
      <c r="B20" s="13">
        <f>'[16]Dezembro'!$K$5</f>
        <v>1</v>
      </c>
      <c r="C20" s="13">
        <f>'[16]Dezembro'!$K$6</f>
        <v>5.4</v>
      </c>
      <c r="D20" s="13">
        <f>'[16]Dezembro'!$K$7</f>
        <v>0</v>
      </c>
      <c r="E20" s="13">
        <f>'[16]Dezembro'!$K$8</f>
        <v>0</v>
      </c>
      <c r="F20" s="13">
        <f>'[16]Dezembro'!$K$9</f>
        <v>0</v>
      </c>
      <c r="G20" s="13">
        <f>'[16]Dezembro'!$K$10</f>
        <v>0</v>
      </c>
      <c r="H20" s="13">
        <f>'[16]Dezembro'!$K$11</f>
        <v>0</v>
      </c>
      <c r="I20" s="13">
        <f>'[16]Dezembro'!$K$12</f>
        <v>0</v>
      </c>
      <c r="J20" s="13">
        <f>'[16]Dezembro'!$K$13</f>
        <v>0</v>
      </c>
      <c r="K20" s="13">
        <f>'[16]Dezembro'!$K$14</f>
        <v>48.2</v>
      </c>
      <c r="L20" s="13">
        <f>'[16]Dezembro'!$K$15</f>
        <v>0.2</v>
      </c>
      <c r="M20" s="13">
        <f>'[16]Dezembro'!$K$16</f>
        <v>34.2</v>
      </c>
      <c r="N20" s="13">
        <f>'[16]Dezembro'!$K$17</f>
        <v>1</v>
      </c>
      <c r="O20" s="13">
        <f>'[16]Dezembro'!$K$18</f>
        <v>0</v>
      </c>
      <c r="P20" s="13">
        <f>'[16]Dezembro'!$K$19</f>
        <v>0</v>
      </c>
      <c r="Q20" s="13">
        <f>'[16]Dezembro'!$K$20</f>
        <v>0</v>
      </c>
      <c r="R20" s="13">
        <f>'[16]Dezembro'!$K$21</f>
        <v>0</v>
      </c>
      <c r="S20" s="13">
        <f>'[16]Dezembro'!$K$22</f>
        <v>0</v>
      </c>
      <c r="T20" s="13">
        <f>'[16]Dezembro'!$K$23</f>
        <v>0</v>
      </c>
      <c r="U20" s="13">
        <f>'[16]Dezembro'!$K$24</f>
        <v>0.2</v>
      </c>
      <c r="V20" s="13">
        <f>'[16]Dezembro'!$K$25</f>
        <v>3.4</v>
      </c>
      <c r="W20" s="13">
        <f>'[16]Dezembro'!$K$26</f>
        <v>0</v>
      </c>
      <c r="X20" s="13">
        <f>'[16]Dezembro'!$K$27</f>
        <v>0</v>
      </c>
      <c r="Y20" s="13">
        <f>'[16]Dezembro'!$K$28</f>
        <v>0</v>
      </c>
      <c r="Z20" s="13">
        <f>'[16]Dezembro'!$K$29</f>
        <v>0</v>
      </c>
      <c r="AA20" s="13">
        <f>'[16]Dezembro'!$K$30</f>
        <v>0</v>
      </c>
      <c r="AB20" s="13">
        <f>'[16]Dezembro'!$K$31</f>
        <v>0.6</v>
      </c>
      <c r="AC20" s="13">
        <f>'[16]Dezembro'!$K$32</f>
        <v>0</v>
      </c>
      <c r="AD20" s="13">
        <f>'[16]Dezembro'!$K$33</f>
        <v>0</v>
      </c>
      <c r="AE20" s="13">
        <f>'[16]Dezembro'!$K$34</f>
        <v>0.2</v>
      </c>
      <c r="AF20" s="13">
        <f>'[16]Dezembro'!$K$35</f>
        <v>1.4</v>
      </c>
      <c r="AG20" s="15">
        <f t="shared" si="1"/>
        <v>95.80000000000001</v>
      </c>
    </row>
    <row r="21" spans="1:33" ht="16.5" customHeight="1">
      <c r="A21" s="8" t="s">
        <v>16</v>
      </c>
      <c r="B21" s="13">
        <f>'[17]Dezembro'!$K$5</f>
        <v>0</v>
      </c>
      <c r="C21" s="13">
        <f>'[17]Dezembro'!$K$6</f>
        <v>0.6</v>
      </c>
      <c r="D21" s="13">
        <f>'[17]Dezembro'!$K$7</f>
        <v>0</v>
      </c>
      <c r="E21" s="13">
        <f>'[17]Dezembro'!$K$8</f>
        <v>0</v>
      </c>
      <c r="F21" s="13">
        <f>'[17]Dezembro'!$K$9</f>
        <v>0</v>
      </c>
      <c r="G21" s="13">
        <f>'[17]Dezembro'!$K$10</f>
        <v>0</v>
      </c>
      <c r="H21" s="13">
        <f>'[17]Dezembro'!$K$11</f>
        <v>0</v>
      </c>
      <c r="I21" s="13">
        <f>'[17]Dezembro'!$K$12</f>
        <v>0</v>
      </c>
      <c r="J21" s="13">
        <f>'[17]Dezembro'!$K$13</f>
        <v>0</v>
      </c>
      <c r="K21" s="13">
        <f>'[17]Dezembro'!$K$14</f>
        <v>12.8</v>
      </c>
      <c r="L21" s="13">
        <f>'[17]Dezembro'!$K$15</f>
        <v>18.4</v>
      </c>
      <c r="M21" s="13">
        <f>'[17]Dezembro'!$K$16</f>
        <v>0</v>
      </c>
      <c r="N21" s="13">
        <f>'[17]Dezembro'!$K$17</f>
        <v>4.8</v>
      </c>
      <c r="O21" s="13">
        <f>'[17]Dezembro'!$K$18</f>
        <v>1</v>
      </c>
      <c r="P21" s="13">
        <f>'[17]Dezembro'!$K$19</f>
        <v>0.6</v>
      </c>
      <c r="Q21" s="13">
        <f>'[17]Dezembro'!$K$20</f>
        <v>0</v>
      </c>
      <c r="R21" s="13">
        <f>'[17]Dezembro'!$K$21</f>
        <v>0</v>
      </c>
      <c r="S21" s="13">
        <f>'[17]Dezembro'!$K$22</f>
        <v>0</v>
      </c>
      <c r="T21" s="13">
        <f>'[17]Dezembro'!$K$23</f>
        <v>0</v>
      </c>
      <c r="U21" s="13">
        <f>'[17]Dezembro'!$K$24</f>
        <v>0</v>
      </c>
      <c r="V21" s="13">
        <f>'[17]Dezembro'!$K$25</f>
        <v>20</v>
      </c>
      <c r="W21" s="13">
        <f>'[17]Dezembro'!$K$26</f>
        <v>0.2</v>
      </c>
      <c r="X21" s="13">
        <f>'[17]Dezembro'!$K$27</f>
        <v>0.6</v>
      </c>
      <c r="Y21" s="13">
        <f>'[17]Dezembro'!$K$28</f>
        <v>0</v>
      </c>
      <c r="Z21" s="13">
        <f>'[17]Dezembro'!$K$29</f>
        <v>0</v>
      </c>
      <c r="AA21" s="13">
        <f>'[17]Dezembro'!$K$30</f>
        <v>0</v>
      </c>
      <c r="AB21" s="13">
        <f>'[17]Dezembro'!$K$31</f>
        <v>0</v>
      </c>
      <c r="AC21" s="13">
        <f>'[17]Dezembro'!$K$32</f>
        <v>0</v>
      </c>
      <c r="AD21" s="13">
        <f>'[17]Dezembro'!$K$33</f>
        <v>11</v>
      </c>
      <c r="AE21" s="13">
        <f>'[17]Dezembro'!$K$34</f>
        <v>0.2</v>
      </c>
      <c r="AF21" s="13">
        <f>'[17]Dezembro'!$K$35</f>
        <v>2.8</v>
      </c>
      <c r="AG21" s="15">
        <f t="shared" si="1"/>
        <v>73</v>
      </c>
    </row>
    <row r="22" spans="1:33" ht="16.5" customHeight="1">
      <c r="A22" s="8" t="s">
        <v>17</v>
      </c>
      <c r="B22" s="13">
        <f>'[18]Dezembro'!$K$5</f>
        <v>0</v>
      </c>
      <c r="C22" s="13">
        <f>'[18]Dezembro'!$K$6</f>
        <v>0.6</v>
      </c>
      <c r="D22" s="13">
        <f>'[18]Dezembro'!$K$7</f>
        <v>0.2</v>
      </c>
      <c r="E22" s="13">
        <f>'[18]Dezembro'!$K$8</f>
        <v>0</v>
      </c>
      <c r="F22" s="13">
        <f>'[18]Dezembro'!$K$9</f>
        <v>0</v>
      </c>
      <c r="G22" s="13">
        <f>'[18]Dezembro'!$K$10</f>
        <v>0</v>
      </c>
      <c r="H22" s="13">
        <f>'[18]Dezembro'!$K$11</f>
        <v>0</v>
      </c>
      <c r="I22" s="13">
        <f>'[18]Dezembro'!$K$12</f>
        <v>0</v>
      </c>
      <c r="J22" s="13">
        <f>'[18]Dezembro'!$K$13</f>
        <v>14.8</v>
      </c>
      <c r="K22" s="13">
        <f>'[18]Dezembro'!$K$14</f>
        <v>39.6</v>
      </c>
      <c r="L22" s="13">
        <f>'[18]Dezembro'!$K$15</f>
        <v>0.4</v>
      </c>
      <c r="M22" s="13">
        <f>'[18]Dezembro'!$K$16</f>
        <v>6.4</v>
      </c>
      <c r="N22" s="13">
        <f>'[18]Dezembro'!$K$17</f>
        <v>0.6</v>
      </c>
      <c r="O22" s="13">
        <f>'[18]Dezembro'!$K$18</f>
        <v>0</v>
      </c>
      <c r="P22" s="13">
        <f>'[18]Dezembro'!$K$19</f>
        <v>3</v>
      </c>
      <c r="Q22" s="13">
        <f>'[18]Dezembro'!$K$20</f>
        <v>0</v>
      </c>
      <c r="R22" s="13">
        <f>'[18]Dezembro'!$K$21</f>
        <v>0</v>
      </c>
      <c r="S22" s="13">
        <f>'[18]Dezembro'!$K$22</f>
        <v>0</v>
      </c>
      <c r="T22" s="13">
        <f>'[18]Dezembro'!$K$23</f>
        <v>0</v>
      </c>
      <c r="U22" s="13">
        <f>'[18]Dezembro'!$K$24</f>
        <v>0</v>
      </c>
      <c r="V22" s="13">
        <f>'[18]Dezembro'!$K$25</f>
        <v>2.6</v>
      </c>
      <c r="W22" s="13">
        <f>'[18]Dezembro'!$K$26</f>
        <v>25.4</v>
      </c>
      <c r="X22" s="13">
        <f>'[18]Dezembro'!$K$27</f>
        <v>0</v>
      </c>
      <c r="Y22" s="13">
        <f>'[18]Dezembro'!$K$28</f>
        <v>5</v>
      </c>
      <c r="Z22" s="13">
        <f>'[18]Dezembro'!$K$29</f>
        <v>14</v>
      </c>
      <c r="AA22" s="13">
        <f>'[18]Dezembro'!$K$30</f>
        <v>0</v>
      </c>
      <c r="AB22" s="13">
        <f>'[18]Dezembro'!$K$31</f>
        <v>0</v>
      </c>
      <c r="AC22" s="13">
        <f>'[18]Dezembro'!$K$32</f>
        <v>0</v>
      </c>
      <c r="AD22" s="13">
        <f>'[18]Dezembro'!$K$33</f>
        <v>0</v>
      </c>
      <c r="AE22" s="13">
        <f>'[18]Dezembro'!$K$34</f>
        <v>0</v>
      </c>
      <c r="AF22" s="13">
        <f>'[18]Dezembro'!$K$35</f>
        <v>14</v>
      </c>
      <c r="AG22" s="15">
        <f t="shared" si="1"/>
        <v>126.6</v>
      </c>
    </row>
    <row r="23" spans="1:33" ht="16.5" customHeight="1">
      <c r="A23" s="8" t="s">
        <v>18</v>
      </c>
      <c r="B23" s="13">
        <f>'[19]Dezembro'!$K$5</f>
        <v>0</v>
      </c>
      <c r="C23" s="13">
        <f>'[19]Dezembro'!$K$6</f>
        <v>19.2</v>
      </c>
      <c r="D23" s="13">
        <f>'[19]Dezembro'!$K$7</f>
        <v>0</v>
      </c>
      <c r="E23" s="13">
        <f>'[19]Dezembro'!$K$8</f>
        <v>0</v>
      </c>
      <c r="F23" s="13">
        <f>'[19]Dezembro'!$K$9</f>
        <v>0</v>
      </c>
      <c r="G23" s="13">
        <f>'[19]Dezembro'!$K$10</f>
        <v>0</v>
      </c>
      <c r="H23" s="13">
        <f>'[19]Dezembro'!$K$11</f>
        <v>0</v>
      </c>
      <c r="I23" s="13">
        <f>'[19]Dezembro'!$K$12</f>
        <v>0</v>
      </c>
      <c r="J23" s="13">
        <f>'[19]Dezembro'!$K$13</f>
        <v>0</v>
      </c>
      <c r="K23" s="13">
        <f>'[19]Dezembro'!$K$14</f>
        <v>0</v>
      </c>
      <c r="L23" s="13">
        <f>'[19]Dezembro'!$K$15</f>
        <v>0</v>
      </c>
      <c r="M23" s="13">
        <f>'[19]Dezembro'!$K$16</f>
        <v>0</v>
      </c>
      <c r="N23" s="13">
        <f>'[19]Dezembro'!$K$17</f>
        <v>0</v>
      </c>
      <c r="O23" s="13">
        <f>'[19]Dezembro'!$K$18</f>
        <v>1.2</v>
      </c>
      <c r="P23" s="13">
        <f>'[19]Dezembro'!$K$19</f>
        <v>14.6</v>
      </c>
      <c r="Q23" s="13">
        <f>'[19]Dezembro'!$K$20</f>
        <v>0</v>
      </c>
      <c r="R23" s="13">
        <f>'[19]Dezembro'!$K$21</f>
        <v>0</v>
      </c>
      <c r="S23" s="13">
        <f>'[19]Dezembro'!$K$22</f>
        <v>0</v>
      </c>
      <c r="T23" s="13">
        <f>'[19]Dezembro'!$K$23</f>
        <v>0</v>
      </c>
      <c r="U23" s="13">
        <f>'[19]Dezembro'!$K$24</f>
        <v>0</v>
      </c>
      <c r="V23" s="13">
        <f>'[19]Dezembro'!$K$25</f>
        <v>1.8</v>
      </c>
      <c r="W23" s="13">
        <f>'[19]Dezembro'!$K$26</f>
        <v>9.4</v>
      </c>
      <c r="X23" s="13">
        <f>'[19]Dezembro'!$K$27</f>
        <v>0</v>
      </c>
      <c r="Y23" s="13">
        <f>'[19]Dezembro'!$K$28</f>
        <v>0.4</v>
      </c>
      <c r="Z23" s="13">
        <f>'[19]Dezembro'!$K$29</f>
        <v>0</v>
      </c>
      <c r="AA23" s="13">
        <f>'[19]Dezembro'!$K$30</f>
        <v>17.4</v>
      </c>
      <c r="AB23" s="13">
        <f>'[19]Dezembro'!$K$31</f>
        <v>0</v>
      </c>
      <c r="AC23" s="13">
        <f>'[19]Dezembro'!$K$32</f>
        <v>0</v>
      </c>
      <c r="AD23" s="13">
        <f>'[19]Dezembro'!$K$33</f>
        <v>0</v>
      </c>
      <c r="AE23" s="13">
        <f>'[19]Dezembro'!$K$34</f>
        <v>5.4</v>
      </c>
      <c r="AF23" s="13">
        <f>'[19]Dezembro'!$K$35</f>
        <v>2</v>
      </c>
      <c r="AG23" s="15">
        <f t="shared" si="1"/>
        <v>71.39999999999999</v>
      </c>
    </row>
    <row r="24" spans="1:33" ht="16.5" customHeight="1">
      <c r="A24" s="8" t="s">
        <v>19</v>
      </c>
      <c r="B24" s="13">
        <f>'[20]Dezembro'!$K$5</f>
        <v>0</v>
      </c>
      <c r="C24" s="13">
        <f>'[20]Dezembro'!$K$6</f>
        <v>0.4</v>
      </c>
      <c r="D24" s="13">
        <f>'[20]Dezembro'!$K$7</f>
        <v>0</v>
      </c>
      <c r="E24" s="13">
        <f>'[20]Dezembro'!$K$8</f>
        <v>0</v>
      </c>
      <c r="F24" s="13">
        <f>'[20]Dezembro'!$K$9</f>
        <v>0</v>
      </c>
      <c r="G24" s="13">
        <f>'[20]Dezembro'!$K$10</f>
        <v>0</v>
      </c>
      <c r="H24" s="13">
        <f>'[20]Dezembro'!$K$11</f>
        <v>0</v>
      </c>
      <c r="I24" s="13">
        <f>'[20]Dezembro'!$K$12</f>
        <v>0</v>
      </c>
      <c r="J24" s="13">
        <f>'[20]Dezembro'!$K$13</f>
        <v>12.4</v>
      </c>
      <c r="K24" s="13">
        <f>'[20]Dezembro'!$K$14</f>
        <v>50.4</v>
      </c>
      <c r="L24" s="13">
        <f>'[20]Dezembro'!$K$15</f>
        <v>0.2</v>
      </c>
      <c r="M24" s="13">
        <f>'[20]Dezembro'!$K$16</f>
        <v>0</v>
      </c>
      <c r="N24" s="13">
        <f>'[20]Dezembro'!$K$17</f>
        <v>0</v>
      </c>
      <c r="O24" s="13">
        <f>'[20]Dezembro'!$K$18</f>
        <v>0</v>
      </c>
      <c r="P24" s="13">
        <f>'[20]Dezembro'!$K$19</f>
        <v>0</v>
      </c>
      <c r="Q24" s="13">
        <f>'[20]Dezembro'!$K$20</f>
        <v>0</v>
      </c>
      <c r="R24" s="13">
        <f>'[20]Dezembro'!$K$21</f>
        <v>0.2</v>
      </c>
      <c r="S24" s="13">
        <f>'[20]Dezembro'!$K$22</f>
        <v>0</v>
      </c>
      <c r="T24" s="13">
        <f>'[20]Dezembro'!$K$23</f>
        <v>0</v>
      </c>
      <c r="U24" s="13">
        <f>'[20]Dezembro'!$K$24</f>
        <v>0</v>
      </c>
      <c r="V24" s="13">
        <f>'[20]Dezembro'!$K$25</f>
        <v>0</v>
      </c>
      <c r="W24" s="13">
        <f>'[20]Dezembro'!$K$26</f>
        <v>0</v>
      </c>
      <c r="X24" s="13">
        <f>'[20]Dezembro'!$K$27</f>
        <v>0</v>
      </c>
      <c r="Y24" s="13">
        <f>'[20]Dezembro'!$K$28</f>
        <v>0</v>
      </c>
      <c r="Z24" s="13">
        <f>'[20]Dezembro'!$K$29</f>
        <v>7.8</v>
      </c>
      <c r="AA24" s="13">
        <f>'[20]Dezembro'!$K$30</f>
        <v>0</v>
      </c>
      <c r="AB24" s="13">
        <f>'[20]Dezembro'!$K$31</f>
        <v>0</v>
      </c>
      <c r="AC24" s="13">
        <f>'[20]Dezembro'!$K$32</f>
        <v>0</v>
      </c>
      <c r="AD24" s="13">
        <f>'[20]Dezembro'!$K$33</f>
        <v>0</v>
      </c>
      <c r="AE24" s="13">
        <f>'[20]Dezembro'!$K$34</f>
        <v>0</v>
      </c>
      <c r="AF24" s="13">
        <f>'[20]Dezembro'!$K$35</f>
        <v>5.8</v>
      </c>
      <c r="AG24" s="15">
        <f t="shared" si="1"/>
        <v>77.2</v>
      </c>
    </row>
    <row r="25" spans="1:33" ht="16.5" customHeight="1">
      <c r="A25" s="8" t="s">
        <v>31</v>
      </c>
      <c r="B25" s="13">
        <f>'[21]Dezembro'!$K$5</f>
        <v>2</v>
      </c>
      <c r="C25" s="13">
        <f>'[21]Dezembro'!$K$6</f>
        <v>2</v>
      </c>
      <c r="D25" s="13">
        <f>'[21]Dezembro'!$K$7</f>
        <v>0</v>
      </c>
      <c r="E25" s="13">
        <f>'[21]Dezembro'!$K$8</f>
        <v>0</v>
      </c>
      <c r="F25" s="13">
        <f>'[21]Dezembro'!$K$9</f>
        <v>0</v>
      </c>
      <c r="G25" s="13">
        <f>'[21]Dezembro'!$K$10</f>
        <v>0</v>
      </c>
      <c r="H25" s="13">
        <f>'[21]Dezembro'!$K$11</f>
        <v>0</v>
      </c>
      <c r="I25" s="13">
        <f>'[21]Dezembro'!$K$12</f>
        <v>0</v>
      </c>
      <c r="J25" s="13">
        <f>'[21]Dezembro'!$K$13</f>
        <v>0</v>
      </c>
      <c r="K25" s="13">
        <f>'[21]Dezembro'!$K$14</f>
        <v>23.8</v>
      </c>
      <c r="L25" s="13">
        <f>'[21]Dezembro'!$K$15</f>
        <v>1.6</v>
      </c>
      <c r="M25" s="13">
        <f>'[21]Dezembro'!$K$16</f>
        <v>3.8</v>
      </c>
      <c r="N25" s="13">
        <f>'[21]Dezembro'!$K$17</f>
        <v>1</v>
      </c>
      <c r="O25" s="13">
        <f>'[21]Dezembro'!$K$18</f>
        <v>0</v>
      </c>
      <c r="P25" s="13">
        <f>'[21]Dezembro'!$K$19</f>
        <v>10.8</v>
      </c>
      <c r="Q25" s="13">
        <f>'[21]Dezembro'!$K$20</f>
        <v>0.2</v>
      </c>
      <c r="R25" s="13">
        <f>'[21]Dezembro'!$K$21</f>
        <v>0</v>
      </c>
      <c r="S25" s="13">
        <f>'[21]Dezembro'!$K$22</f>
        <v>0</v>
      </c>
      <c r="T25" s="13">
        <f>'[21]Dezembro'!$K$23</f>
        <v>0</v>
      </c>
      <c r="U25" s="13">
        <f>'[21]Dezembro'!$K$24</f>
        <v>15.2</v>
      </c>
      <c r="V25" s="13">
        <f>'[21]Dezembro'!$K$25</f>
        <v>5.2</v>
      </c>
      <c r="W25" s="13">
        <f>'[21]Dezembro'!$K$26</f>
        <v>1</v>
      </c>
      <c r="X25" s="13">
        <f>'[21]Dezembro'!$K$27</f>
        <v>0.2</v>
      </c>
      <c r="Y25" s="13">
        <f>'[21]Dezembro'!$K$28</f>
        <v>17.4</v>
      </c>
      <c r="Z25" s="13">
        <f>'[21]Dezembro'!$K$29</f>
        <v>1.2</v>
      </c>
      <c r="AA25" s="13">
        <f>'[21]Dezembro'!$K$30</f>
        <v>11.6</v>
      </c>
      <c r="AB25" s="13">
        <f>'[21]Dezembro'!$K$31</f>
        <v>0</v>
      </c>
      <c r="AC25" s="13">
        <f>'[21]Dezembro'!$K$32</f>
        <v>0</v>
      </c>
      <c r="AD25" s="13">
        <f>'[21]Dezembro'!$K$33</f>
        <v>0</v>
      </c>
      <c r="AE25" s="13">
        <f>'[21]Dezembro'!$K$34</f>
        <v>21.4</v>
      </c>
      <c r="AF25" s="13">
        <f>'[21]Dezembro'!$K$35</f>
        <v>27</v>
      </c>
      <c r="AG25" s="15">
        <f t="shared" si="1"/>
        <v>145.4</v>
      </c>
    </row>
    <row r="26" spans="1:34" ht="16.5" customHeight="1">
      <c r="A26" s="8" t="s">
        <v>20</v>
      </c>
      <c r="B26" s="3">
        <f>'[22]Dezembro'!$K$5</f>
        <v>0</v>
      </c>
      <c r="C26" s="3">
        <f>'[22]Dezembro'!$K$6</f>
        <v>3.2</v>
      </c>
      <c r="D26" s="3">
        <f>'[22]Dezembro'!$K$7</f>
        <v>0.6</v>
      </c>
      <c r="E26" s="3">
        <f>'[22]Dezembro'!$K$8</f>
        <v>0</v>
      </c>
      <c r="F26" s="3">
        <f>'[22]Dezembro'!$K$9</f>
        <v>0</v>
      </c>
      <c r="G26" s="3">
        <f>'[22]Dezembro'!$K$10</f>
        <v>0</v>
      </c>
      <c r="H26" s="3">
        <f>'[22]Dezembro'!$K$11</f>
        <v>0</v>
      </c>
      <c r="I26" s="3">
        <f>'[22]Dezembro'!$K$12</f>
        <v>0</v>
      </c>
      <c r="J26" s="3">
        <f>'[22]Dezembro'!$K$13</f>
        <v>0</v>
      </c>
      <c r="K26" s="3">
        <f>'[22]Dezembro'!$K$14</f>
        <v>11.4</v>
      </c>
      <c r="L26" s="3">
        <f>'[22]Dezembro'!$K$15</f>
        <v>0.4</v>
      </c>
      <c r="M26" s="3">
        <f>'[22]Dezembro'!$K$16</f>
        <v>1.8</v>
      </c>
      <c r="N26" s="3">
        <f>'[22]Dezembro'!$K$17</f>
        <v>3</v>
      </c>
      <c r="O26" s="3">
        <f>'[22]Dezembro'!$K$18</f>
        <v>0</v>
      </c>
      <c r="P26" s="3">
        <f>'[22]Dezembro'!$K$19</f>
        <v>3.8</v>
      </c>
      <c r="Q26" s="3">
        <f>'[22]Dezembro'!$K$20</f>
        <v>1.6</v>
      </c>
      <c r="R26" s="3">
        <f>'[22]Dezembro'!$K$21</f>
        <v>3.6</v>
      </c>
      <c r="S26" s="3">
        <f>'[22]Dezembro'!$K$22</f>
        <v>0</v>
      </c>
      <c r="T26" s="3">
        <f>'[22]Dezembro'!$K$23</f>
        <v>0</v>
      </c>
      <c r="U26" s="3">
        <f>'[22]Dezembro'!$K$24</f>
        <v>0</v>
      </c>
      <c r="V26" s="3">
        <f>'[22]Dezembro'!$K$25</f>
        <v>0</v>
      </c>
      <c r="W26" s="3">
        <f>'[22]Dezembro'!$K$26</f>
        <v>10</v>
      </c>
      <c r="X26" s="3">
        <f>'[22]Dezembro'!$K$27</f>
        <v>0</v>
      </c>
      <c r="Y26" s="3">
        <f>'[22]Dezembro'!$K$28</f>
        <v>0</v>
      </c>
      <c r="Z26" s="3">
        <f>'[22]Dezembro'!$K$29</f>
        <v>3.6</v>
      </c>
      <c r="AA26" s="3">
        <f>'[22]Dezembro'!$K$30</f>
        <v>1.2</v>
      </c>
      <c r="AB26" s="3">
        <f>'[22]Dezembro'!$K$31</f>
        <v>0</v>
      </c>
      <c r="AC26" s="3">
        <f>'[22]Dezembro'!$K$32</f>
        <v>0</v>
      </c>
      <c r="AD26" s="3">
        <f>'[22]Dezembro'!$K$33</f>
        <v>0</v>
      </c>
      <c r="AE26" s="3">
        <f>'[22]Dezembro'!$K$34</f>
        <v>0</v>
      </c>
      <c r="AF26" s="3">
        <f>'[22]Dezembro'!$K$35</f>
        <v>16</v>
      </c>
      <c r="AG26" s="15">
        <f t="shared" si="1"/>
        <v>60.20000000000001</v>
      </c>
      <c r="AH26" s="2"/>
    </row>
    <row r="27" spans="1:34" s="5" customFormat="1" ht="16.5" customHeight="1">
      <c r="A27" s="12" t="s">
        <v>34</v>
      </c>
      <c r="B27" s="20">
        <f>MAX(B5:B26)</f>
        <v>6.8</v>
      </c>
      <c r="C27" s="20">
        <f>MAX(C5:C26)</f>
        <v>30.8</v>
      </c>
      <c r="D27" s="20">
        <f aca="true" t="shared" si="2" ref="D27:AG27">MAX(D5:D26)</f>
        <v>0.6</v>
      </c>
      <c r="E27" s="20">
        <f t="shared" si="2"/>
        <v>0</v>
      </c>
      <c r="F27" s="20">
        <f t="shared" si="2"/>
        <v>0</v>
      </c>
      <c r="G27" s="20">
        <f t="shared" si="2"/>
        <v>0</v>
      </c>
      <c r="H27" s="20">
        <f t="shared" si="2"/>
        <v>0</v>
      </c>
      <c r="I27" s="20">
        <f t="shared" si="2"/>
        <v>0.8</v>
      </c>
      <c r="J27" s="20">
        <f t="shared" si="2"/>
        <v>14.8</v>
      </c>
      <c r="K27" s="20">
        <f t="shared" si="2"/>
        <v>50.4</v>
      </c>
      <c r="L27" s="20">
        <f t="shared" si="2"/>
        <v>75</v>
      </c>
      <c r="M27" s="20">
        <f t="shared" si="2"/>
        <v>34.2</v>
      </c>
      <c r="N27" s="20">
        <f t="shared" si="2"/>
        <v>47</v>
      </c>
      <c r="O27" s="20">
        <f t="shared" si="2"/>
        <v>50</v>
      </c>
      <c r="P27" s="20">
        <f t="shared" si="2"/>
        <v>44.2</v>
      </c>
      <c r="Q27" s="20">
        <f t="shared" si="2"/>
        <v>22.8</v>
      </c>
      <c r="R27" s="20">
        <f t="shared" si="2"/>
        <v>3.6</v>
      </c>
      <c r="S27" s="20">
        <f t="shared" si="2"/>
        <v>8</v>
      </c>
      <c r="T27" s="20">
        <f t="shared" si="2"/>
        <v>11.4</v>
      </c>
      <c r="U27" s="20">
        <f t="shared" si="2"/>
        <v>46.6</v>
      </c>
      <c r="V27" s="20">
        <f t="shared" si="2"/>
        <v>20</v>
      </c>
      <c r="W27" s="20">
        <f t="shared" si="2"/>
        <v>25.4</v>
      </c>
      <c r="X27" s="20">
        <f t="shared" si="2"/>
        <v>4.2</v>
      </c>
      <c r="Y27" s="20">
        <f t="shared" si="2"/>
        <v>17.4</v>
      </c>
      <c r="Z27" s="20">
        <f t="shared" si="2"/>
        <v>15.4</v>
      </c>
      <c r="AA27" s="20">
        <f t="shared" si="2"/>
        <v>49.6</v>
      </c>
      <c r="AB27" s="20">
        <f t="shared" si="2"/>
        <v>24.8</v>
      </c>
      <c r="AC27" s="20">
        <f t="shared" si="2"/>
        <v>8.8</v>
      </c>
      <c r="AD27" s="20">
        <f t="shared" si="2"/>
        <v>11</v>
      </c>
      <c r="AE27" s="20">
        <f t="shared" si="2"/>
        <v>21.4</v>
      </c>
      <c r="AF27" s="20">
        <f t="shared" si="2"/>
        <v>38</v>
      </c>
      <c r="AG27" s="27">
        <f t="shared" si="2"/>
        <v>192.20000000000005</v>
      </c>
      <c r="AH27" s="11"/>
    </row>
    <row r="28" spans="1:34" s="30" customFormat="1" ht="12.75">
      <c r="A28" s="28" t="s">
        <v>39</v>
      </c>
      <c r="B28" s="29">
        <f>SUM(B5:B26)</f>
        <v>11.4</v>
      </c>
      <c r="C28" s="29">
        <f aca="true" t="shared" si="3" ref="C28:AG28">SUM(C5:C26)</f>
        <v>94.80000000000001</v>
      </c>
      <c r="D28" s="29">
        <f t="shared" si="3"/>
        <v>2.4</v>
      </c>
      <c r="E28" s="29">
        <f t="shared" si="3"/>
        <v>0</v>
      </c>
      <c r="F28" s="29">
        <f t="shared" si="3"/>
        <v>0</v>
      </c>
      <c r="G28" s="29">
        <f t="shared" si="3"/>
        <v>0</v>
      </c>
      <c r="H28" s="29">
        <f t="shared" si="3"/>
        <v>0</v>
      </c>
      <c r="I28" s="29">
        <f t="shared" si="3"/>
        <v>0.8</v>
      </c>
      <c r="J28" s="29">
        <f t="shared" si="3"/>
        <v>30</v>
      </c>
      <c r="K28" s="29">
        <f t="shared" si="3"/>
        <v>288</v>
      </c>
      <c r="L28" s="29">
        <f t="shared" si="3"/>
        <v>244.39999999999998</v>
      </c>
      <c r="M28" s="29">
        <f t="shared" si="3"/>
        <v>131.00000000000003</v>
      </c>
      <c r="N28" s="29">
        <f t="shared" si="3"/>
        <v>122.39999999999999</v>
      </c>
      <c r="O28" s="29">
        <f t="shared" si="3"/>
        <v>108.19999999999999</v>
      </c>
      <c r="P28" s="29">
        <f t="shared" si="3"/>
        <v>165.2</v>
      </c>
      <c r="Q28" s="29">
        <f t="shared" si="3"/>
        <v>31.000000000000004</v>
      </c>
      <c r="R28" s="29">
        <f t="shared" si="3"/>
        <v>4.4</v>
      </c>
      <c r="S28" s="29">
        <f t="shared" si="3"/>
        <v>8</v>
      </c>
      <c r="T28" s="29">
        <f t="shared" si="3"/>
        <v>12.6</v>
      </c>
      <c r="U28" s="29">
        <f t="shared" si="3"/>
        <v>81.20000000000002</v>
      </c>
      <c r="V28" s="29">
        <f t="shared" si="3"/>
        <v>96.79999999999998</v>
      </c>
      <c r="W28" s="29">
        <f t="shared" si="3"/>
        <v>69.79999999999998</v>
      </c>
      <c r="X28" s="29">
        <f t="shared" si="3"/>
        <v>9.999999999999998</v>
      </c>
      <c r="Y28" s="29">
        <f t="shared" si="3"/>
        <v>29.4</v>
      </c>
      <c r="Z28" s="29">
        <f t="shared" si="3"/>
        <v>76.2</v>
      </c>
      <c r="AA28" s="29">
        <f t="shared" si="3"/>
        <v>166.59999999999997</v>
      </c>
      <c r="AB28" s="29">
        <f t="shared" si="3"/>
        <v>40</v>
      </c>
      <c r="AC28" s="29">
        <f t="shared" si="3"/>
        <v>9.2</v>
      </c>
      <c r="AD28" s="29">
        <f t="shared" si="3"/>
        <v>11.2</v>
      </c>
      <c r="AE28" s="29">
        <f t="shared" si="3"/>
        <v>38.199999999999996</v>
      </c>
      <c r="AF28" s="29">
        <f t="shared" si="3"/>
        <v>204.00000000000003</v>
      </c>
      <c r="AG28" s="16">
        <f t="shared" si="3"/>
        <v>2087.2000000000007</v>
      </c>
      <c r="AH28" s="6"/>
    </row>
  </sheetData>
  <sheetProtection/>
  <mergeCells count="34">
    <mergeCell ref="AA3:AA4"/>
    <mergeCell ref="AF3:AF4"/>
    <mergeCell ref="AB3:AB4"/>
    <mergeCell ref="AC3:AC4"/>
    <mergeCell ref="AD3:AD4"/>
    <mergeCell ref="AE3:AE4"/>
    <mergeCell ref="U3:U4"/>
    <mergeCell ref="V3:V4"/>
    <mergeCell ref="W3:W4"/>
    <mergeCell ref="X3:X4"/>
    <mergeCell ref="Y3:Y4"/>
    <mergeCell ref="Z3:Z4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3937007874015748" right="0.3937007874015748" top="1.1811023622047245" bottom="0.984251968503937" header="0.5118110236220472" footer="0.5118110236220472"/>
  <pageSetup horizontalDpi="300" verticalDpi="300" orientation="landscape" paperSize="9" scale="6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8"/>
  <sheetViews>
    <sheetView zoomScalePageLayoutView="0" workbookViewId="0" topLeftCell="A1">
      <selection activeCell="AJ28" sqref="AJ28"/>
    </sheetView>
  </sheetViews>
  <sheetFormatPr defaultColWidth="9.140625" defaultRowHeight="12.75"/>
  <cols>
    <col min="1" max="1" width="19.140625" style="2" bestFit="1" customWidth="1"/>
    <col min="2" max="31" width="5.421875" style="2" bestFit="1" customWidth="1"/>
    <col min="32" max="32" width="5.421875" style="2" customWidth="1"/>
    <col min="33" max="33" width="7.421875" style="17" bestFit="1" customWidth="1"/>
    <col min="34" max="34" width="5.8515625" style="17" bestFit="1" customWidth="1"/>
  </cols>
  <sheetData>
    <row r="1" spans="1:34" ht="19.5" customHeight="1" thickBot="1">
      <c r="A1" s="55" t="s">
        <v>23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</row>
    <row r="2" spans="1:34" s="4" customFormat="1" ht="19.5" customHeight="1">
      <c r="A2" s="48" t="s">
        <v>21</v>
      </c>
      <c r="B2" s="53" t="s">
        <v>38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pans="1:34" s="5" customFormat="1" ht="19.5" customHeight="1">
      <c r="A3" s="49"/>
      <c r="B3" s="46">
        <v>1</v>
      </c>
      <c r="C3" s="41">
        <f>SUM(B3+1)</f>
        <v>2</v>
      </c>
      <c r="D3" s="41">
        <f aca="true" t="shared" si="0" ref="D3:AD3">SUM(C3+1)</f>
        <v>3</v>
      </c>
      <c r="E3" s="41">
        <f t="shared" si="0"/>
        <v>4</v>
      </c>
      <c r="F3" s="41">
        <f t="shared" si="0"/>
        <v>5</v>
      </c>
      <c r="G3" s="41">
        <f t="shared" si="0"/>
        <v>6</v>
      </c>
      <c r="H3" s="41">
        <f t="shared" si="0"/>
        <v>7</v>
      </c>
      <c r="I3" s="41">
        <f t="shared" si="0"/>
        <v>8</v>
      </c>
      <c r="J3" s="41">
        <f t="shared" si="0"/>
        <v>9</v>
      </c>
      <c r="K3" s="41">
        <f t="shared" si="0"/>
        <v>10</v>
      </c>
      <c r="L3" s="41">
        <f t="shared" si="0"/>
        <v>11</v>
      </c>
      <c r="M3" s="41">
        <f t="shared" si="0"/>
        <v>12</v>
      </c>
      <c r="N3" s="41">
        <f t="shared" si="0"/>
        <v>13</v>
      </c>
      <c r="O3" s="41">
        <f t="shared" si="0"/>
        <v>14</v>
      </c>
      <c r="P3" s="41">
        <f t="shared" si="0"/>
        <v>15</v>
      </c>
      <c r="Q3" s="41">
        <f t="shared" si="0"/>
        <v>16</v>
      </c>
      <c r="R3" s="41">
        <f t="shared" si="0"/>
        <v>17</v>
      </c>
      <c r="S3" s="41">
        <f t="shared" si="0"/>
        <v>18</v>
      </c>
      <c r="T3" s="41">
        <f t="shared" si="0"/>
        <v>19</v>
      </c>
      <c r="U3" s="41">
        <f t="shared" si="0"/>
        <v>20</v>
      </c>
      <c r="V3" s="41">
        <f t="shared" si="0"/>
        <v>21</v>
      </c>
      <c r="W3" s="41">
        <f t="shared" si="0"/>
        <v>22</v>
      </c>
      <c r="X3" s="41">
        <f t="shared" si="0"/>
        <v>23</v>
      </c>
      <c r="Y3" s="41">
        <f t="shared" si="0"/>
        <v>24</v>
      </c>
      <c r="Z3" s="41">
        <f t="shared" si="0"/>
        <v>25</v>
      </c>
      <c r="AA3" s="41">
        <f t="shared" si="0"/>
        <v>26</v>
      </c>
      <c r="AB3" s="41">
        <f t="shared" si="0"/>
        <v>27</v>
      </c>
      <c r="AC3" s="41">
        <f t="shared" si="0"/>
        <v>28</v>
      </c>
      <c r="AD3" s="41">
        <f t="shared" si="0"/>
        <v>29</v>
      </c>
      <c r="AE3" s="41">
        <v>30</v>
      </c>
      <c r="AF3" s="51">
        <v>31</v>
      </c>
      <c r="AG3" s="36" t="s">
        <v>46</v>
      </c>
      <c r="AH3" s="36" t="s">
        <v>44</v>
      </c>
    </row>
    <row r="4" spans="1:34" s="5" customFormat="1" ht="19.5" customHeight="1" thickBot="1">
      <c r="A4" s="50"/>
      <c r="B4" s="47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52"/>
      <c r="AG4" s="37" t="s">
        <v>45</v>
      </c>
      <c r="AH4" s="37" t="s">
        <v>45</v>
      </c>
    </row>
    <row r="5" spans="1:34" ht="16.5" customHeight="1" thickTop="1">
      <c r="A5" s="7" t="s">
        <v>0</v>
      </c>
      <c r="B5" s="3">
        <f>'[1]Dezembro'!$C$5</f>
        <v>34.9</v>
      </c>
      <c r="C5" s="3">
        <f>'[1]Dezembro'!$C$6</f>
        <v>27.6</v>
      </c>
      <c r="D5" s="3">
        <f>'[1]Dezembro'!$C$7</f>
        <v>27.1</v>
      </c>
      <c r="E5" s="3">
        <f>'[1]Dezembro'!$C$8</f>
        <v>29.1</v>
      </c>
      <c r="F5" s="3">
        <f>'[1]Dezembro'!$C$9</f>
        <v>32.3</v>
      </c>
      <c r="G5" s="3">
        <f>'[1]Dezembro'!$C$10</f>
        <v>34.7</v>
      </c>
      <c r="H5" s="3">
        <f>'[1]Dezembro'!$C$11</f>
        <v>35.8</v>
      </c>
      <c r="I5" s="3">
        <f>'[1]Dezembro'!$C$12</f>
        <v>36.6</v>
      </c>
      <c r="J5" s="3">
        <f>'[1]Dezembro'!$C$13</f>
        <v>38</v>
      </c>
      <c r="K5" s="3">
        <f>'[1]Dezembro'!$C$14</f>
        <v>30.2</v>
      </c>
      <c r="L5" s="3">
        <f>'[1]Dezembro'!$C$15</f>
        <v>31.6</v>
      </c>
      <c r="M5" s="3">
        <f>'[1]Dezembro'!$C$16</f>
        <v>29.8</v>
      </c>
      <c r="N5" s="3">
        <f>'[1]Dezembro'!$C$17</f>
        <v>27.4</v>
      </c>
      <c r="O5" s="3">
        <f>'[1]Dezembro'!$C$18</f>
        <v>31.2</v>
      </c>
      <c r="P5" s="3">
        <f>'[1]Dezembro'!$C$19</f>
        <v>32.9</v>
      </c>
      <c r="Q5" s="3">
        <f>'[1]Dezembro'!$C$20</f>
        <v>32.7</v>
      </c>
      <c r="R5" s="3">
        <f>'[1]Dezembro'!$C$21</f>
        <v>33.2</v>
      </c>
      <c r="S5" s="3">
        <f>'[1]Dezembro'!$C$22</f>
        <v>33.9</v>
      </c>
      <c r="T5" s="3">
        <f>'[1]Dezembro'!$C$23</f>
        <v>36</v>
      </c>
      <c r="U5" s="3">
        <f>'[1]Dezembro'!$C$24</f>
        <v>35.6</v>
      </c>
      <c r="V5" s="3">
        <f>'[1]Dezembro'!$C$25</f>
        <v>34.5</v>
      </c>
      <c r="W5" s="3">
        <f>'[1]Dezembro'!$C$26</f>
        <v>35</v>
      </c>
      <c r="X5" s="3">
        <f>'[1]Dezembro'!$C$27</f>
        <v>36</v>
      </c>
      <c r="Y5" s="3">
        <f>'[1]Dezembro'!$C$28</f>
        <v>36.9</v>
      </c>
      <c r="Z5" s="3">
        <f>'[1]Dezembro'!$C$29</f>
        <v>33.4</v>
      </c>
      <c r="AA5" s="3">
        <f>'[1]Dezembro'!$C$30</f>
        <v>35.5</v>
      </c>
      <c r="AB5" s="3">
        <f>'[1]Dezembro'!$C$31</f>
        <v>32.9</v>
      </c>
      <c r="AC5" s="3">
        <f>'[1]Dezembro'!$C$32</f>
        <v>35.5</v>
      </c>
      <c r="AD5" s="3">
        <f>'[1]Dezembro'!$C$33</f>
        <v>37.3</v>
      </c>
      <c r="AE5" s="3">
        <f>'[1]Dezembro'!$C$34</f>
        <v>36.1</v>
      </c>
      <c r="AF5" s="3">
        <f>'[1]Dezembro'!$C$35</f>
        <v>34.8</v>
      </c>
      <c r="AG5" s="15">
        <f aca="true" t="shared" si="1" ref="AG5:AG26">MAX(B5:AF5)</f>
        <v>38</v>
      </c>
      <c r="AH5" s="15">
        <f>AVERAGE(B5:AF5)</f>
        <v>33.5</v>
      </c>
    </row>
    <row r="6" spans="1:34" ht="16.5" customHeight="1">
      <c r="A6" s="8" t="s">
        <v>1</v>
      </c>
      <c r="B6" s="3">
        <f>'[2]Dezembro'!$C$5</f>
        <v>39.2</v>
      </c>
      <c r="C6" s="3">
        <f>'[2]Dezembro'!$C$6</f>
        <v>29.4</v>
      </c>
      <c r="D6" s="3">
        <f>'[2]Dezembro'!$C$7</f>
        <v>29.6</v>
      </c>
      <c r="E6" s="3">
        <f>'[2]Dezembro'!$C$8</f>
        <v>31.9</v>
      </c>
      <c r="F6" s="3">
        <f>'[2]Dezembro'!$C$9</f>
        <v>35.3</v>
      </c>
      <c r="G6" s="3">
        <f>'[2]Dezembro'!$C$10</f>
        <v>38.4</v>
      </c>
      <c r="H6" s="3">
        <f>'[2]Dezembro'!$C$11</f>
        <v>40.7</v>
      </c>
      <c r="I6" s="3">
        <f>'[2]Dezembro'!$C$12</f>
        <v>38.6</v>
      </c>
      <c r="J6" s="3">
        <f>'[2]Dezembro'!$C$13</f>
        <v>40.4</v>
      </c>
      <c r="K6" s="3">
        <f>'[2]Dezembro'!$C$14</f>
        <v>38.5</v>
      </c>
      <c r="L6" s="3">
        <f>'[2]Dezembro'!$C$15</f>
        <v>31</v>
      </c>
      <c r="M6" s="3">
        <f>'[2]Dezembro'!$C$16</f>
        <v>32.1</v>
      </c>
      <c r="N6" s="3">
        <f>'[2]Dezembro'!$C$17</f>
        <v>31.6</v>
      </c>
      <c r="O6" s="3">
        <f>'[2]Dezembro'!$C$18</f>
        <v>29.9</v>
      </c>
      <c r="P6" s="3">
        <f>'[2]Dezembro'!$C$19</f>
        <v>33.8</v>
      </c>
      <c r="Q6" s="3">
        <f>'[2]Dezembro'!$C$20</f>
        <v>34.6</v>
      </c>
      <c r="R6" s="3">
        <f>'[2]Dezembro'!$C$21</f>
        <v>35.7</v>
      </c>
      <c r="S6" s="3">
        <f>'[2]Dezembro'!$C$22</f>
        <v>36</v>
      </c>
      <c r="T6" s="3">
        <f>'[2]Dezembro'!$C$23</f>
        <v>36.7</v>
      </c>
      <c r="U6" s="3">
        <f>'[2]Dezembro'!$C$24</f>
        <v>36.4</v>
      </c>
      <c r="V6" s="3">
        <f>'[2]Dezembro'!$C$25</f>
        <v>36.5</v>
      </c>
      <c r="W6" s="3">
        <f>'[2]Dezembro'!$C$26</f>
        <v>33.9</v>
      </c>
      <c r="X6" s="3">
        <f>'[2]Dezembro'!$C$27</f>
        <v>35.2</v>
      </c>
      <c r="Y6" s="3">
        <f>'[2]Dezembro'!$C$28</f>
        <v>36.4</v>
      </c>
      <c r="Z6" s="3">
        <f>'[2]Dezembro'!$C$29</f>
        <v>34.3</v>
      </c>
      <c r="AA6" s="3">
        <f>'[2]Dezembro'!$C$30</f>
        <v>35.2</v>
      </c>
      <c r="AB6" s="3">
        <f>'[2]Dezembro'!$C$31</f>
        <v>34.9</v>
      </c>
      <c r="AC6" s="3">
        <f>'[2]Dezembro'!$C$32</f>
        <v>37.7</v>
      </c>
      <c r="AD6" s="3">
        <f>'[2]Dezembro'!$C$33</f>
        <v>36.7</v>
      </c>
      <c r="AE6" s="3">
        <f>'[2]Dezembro'!$C$34</f>
        <v>37.9</v>
      </c>
      <c r="AF6" s="3">
        <f>'[2]Dezembro'!$C$35</f>
        <v>35.5</v>
      </c>
      <c r="AG6" s="15">
        <f t="shared" si="1"/>
        <v>40.7</v>
      </c>
      <c r="AH6" s="15">
        <f aca="true" t="shared" si="2" ref="AH6:AH26">AVERAGE(B6:AF6)</f>
        <v>35.29032258064517</v>
      </c>
    </row>
    <row r="7" spans="1:34" ht="16.5" customHeight="1">
      <c r="A7" s="8" t="s">
        <v>2</v>
      </c>
      <c r="B7" s="3">
        <f>'[3]Dezembro'!$C$5</f>
        <v>34.9</v>
      </c>
      <c r="C7" s="3">
        <f>'[3]Dezembro'!$C$6</f>
        <v>29.9</v>
      </c>
      <c r="D7" s="3">
        <f>'[3]Dezembro'!$C$7</f>
        <v>27.4</v>
      </c>
      <c r="E7" s="3">
        <f>'[3]Dezembro'!$C$8</f>
        <v>29.4</v>
      </c>
      <c r="F7" s="3">
        <f>'[3]Dezembro'!$C$9</f>
        <v>32.6</v>
      </c>
      <c r="G7" s="3">
        <f>'[3]Dezembro'!$C$10</f>
        <v>35.2</v>
      </c>
      <c r="H7" s="3">
        <f>'[3]Dezembro'!$C$11</f>
        <v>36.9</v>
      </c>
      <c r="I7" s="3">
        <f>'[3]Dezembro'!$C$12</f>
        <v>35.1</v>
      </c>
      <c r="J7" s="3">
        <f>'[3]Dezembro'!$C$13</f>
        <v>35.8</v>
      </c>
      <c r="K7" s="3">
        <f>'[3]Dezembro'!$C$14</f>
        <v>35.1</v>
      </c>
      <c r="L7" s="3">
        <f>'[3]Dezembro'!$C$15</f>
        <v>29.6</v>
      </c>
      <c r="M7" s="3">
        <f>'[3]Dezembro'!$C$16</f>
        <v>29.6</v>
      </c>
      <c r="N7" s="3">
        <f>'[3]Dezembro'!$C$17</f>
        <v>28.8</v>
      </c>
      <c r="O7" s="3">
        <f>'[3]Dezembro'!$C$18</f>
        <v>27.8</v>
      </c>
      <c r="P7" s="3">
        <f>'[3]Dezembro'!$C$19</f>
        <v>29.4</v>
      </c>
      <c r="Q7" s="3">
        <f>'[3]Dezembro'!$C$20</f>
        <v>32.2</v>
      </c>
      <c r="R7" s="3">
        <f>'[3]Dezembro'!$C$21</f>
        <v>32.8</v>
      </c>
      <c r="S7" s="3">
        <f>'[3]Dezembro'!$C$22</f>
        <v>32.9</v>
      </c>
      <c r="T7" s="3">
        <f>'[3]Dezembro'!$C$23</f>
        <v>34.4</v>
      </c>
      <c r="U7" s="3">
        <f>'[3]Dezembro'!$C$24</f>
        <v>32.4</v>
      </c>
      <c r="V7" s="3">
        <f>'[3]Dezembro'!$C$25</f>
        <v>32.5</v>
      </c>
      <c r="W7" s="3">
        <f>'[3]Dezembro'!$C$26</f>
        <v>32.1</v>
      </c>
      <c r="X7" s="3">
        <f>'[3]Dezembro'!$C$27</f>
        <v>32.2</v>
      </c>
      <c r="Y7" s="3">
        <f>'[3]Dezembro'!$C$28</f>
        <v>33.4</v>
      </c>
      <c r="Z7" s="3">
        <f>'[3]Dezembro'!$C$29</f>
        <v>32.3</v>
      </c>
      <c r="AA7" s="3">
        <f>'[3]Dezembro'!$C$30</f>
        <v>29.8</v>
      </c>
      <c r="AB7" s="3">
        <f>'[3]Dezembro'!$C$31</f>
        <v>31.9</v>
      </c>
      <c r="AC7" s="3">
        <f>'[3]Dezembro'!$C$32</f>
        <v>34.3</v>
      </c>
      <c r="AD7" s="3">
        <f>'[3]Dezembro'!$C$33</f>
        <v>35.2</v>
      </c>
      <c r="AE7" s="3">
        <f>'[3]Dezembro'!$C$34</f>
        <v>34.2</v>
      </c>
      <c r="AF7" s="3">
        <f>'[3]Dezembro'!$C$35</f>
        <v>29.8</v>
      </c>
      <c r="AG7" s="15">
        <f t="shared" si="1"/>
        <v>36.9</v>
      </c>
      <c r="AH7" s="15">
        <f t="shared" si="2"/>
        <v>32.254838709677415</v>
      </c>
    </row>
    <row r="8" spans="1:34" ht="16.5" customHeight="1">
      <c r="A8" s="8" t="s">
        <v>3</v>
      </c>
      <c r="B8" s="3">
        <f>'[4]Dezembro'!$C$5</f>
        <v>35.6</v>
      </c>
      <c r="C8" s="3">
        <f>'[4]Dezembro'!$C$6</f>
        <v>33.1</v>
      </c>
      <c r="D8" s="3">
        <f>'[4]Dezembro'!$C$7</f>
        <v>28.4</v>
      </c>
      <c r="E8" s="3">
        <f>'[4]Dezembro'!$C$8</f>
        <v>30.9</v>
      </c>
      <c r="F8" s="3">
        <f>'[4]Dezembro'!$C$9</f>
        <v>33.1</v>
      </c>
      <c r="G8" s="3">
        <f>'[4]Dezembro'!$C$10</f>
        <v>35.5</v>
      </c>
      <c r="H8" s="3">
        <f>'[4]Dezembro'!$C$11</f>
        <v>35.2</v>
      </c>
      <c r="I8" s="3">
        <f>'[4]Dezembro'!$C$12</f>
        <v>36.1</v>
      </c>
      <c r="J8" s="3">
        <f>'[4]Dezembro'!$C$13</f>
        <v>37.1</v>
      </c>
      <c r="K8" s="3">
        <f>'[4]Dezembro'!$C$14</f>
        <v>35.5</v>
      </c>
      <c r="L8" s="3">
        <f>'[4]Dezembro'!$C$15</f>
        <v>30.8</v>
      </c>
      <c r="M8" s="3">
        <f>'[4]Dezembro'!$C$16</f>
        <v>32.5</v>
      </c>
      <c r="N8" s="3">
        <f>'[4]Dezembro'!$C$17</f>
        <v>28.9</v>
      </c>
      <c r="O8" s="3">
        <f>'[4]Dezembro'!$C$18</f>
        <v>29.1</v>
      </c>
      <c r="P8" s="3">
        <f>'[4]Dezembro'!$C$19</f>
        <v>31.8</v>
      </c>
      <c r="Q8" s="3">
        <f>'[4]Dezembro'!$C$20</f>
        <v>31.9</v>
      </c>
      <c r="R8" s="3">
        <f>'[4]Dezembro'!$C$21</f>
        <v>33.6</v>
      </c>
      <c r="S8" s="3">
        <f>'[4]Dezembro'!$C$22</f>
        <v>34</v>
      </c>
      <c r="T8" s="3">
        <f>'[4]Dezembro'!$C$23</f>
        <v>32.6</v>
      </c>
      <c r="U8" s="3">
        <f>'[4]Dezembro'!$C$24</f>
        <v>32.7</v>
      </c>
      <c r="V8" s="3">
        <f>'[4]Dezembro'!$C$25</f>
        <v>31.2</v>
      </c>
      <c r="W8" s="3">
        <f>'[4]Dezembro'!$C$26</f>
        <v>32.1</v>
      </c>
      <c r="X8" s="3">
        <f>'[4]Dezembro'!$C$27</f>
        <v>31.2</v>
      </c>
      <c r="Y8" s="3">
        <f>'[4]Dezembro'!$C$28</f>
        <v>33.2</v>
      </c>
      <c r="Z8" s="3">
        <f>'[4]Dezembro'!$C$29</f>
        <v>28.6</v>
      </c>
      <c r="AA8" s="3">
        <f>'[4]Dezembro'!$C$30</f>
        <v>27.5</v>
      </c>
      <c r="AB8" s="3">
        <f>'[4]Dezembro'!$C$31</f>
        <v>32.2</v>
      </c>
      <c r="AC8" s="3">
        <f>'[4]Dezembro'!$C$32</f>
        <v>35.1</v>
      </c>
      <c r="AD8" s="3">
        <f>'[4]Dezembro'!$C$33</f>
        <v>33.8</v>
      </c>
      <c r="AE8" s="3">
        <f>'[4]Dezembro'!$C$34</f>
        <v>33.7</v>
      </c>
      <c r="AF8" s="3">
        <f>'[4]Dezembro'!$C$35</f>
        <v>28.3</v>
      </c>
      <c r="AG8" s="15">
        <f t="shared" si="1"/>
        <v>37.1</v>
      </c>
      <c r="AH8" s="15">
        <f t="shared" si="2"/>
        <v>32.42903225806453</v>
      </c>
    </row>
    <row r="9" spans="1:34" ht="16.5" customHeight="1">
      <c r="A9" s="8" t="s">
        <v>4</v>
      </c>
      <c r="B9" s="3">
        <f>'[5]Dezembro'!$C$5</f>
        <v>32.2</v>
      </c>
      <c r="C9" s="3">
        <f>'[5]Dezembro'!$C$6</f>
        <v>26.6</v>
      </c>
      <c r="D9" s="3">
        <f>'[5]Dezembro'!$C$7</f>
        <v>24.6</v>
      </c>
      <c r="E9" s="3">
        <f>'[5]Dezembro'!$C$8</f>
        <v>26.8</v>
      </c>
      <c r="F9" s="3">
        <f>'[5]Dezembro'!$C$9</f>
        <v>29.9</v>
      </c>
      <c r="G9" s="3">
        <f>'[5]Dezembro'!$C$10</f>
        <v>32.2</v>
      </c>
      <c r="H9" s="3">
        <f>'[5]Dezembro'!$C$11</f>
        <v>31</v>
      </c>
      <c r="I9" s="3">
        <f>'[5]Dezembro'!$C$12</f>
        <v>32.9</v>
      </c>
      <c r="J9" s="3">
        <f>'[5]Dezembro'!$C$13</f>
        <v>33.1</v>
      </c>
      <c r="K9" s="3">
        <f>'[5]Dezembro'!$C$14</f>
        <v>30</v>
      </c>
      <c r="L9" s="3">
        <f>'[5]Dezembro'!$C$15</f>
        <v>27.9</v>
      </c>
      <c r="M9" s="3">
        <f>'[5]Dezembro'!$C$16</f>
        <v>28.7</v>
      </c>
      <c r="N9" s="3">
        <f>'[5]Dezembro'!$C$17</f>
        <v>27.8</v>
      </c>
      <c r="O9" s="3">
        <f>'[5]Dezembro'!$C$18</f>
        <v>23.9</v>
      </c>
      <c r="P9" s="3">
        <f>'[5]Dezembro'!$C$19</f>
        <v>26.6</v>
      </c>
      <c r="Q9" s="3">
        <f>'[5]Dezembro'!$C$20</f>
        <v>28.9</v>
      </c>
      <c r="R9" s="3">
        <f>'[5]Dezembro'!$C$21</f>
        <v>30</v>
      </c>
      <c r="S9" s="3">
        <f>'[5]Dezembro'!$C$22</f>
        <v>30.1</v>
      </c>
      <c r="T9" s="3">
        <f>'[5]Dezembro'!$C$23</f>
        <v>29</v>
      </c>
      <c r="U9" s="3">
        <f>'[5]Dezembro'!$C$24</f>
        <v>30.8</v>
      </c>
      <c r="V9" s="3">
        <f>'[5]Dezembro'!$C$25</f>
        <v>29.8</v>
      </c>
      <c r="W9" s="3">
        <f>'[5]Dezembro'!$C$26</f>
        <v>29.8</v>
      </c>
      <c r="X9" s="3">
        <f>'[5]Dezembro'!$C$27</f>
        <v>29.5</v>
      </c>
      <c r="Y9" s="3">
        <f>'[5]Dezembro'!$C$28</f>
        <v>30</v>
      </c>
      <c r="Z9" s="3">
        <f>'[5]Dezembro'!$C$29</f>
        <v>27.2</v>
      </c>
      <c r="AA9" s="3">
        <f>'[5]Dezembro'!$C$30</f>
        <v>26.7</v>
      </c>
      <c r="AB9" s="3">
        <f>'[5]Dezembro'!$C$31</f>
        <v>29.6</v>
      </c>
      <c r="AC9" s="3">
        <f>'[5]Dezembro'!$C$32</f>
        <v>31.1</v>
      </c>
      <c r="AD9" s="3">
        <f>'[5]Dezembro'!$C$33</f>
        <v>30.8</v>
      </c>
      <c r="AE9" s="3">
        <f>'[5]Dezembro'!$C$34</f>
        <v>30.2</v>
      </c>
      <c r="AF9" s="3">
        <f>'[5]Dezembro'!$C$35</f>
        <v>29</v>
      </c>
      <c r="AG9" s="15">
        <f t="shared" si="1"/>
        <v>33.1</v>
      </c>
      <c r="AH9" s="15">
        <f t="shared" si="2"/>
        <v>29.24838709677419</v>
      </c>
    </row>
    <row r="10" spans="1:34" ht="16.5" customHeight="1">
      <c r="A10" s="8" t="s">
        <v>5</v>
      </c>
      <c r="B10" s="3">
        <f>'[6]Dezembro'!$C$5</f>
        <v>35.1</v>
      </c>
      <c r="C10" s="3">
        <f>'[6]Dezembro'!$C$6</f>
        <v>32</v>
      </c>
      <c r="D10" s="3">
        <f>'[6]Dezembro'!$C$7</f>
        <v>29.4</v>
      </c>
      <c r="E10" s="3">
        <f>'[6]Dezembro'!$C$8</f>
        <v>30.4</v>
      </c>
      <c r="F10" s="3">
        <f>'[6]Dezembro'!$C$9</f>
        <v>34</v>
      </c>
      <c r="G10" s="3">
        <f>'[6]Dezembro'!$C$10</f>
        <v>36.1</v>
      </c>
      <c r="H10" s="3">
        <f>'[6]Dezembro'!$C$11</f>
        <v>37.2</v>
      </c>
      <c r="I10" s="3">
        <f>'[6]Dezembro'!$C$12</f>
        <v>35.8</v>
      </c>
      <c r="J10" s="3">
        <f>'[6]Dezembro'!$C$13</f>
        <v>38.7</v>
      </c>
      <c r="K10" s="3">
        <f>'[6]Dezembro'!$C$14</f>
        <v>35.1</v>
      </c>
      <c r="L10" s="3">
        <f>'[6]Dezembro'!$C$15</f>
        <v>30.3</v>
      </c>
      <c r="M10" s="3">
        <f>'[6]Dezembro'!$C$16</f>
        <v>31.5</v>
      </c>
      <c r="N10" s="3">
        <f>'[6]Dezembro'!$C$17</f>
        <v>34.4</v>
      </c>
      <c r="O10" s="3">
        <f>'[6]Dezembro'!$C$18</f>
        <v>27.8</v>
      </c>
      <c r="P10" s="3">
        <f>'[6]Dezembro'!$C$19</f>
        <v>33.3</v>
      </c>
      <c r="Q10" s="3">
        <f>'[6]Dezembro'!$C$20</f>
        <v>36.4</v>
      </c>
      <c r="R10" s="3">
        <f>'[6]Dezembro'!$C$21</f>
        <v>36.4</v>
      </c>
      <c r="S10" s="3">
        <f>'[6]Dezembro'!$C$22</f>
        <v>36.2</v>
      </c>
      <c r="T10" s="3">
        <f>'[6]Dezembro'!$C$23</f>
        <v>37.4</v>
      </c>
      <c r="U10" s="3">
        <f>'[6]Dezembro'!$C$24</f>
        <v>36.1</v>
      </c>
      <c r="V10" s="3">
        <f>'[6]Dezembro'!$C$25</f>
        <v>36.3</v>
      </c>
      <c r="W10" s="3">
        <f>'[6]Dezembro'!$C$26</f>
        <v>32.8</v>
      </c>
      <c r="X10" s="3">
        <f>'[6]Dezembro'!$C$27</f>
        <v>34.8</v>
      </c>
      <c r="Y10" s="3">
        <f>'[6]Dezembro'!$C$28</f>
        <v>36.4</v>
      </c>
      <c r="Z10" s="3">
        <f>'[6]Dezembro'!$C$29</f>
        <v>35.6</v>
      </c>
      <c r="AA10" s="3">
        <f>'[6]Dezembro'!$C$30</f>
        <v>33.7</v>
      </c>
      <c r="AB10" s="3">
        <f>'[6]Dezembro'!$C$31</f>
        <v>34.9</v>
      </c>
      <c r="AC10" s="3">
        <f>'[6]Dezembro'!$C$32</f>
        <v>37.5</v>
      </c>
      <c r="AD10" s="3">
        <f>'[6]Dezembro'!$C$32</f>
        <v>37.5</v>
      </c>
      <c r="AE10" s="3">
        <f>'[6]Dezembro'!$C$34</f>
        <v>30.7</v>
      </c>
      <c r="AF10" s="3">
        <f>'[6]Dezembro'!$C$35</f>
        <v>37.1</v>
      </c>
      <c r="AG10" s="15">
        <f t="shared" si="1"/>
        <v>38.7</v>
      </c>
      <c r="AH10" s="15">
        <f t="shared" si="2"/>
        <v>34.545161290322575</v>
      </c>
    </row>
    <row r="11" spans="1:34" ht="16.5" customHeight="1">
      <c r="A11" s="8" t="s">
        <v>6</v>
      </c>
      <c r="B11" s="3">
        <f>'[7]Dezembro'!$C$5</f>
        <v>35</v>
      </c>
      <c r="C11" s="3">
        <f>'[7]Dezembro'!$C$6</f>
        <v>29.6</v>
      </c>
      <c r="D11" s="3">
        <f>'[7]Dezembro'!$C$7</f>
        <v>28.5</v>
      </c>
      <c r="E11" s="3">
        <f>'[7]Dezembro'!$C$8</f>
        <v>30.5</v>
      </c>
      <c r="F11" s="3">
        <f>'[7]Dezembro'!$C$9</f>
        <v>33.3</v>
      </c>
      <c r="G11" s="3">
        <f>'[7]Dezembro'!$C$10</f>
        <v>36.1</v>
      </c>
      <c r="H11" s="3">
        <f>'[7]Dezembro'!$C$11</f>
        <v>36.6</v>
      </c>
      <c r="I11" s="3">
        <f>'[7]Dezembro'!$C$12</f>
        <v>34.5</v>
      </c>
      <c r="J11" s="3">
        <f>'[7]Dezembro'!$C$13</f>
        <v>37</v>
      </c>
      <c r="K11" s="3">
        <f>'[7]Dezembro'!$C$14</f>
        <v>37</v>
      </c>
      <c r="L11" s="3">
        <f>'[7]Dezembro'!$C$15</f>
        <v>29.6</v>
      </c>
      <c r="M11" s="3">
        <f>'[7]Dezembro'!$C$16</f>
        <v>34.9</v>
      </c>
      <c r="N11" s="3">
        <f>'[7]Dezembro'!$C$17</f>
        <v>32.7</v>
      </c>
      <c r="O11" s="3">
        <f>'[7]Dezembro'!$C$18</f>
        <v>27</v>
      </c>
      <c r="P11" s="3">
        <f>'[7]Dezembro'!$C$19</f>
        <v>27.5</v>
      </c>
      <c r="Q11" s="3">
        <f>'[7]Dezembro'!$C$20</f>
        <v>33.7</v>
      </c>
      <c r="R11" s="3">
        <f>'[7]Dezembro'!$C$21</f>
        <v>33.9</v>
      </c>
      <c r="S11" s="3">
        <f>'[7]Dezembro'!$C$22</f>
        <v>35.3</v>
      </c>
      <c r="T11" s="3">
        <f>'[7]Dezembro'!$C$23</f>
        <v>34.6</v>
      </c>
      <c r="U11" s="3">
        <f>'[7]Dezembro'!$C$24</f>
        <v>31.7</v>
      </c>
      <c r="V11" s="3">
        <f>'[7]Dezembro'!$C$25</f>
        <v>34.6</v>
      </c>
      <c r="W11" s="3">
        <f>'[7]Dezembro'!$C$26</f>
        <v>31.9</v>
      </c>
      <c r="X11" s="3">
        <f>'[7]Dezembro'!$C$27</f>
        <v>31.6</v>
      </c>
      <c r="Y11" s="3">
        <f>'[7]Dezembro'!$C$28</f>
        <v>32.5</v>
      </c>
      <c r="Z11" s="3">
        <f>'[7]Dezembro'!$C$29</f>
        <v>31.2</v>
      </c>
      <c r="AA11" s="3">
        <f>'[7]Dezembro'!$C$30</f>
        <v>30.3</v>
      </c>
      <c r="AB11" s="3">
        <f>'[7]Dezembro'!$C$31</f>
        <v>33.6</v>
      </c>
      <c r="AC11" s="3">
        <f>'[7]Dezembro'!$C$32</f>
        <v>35.1</v>
      </c>
      <c r="AD11" s="3">
        <f>'[7]Dezembro'!$C$33</f>
        <v>33.7</v>
      </c>
      <c r="AE11" s="3">
        <f>'[7]Dezembro'!$C$34</f>
        <v>31.3</v>
      </c>
      <c r="AF11" s="3">
        <f>'[7]Dezembro'!$C$35</f>
        <v>33</v>
      </c>
      <c r="AG11" s="15">
        <f t="shared" si="1"/>
        <v>37</v>
      </c>
      <c r="AH11" s="15">
        <f t="shared" si="2"/>
        <v>32.83225806451613</v>
      </c>
    </row>
    <row r="12" spans="1:34" ht="16.5" customHeight="1">
      <c r="A12" s="8" t="s">
        <v>7</v>
      </c>
      <c r="B12" s="3">
        <f>'[8]Dezembro'!$C$5</f>
        <v>33.8</v>
      </c>
      <c r="C12" s="3">
        <f>'[8]Dezembro'!$C$6</f>
        <v>27.1</v>
      </c>
      <c r="D12" s="3">
        <f>'[8]Dezembro'!$C$7</f>
        <v>26.3</v>
      </c>
      <c r="E12" s="3">
        <f>'[8]Dezembro'!$C$8</f>
        <v>28.4</v>
      </c>
      <c r="F12" s="3">
        <f>'[8]Dezembro'!$C$9</f>
        <v>31.6</v>
      </c>
      <c r="G12" s="3">
        <f>'[8]Dezembro'!$C$10</f>
        <v>33.8</v>
      </c>
      <c r="H12" s="3">
        <f>'[8]Dezembro'!$C$11</f>
        <v>35.9</v>
      </c>
      <c r="I12" s="3">
        <f>'[8]Dezembro'!$C$12</f>
        <v>36.4</v>
      </c>
      <c r="J12" s="3">
        <f>'[8]Dezembro'!$C$13</f>
        <v>37.1</v>
      </c>
      <c r="K12" s="3">
        <f>'[8]Dezembro'!$C$14</f>
        <v>32.1</v>
      </c>
      <c r="L12" s="3">
        <f>'[8]Dezembro'!$C$15</f>
        <v>29.5</v>
      </c>
      <c r="M12" s="3">
        <f>'[8]Dezembro'!$C$16</f>
        <v>29.8</v>
      </c>
      <c r="N12" s="3">
        <f>'[8]Dezembro'!$C$17</f>
        <v>27.2</v>
      </c>
      <c r="O12" s="3">
        <f>'[8]Dezembro'!$C$18</f>
        <v>31.1</v>
      </c>
      <c r="P12" s="3">
        <f>'[8]Dezembro'!$C$19</f>
        <v>32</v>
      </c>
      <c r="Q12" s="3">
        <f>'[8]Dezembro'!$C$20</f>
        <v>33.5</v>
      </c>
      <c r="R12" s="3">
        <f>'[8]Dezembro'!$C$21</f>
        <v>31.8</v>
      </c>
      <c r="S12" s="3">
        <f>'[8]Dezembro'!$C$22</f>
        <v>33.7</v>
      </c>
      <c r="T12" s="3">
        <f>'[8]Dezembro'!$C$23</f>
        <v>35.2</v>
      </c>
      <c r="U12" s="3">
        <f>'[8]Dezembro'!$C$24</f>
        <v>36</v>
      </c>
      <c r="V12" s="3">
        <f>'[8]Dezembro'!$C$25</f>
        <v>35.4</v>
      </c>
      <c r="W12" s="3">
        <f>'[8]Dezembro'!$C$26</f>
        <v>33.7</v>
      </c>
      <c r="X12" s="3">
        <f>'[8]Dezembro'!$C$27</f>
        <v>34.7</v>
      </c>
      <c r="Y12" s="3">
        <f>'[8]Dezembro'!$C$28</f>
        <v>32.4</v>
      </c>
      <c r="Z12" s="3">
        <f>'[8]Dezembro'!$C$29</f>
        <v>33</v>
      </c>
      <c r="AA12" s="3">
        <f>'[8]Dezembro'!$C$30</f>
        <v>32.7</v>
      </c>
      <c r="AB12" s="3">
        <f>'[8]Dezembro'!$C$31</f>
        <v>31.3</v>
      </c>
      <c r="AC12" s="3">
        <f>'[8]Dezembro'!$C$32</f>
        <v>35</v>
      </c>
      <c r="AD12" s="3">
        <f>'[8]Dezembro'!$C$33</f>
        <v>35.9</v>
      </c>
      <c r="AE12" s="3">
        <f>'[8]Dezembro'!$C$34</f>
        <v>35.1</v>
      </c>
      <c r="AF12" s="3">
        <f>'[8]Dezembro'!$C$35</f>
        <v>32.7</v>
      </c>
      <c r="AG12" s="15">
        <f t="shared" si="1"/>
        <v>37.1</v>
      </c>
      <c r="AH12" s="15">
        <f t="shared" si="2"/>
        <v>32.716129032258074</v>
      </c>
    </row>
    <row r="13" spans="1:34" ht="16.5" customHeight="1">
      <c r="A13" s="8" t="s">
        <v>8</v>
      </c>
      <c r="B13" s="3" t="str">
        <f>'[9]Dezembro'!$C$5</f>
        <v>**</v>
      </c>
      <c r="C13" s="3" t="str">
        <f>'[9]Dezembro'!$C$6</f>
        <v>**</v>
      </c>
      <c r="D13" s="3" t="str">
        <f>'[9]Dezembro'!$C$7</f>
        <v>**</v>
      </c>
      <c r="E13" s="3" t="str">
        <f>'[9]Dezembro'!$C$8</f>
        <v>**</v>
      </c>
      <c r="F13" s="3" t="str">
        <f>'[9]Dezembro'!$C$9</f>
        <v>**</v>
      </c>
      <c r="G13" s="3" t="str">
        <f>'[9]Dezembro'!$C$10</f>
        <v>**</v>
      </c>
      <c r="H13" s="3" t="str">
        <f>'[9]Dezembro'!$C$11</f>
        <v>**</v>
      </c>
      <c r="I13" s="3" t="str">
        <f>'[9]Dezembro'!$C$12</f>
        <v>**</v>
      </c>
      <c r="J13" s="3" t="str">
        <f>'[9]Dezembro'!$C$13</f>
        <v>**</v>
      </c>
      <c r="K13" s="3" t="str">
        <f>'[9]Dezembro'!$C$14</f>
        <v>**</v>
      </c>
      <c r="L13" s="3" t="str">
        <f>'[9]Dezembro'!$C$15</f>
        <v>**</v>
      </c>
      <c r="M13" s="3" t="str">
        <f>'[9]Dezembro'!$C$16</f>
        <v>**</v>
      </c>
      <c r="N13" s="3" t="str">
        <f>'[9]Dezembro'!$C$17</f>
        <v>**</v>
      </c>
      <c r="O13" s="3" t="str">
        <f>'[9]Dezembro'!$C$18</f>
        <v>**</v>
      </c>
      <c r="P13" s="3" t="str">
        <f>'[9]Dezembro'!$C$19</f>
        <v>**</v>
      </c>
      <c r="Q13" s="3" t="str">
        <f>'[9]Dezembro'!$C$20</f>
        <v>**</v>
      </c>
      <c r="R13" s="3" t="str">
        <f>'[9]Dezembro'!$C$21</f>
        <v>**</v>
      </c>
      <c r="S13" s="3" t="str">
        <f>'[9]Dezembro'!$C$22</f>
        <v>**</v>
      </c>
      <c r="T13" s="3" t="str">
        <f>'[9]Dezembro'!$C$23</f>
        <v>**</v>
      </c>
      <c r="U13" s="3" t="str">
        <f>'[9]Dezembro'!$C$24</f>
        <v>**</v>
      </c>
      <c r="V13" s="3" t="str">
        <f>'[9]Dezembro'!$C$25</f>
        <v>**</v>
      </c>
      <c r="W13" s="3" t="str">
        <f>'[9]Dezembro'!$C$26</f>
        <v>**</v>
      </c>
      <c r="X13" s="3" t="str">
        <f>'[9]Dezembro'!$C$27</f>
        <v>**</v>
      </c>
      <c r="Y13" s="3" t="str">
        <f>'[9]Dezembro'!$C$28</f>
        <v>**</v>
      </c>
      <c r="Z13" s="3" t="str">
        <f>'[9]Dezembro'!$C$29</f>
        <v>**</v>
      </c>
      <c r="AA13" s="3" t="str">
        <f>'[9]Dezembro'!$C$30</f>
        <v>**</v>
      </c>
      <c r="AB13" s="3" t="str">
        <f>'[9]Dezembro'!$C$31</f>
        <v>**</v>
      </c>
      <c r="AC13" s="3" t="str">
        <f>'[9]Dezembro'!$C$32</f>
        <v>**</v>
      </c>
      <c r="AD13" s="3" t="str">
        <f>'[9]Dezembro'!$C$33</f>
        <v>**</v>
      </c>
      <c r="AE13" s="3" t="str">
        <f>'[9]Dezembro'!$C$34</f>
        <v>**</v>
      </c>
      <c r="AF13" s="3" t="str">
        <f>'[9]Dezembro'!$C$35</f>
        <v>**</v>
      </c>
      <c r="AG13" s="15" t="s">
        <v>32</v>
      </c>
      <c r="AH13" s="15" t="s">
        <v>32</v>
      </c>
    </row>
    <row r="14" spans="1:34" ht="16.5" customHeight="1">
      <c r="A14" s="8" t="s">
        <v>9</v>
      </c>
      <c r="B14" s="3">
        <f>'[10]Dezembro'!$C$5</f>
        <v>35.9</v>
      </c>
      <c r="C14" s="3">
        <f>'[10]Dezembro'!$C$6</f>
        <v>28.1</v>
      </c>
      <c r="D14" s="3">
        <f>'[10]Dezembro'!$C$7</f>
        <v>26.3</v>
      </c>
      <c r="E14" s="3">
        <f>'[10]Dezembro'!$C$8</f>
        <v>29.6</v>
      </c>
      <c r="F14" s="3">
        <f>'[10]Dezembro'!$C$9</f>
        <v>32.9</v>
      </c>
      <c r="G14" s="3">
        <f>'[10]Dezembro'!$C$10</f>
        <v>34.4</v>
      </c>
      <c r="H14" s="3">
        <f>'[10]Dezembro'!$C$11</f>
        <v>37.1</v>
      </c>
      <c r="I14" s="3">
        <f>'[10]Dezembro'!$C$12</f>
        <v>37.7</v>
      </c>
      <c r="J14" s="3">
        <f>'[10]Dezembro'!$C$13</f>
        <v>38.1</v>
      </c>
      <c r="K14" s="3">
        <f>'[10]Dezembro'!$C$14</f>
        <v>32.9</v>
      </c>
      <c r="L14" s="3">
        <f>'[10]Dezembro'!$C$15</f>
        <v>32.2</v>
      </c>
      <c r="M14" s="3">
        <f>'[10]Dezembro'!$C$16</f>
        <v>31.3</v>
      </c>
      <c r="N14" s="3">
        <f>'[10]Dezembro'!$C$17</f>
        <v>25.1</v>
      </c>
      <c r="O14" s="3">
        <f>'[10]Dezembro'!$C$18</f>
        <v>31.1</v>
      </c>
      <c r="P14" s="3">
        <f>'[10]Dezembro'!$C$19</f>
        <v>29.6</v>
      </c>
      <c r="Q14" s="3">
        <f>'[10]Dezembro'!$C$20</f>
        <v>32</v>
      </c>
      <c r="R14" s="3">
        <f>'[10]Dezembro'!$C$21</f>
        <v>32.2</v>
      </c>
      <c r="S14" s="3">
        <f>'[10]Dezembro'!$C$22</f>
        <v>32.2</v>
      </c>
      <c r="T14" s="3">
        <f>'[10]Dezembro'!$C$23</f>
        <v>33.8</v>
      </c>
      <c r="U14" s="3">
        <f>'[10]Dezembro'!$C$24</f>
        <v>34.5</v>
      </c>
      <c r="V14" s="3">
        <f>'[10]Dezembro'!$C$25</f>
        <v>33.7</v>
      </c>
      <c r="W14" s="3">
        <f>'[10]Dezembro'!$C$26</f>
        <v>34</v>
      </c>
      <c r="X14" s="3">
        <f>'[10]Dezembro'!$C$27</f>
        <v>34.6</v>
      </c>
      <c r="Y14" s="3">
        <f>'[10]Dezembro'!$C$28</f>
        <v>35.4</v>
      </c>
      <c r="Z14" s="3">
        <f>'[10]Dezembro'!$C$29</f>
        <v>34.2</v>
      </c>
      <c r="AA14" s="3">
        <f>'[10]Dezembro'!$C$30</f>
        <v>32.9</v>
      </c>
      <c r="AB14" s="3">
        <f>'[10]Dezembro'!$C$31</f>
        <v>32.4</v>
      </c>
      <c r="AC14" s="3">
        <f>'[10]Dezembro'!$C$32</f>
        <v>34</v>
      </c>
      <c r="AD14" s="3">
        <f>'[10]Dezembro'!$C$33</f>
        <v>36.8</v>
      </c>
      <c r="AE14" s="3">
        <f>'[10]Dezembro'!$C$34</f>
        <v>37.4</v>
      </c>
      <c r="AF14" s="3">
        <f>'[10]Dezembro'!$C$35</f>
        <v>33.9</v>
      </c>
      <c r="AG14" s="15">
        <f t="shared" si="1"/>
        <v>38.1</v>
      </c>
      <c r="AH14" s="15">
        <f t="shared" si="2"/>
        <v>33.10645161290323</v>
      </c>
    </row>
    <row r="15" spans="1:34" ht="16.5" customHeight="1">
      <c r="A15" s="8" t="s">
        <v>10</v>
      </c>
      <c r="B15" s="3">
        <f>'[11]Dezembro'!$C$5</f>
        <v>36.7</v>
      </c>
      <c r="C15" s="3">
        <f>'[11]Dezembro'!$C$6</f>
        <v>29.7</v>
      </c>
      <c r="D15" s="3">
        <f>'[11]Dezembro'!$C$7</f>
        <v>27.7</v>
      </c>
      <c r="E15" s="3">
        <f>'[11]Dezembro'!$C$8</f>
        <v>29.4</v>
      </c>
      <c r="F15" s="3">
        <f>'[11]Dezembro'!$C$9</f>
        <v>33.2</v>
      </c>
      <c r="G15" s="3">
        <f>'[11]Dezembro'!$C$10</f>
        <v>35.3</v>
      </c>
      <c r="H15" s="3">
        <f>'[11]Dezembro'!$C$11</f>
        <v>37.3</v>
      </c>
      <c r="I15" s="3">
        <f>'[11]Dezembro'!$C$12</f>
        <v>37.4</v>
      </c>
      <c r="J15" s="3">
        <f>'[11]Dezembro'!$C$13</f>
        <v>38.1</v>
      </c>
      <c r="K15" s="3">
        <f>'[11]Dezembro'!$C$14</f>
        <v>28.2</v>
      </c>
      <c r="L15" s="3">
        <f>'[11]Dezembro'!$C$15</f>
        <v>32.6</v>
      </c>
      <c r="M15" s="3">
        <f>'[11]Dezembro'!$C$16</f>
        <v>31.1</v>
      </c>
      <c r="N15" s="3">
        <f>'[11]Dezembro'!$C$17</f>
        <v>28.7</v>
      </c>
      <c r="O15" s="3">
        <f>'[11]Dezembro'!$C$18</f>
        <v>32.4</v>
      </c>
      <c r="P15" s="3">
        <f>'[11]Dezembro'!$C$19</f>
        <v>34.3</v>
      </c>
      <c r="Q15" s="3">
        <f>'[11]Dezembro'!$C$20</f>
        <v>34.7</v>
      </c>
      <c r="R15" s="3">
        <f>'[11]Dezembro'!$C$21</f>
        <v>34.7</v>
      </c>
      <c r="S15" s="3">
        <f>'[11]Dezembro'!$C$22</f>
        <v>35.1</v>
      </c>
      <c r="T15" s="3">
        <f>'[11]Dezembro'!$C$23</f>
        <v>35.6</v>
      </c>
      <c r="U15" s="3">
        <f>'[11]Dezembro'!$C$24</f>
        <v>36.3</v>
      </c>
      <c r="V15" s="3">
        <f>'[11]Dezembro'!$C$25</f>
        <v>35.4</v>
      </c>
      <c r="W15" s="3">
        <f>'[11]Dezembro'!$C$26</f>
        <v>35.5</v>
      </c>
      <c r="X15" s="3">
        <f>'[11]Dezembro'!$C$27</f>
        <v>36.7</v>
      </c>
      <c r="Y15" s="3">
        <f>'[11]Dezembro'!$C$28</f>
        <v>35.7</v>
      </c>
      <c r="Z15" s="3">
        <f>'[11]Dezembro'!$C$29</f>
        <v>34.4</v>
      </c>
      <c r="AA15" s="3">
        <f>'[11]Dezembro'!$C$30</f>
        <v>33.4</v>
      </c>
      <c r="AB15" s="3">
        <f>'[11]Dezembro'!$C$31</f>
        <v>33.6</v>
      </c>
      <c r="AC15" s="3">
        <f>'[11]Dezembro'!$C$32</f>
        <v>36.8</v>
      </c>
      <c r="AD15" s="3">
        <f>'[11]Dezembro'!$C$33</f>
        <v>38.4</v>
      </c>
      <c r="AE15" s="3">
        <f>'[11]Dezembro'!$C$34</f>
        <v>38.7</v>
      </c>
      <c r="AF15" s="3">
        <f>'[11]Dezembro'!$C$35</f>
        <v>34.1</v>
      </c>
      <c r="AG15" s="15">
        <f t="shared" si="1"/>
        <v>38.7</v>
      </c>
      <c r="AH15" s="15">
        <f t="shared" si="2"/>
        <v>34.23225806451613</v>
      </c>
    </row>
    <row r="16" spans="1:34" ht="16.5" customHeight="1">
      <c r="A16" s="8" t="s">
        <v>11</v>
      </c>
      <c r="B16" s="3">
        <f>'[12]Dezembro'!$C$5</f>
        <v>36.1</v>
      </c>
      <c r="C16" s="3">
        <f>'[12]Dezembro'!$C$6</f>
        <v>27.5</v>
      </c>
      <c r="D16" s="3">
        <f>'[12]Dezembro'!$C$7</f>
        <v>28.1</v>
      </c>
      <c r="E16" s="3">
        <f>'[12]Dezembro'!$C$8</f>
        <v>30.5</v>
      </c>
      <c r="F16" s="3">
        <f>'[12]Dezembro'!$C$9</f>
        <v>33.1</v>
      </c>
      <c r="G16" s="3">
        <f>'[12]Dezembro'!$C$10</f>
        <v>35.8</v>
      </c>
      <c r="H16" s="3">
        <f>'[12]Dezembro'!$C$11</f>
        <v>37.7</v>
      </c>
      <c r="I16" s="3">
        <f>'[12]Dezembro'!$C$12</f>
        <v>37.5</v>
      </c>
      <c r="J16" s="3">
        <f>'[12]Dezembro'!$C$13</f>
        <v>37.6</v>
      </c>
      <c r="K16" s="3">
        <f>'[12]Dezembro'!$C$14</f>
        <v>35.3</v>
      </c>
      <c r="L16" s="3">
        <f>'[12]Dezembro'!$C$15</f>
        <v>29.3</v>
      </c>
      <c r="M16" s="3">
        <f>'[12]Dezembro'!$C$16</f>
        <v>30.9</v>
      </c>
      <c r="N16" s="3">
        <f>'[12]Dezembro'!$C$17</f>
        <v>28.5</v>
      </c>
      <c r="O16" s="3">
        <f>'[12]Dezembro'!$C$18</f>
        <v>28.5</v>
      </c>
      <c r="P16" s="3">
        <f>'[12]Dezembro'!$C$19</f>
        <v>33.4</v>
      </c>
      <c r="Q16" s="3">
        <f>'[12]Dezembro'!$C$20</f>
        <v>34</v>
      </c>
      <c r="R16" s="3">
        <f>'[12]Dezembro'!$C$21</f>
        <v>34.6</v>
      </c>
      <c r="S16" s="3">
        <f>'[12]Dezembro'!$C$22</f>
        <v>34.7</v>
      </c>
      <c r="T16" s="3">
        <f>'[12]Dezembro'!$C$23</f>
        <v>35.9</v>
      </c>
      <c r="U16" s="3">
        <f>'[12]Dezembro'!$C$24</f>
        <v>36.4</v>
      </c>
      <c r="V16" s="3">
        <f>'[12]Dezembro'!$C$25</f>
        <v>35.9</v>
      </c>
      <c r="W16" s="3">
        <f>'[12]Dezembro'!$C$26</f>
        <v>34</v>
      </c>
      <c r="X16" s="3">
        <f>'[12]Dezembro'!$C$27</f>
        <v>35.9</v>
      </c>
      <c r="Y16" s="3">
        <f>'[12]Dezembro'!$C$28</f>
        <v>34.1</v>
      </c>
      <c r="Z16" s="3">
        <f>'[12]Dezembro'!$C$29</f>
        <v>32.8</v>
      </c>
      <c r="AA16" s="3">
        <f>'[12]Dezembro'!$C$30</f>
        <v>33.7</v>
      </c>
      <c r="AB16" s="3">
        <f>'[12]Dezembro'!$C$31</f>
        <v>32.9</v>
      </c>
      <c r="AC16" s="3">
        <f>'[12]Dezembro'!$C$32</f>
        <v>35.5</v>
      </c>
      <c r="AD16" s="3">
        <f>'[12]Dezembro'!$C$33</f>
        <v>36.9</v>
      </c>
      <c r="AE16" s="3">
        <f>'[12]Dezembro'!$C$34</f>
        <v>36.7</v>
      </c>
      <c r="AF16" s="3">
        <f>'[12]Dezembro'!$C$35</f>
        <v>33.3</v>
      </c>
      <c r="AG16" s="15">
        <f t="shared" si="1"/>
        <v>37.7</v>
      </c>
      <c r="AH16" s="15">
        <f t="shared" si="2"/>
        <v>33.777419354838706</v>
      </c>
    </row>
    <row r="17" spans="1:34" ht="16.5" customHeight="1">
      <c r="A17" s="8" t="s">
        <v>12</v>
      </c>
      <c r="B17" s="3">
        <f>'[13]Dezembro'!$C$5</f>
        <v>37.2</v>
      </c>
      <c r="C17" s="3">
        <f>'[13]Dezembro'!$C$6</f>
        <v>30.2</v>
      </c>
      <c r="D17" s="3">
        <f>'[13]Dezembro'!$C$7</f>
        <v>29.5</v>
      </c>
      <c r="E17" s="3">
        <f>'[13]Dezembro'!$C$8</f>
        <v>31.5</v>
      </c>
      <c r="F17" s="3">
        <f>'[13]Dezembro'!$C$9</f>
        <v>35.1</v>
      </c>
      <c r="G17" s="3">
        <f>'[13]Dezembro'!$C$10</f>
        <v>37.8</v>
      </c>
      <c r="H17" s="3">
        <f>'[13]Dezembro'!$C$11</f>
        <v>39.6</v>
      </c>
      <c r="I17" s="3">
        <f>'[13]Dezembro'!$C$12</f>
        <v>37.3</v>
      </c>
      <c r="J17" s="3">
        <f>'[13]Dezembro'!$C$13</f>
        <v>38.7</v>
      </c>
      <c r="K17" s="3">
        <f>'[13]Dezembro'!$C$14</f>
        <v>36.9</v>
      </c>
      <c r="L17" s="3">
        <f>'[13]Dezembro'!$C$15</f>
        <v>28.6</v>
      </c>
      <c r="M17" s="3">
        <f>'[13]Dezembro'!$C$16</f>
        <v>33.4</v>
      </c>
      <c r="N17" s="3">
        <f>'[13]Dezembro'!$C$17</f>
        <v>33.8</v>
      </c>
      <c r="O17" s="3">
        <f>'[13]Dezembro'!$C$18</f>
        <v>29.3</v>
      </c>
      <c r="P17" s="3">
        <f>'[13]Dezembro'!$C$19</f>
        <v>33.5</v>
      </c>
      <c r="Q17" s="3">
        <f>'[13]Dezembro'!$C$20</f>
        <v>34.6</v>
      </c>
      <c r="R17" s="3">
        <f>'[13]Dezembro'!$C$21</f>
        <v>35.3</v>
      </c>
      <c r="S17" s="3">
        <f>'[13]Dezembro'!$C$22</f>
        <v>36.1</v>
      </c>
      <c r="T17" s="3">
        <f>'[13]Dezembro'!$C$23</f>
        <v>36.3</v>
      </c>
      <c r="U17" s="3">
        <f>'[13]Dezembro'!$C$24</f>
        <v>35.7</v>
      </c>
      <c r="V17" s="3">
        <f>'[13]Dezembro'!$C$25</f>
        <v>34.2</v>
      </c>
      <c r="W17" s="3">
        <f>'[13]Dezembro'!$C$26</f>
        <v>33.4</v>
      </c>
      <c r="X17" s="3">
        <f>'[13]Dezembro'!$C$27</f>
        <v>34.9</v>
      </c>
      <c r="Y17" s="3">
        <f>'[13]Dezembro'!$C$28</f>
        <v>34.2</v>
      </c>
      <c r="Z17" s="3">
        <f>'[13]Dezembro'!$C$29</f>
        <v>33.6</v>
      </c>
      <c r="AA17" s="3">
        <f>'[13]Dezembro'!$C$30</f>
        <v>34.8</v>
      </c>
      <c r="AB17" s="3">
        <f>'[13]Dezembro'!$C$31</f>
        <v>35.7</v>
      </c>
      <c r="AC17" s="3">
        <f>'[13]Dezembro'!$C$32</f>
        <v>36.1</v>
      </c>
      <c r="AD17" s="3">
        <f>'[13]Dezembro'!$C$33</f>
        <v>34.8</v>
      </c>
      <c r="AE17" s="3">
        <f>'[13]Dezembro'!$C$34</f>
        <v>36.4</v>
      </c>
      <c r="AF17" s="3">
        <f>'[13]Dezembro'!$C$35</f>
        <v>34.4</v>
      </c>
      <c r="AG17" s="15">
        <f t="shared" si="1"/>
        <v>39.6</v>
      </c>
      <c r="AH17" s="15">
        <f t="shared" si="2"/>
        <v>34.60967741935484</v>
      </c>
    </row>
    <row r="18" spans="1:34" ht="16.5" customHeight="1">
      <c r="A18" s="8" t="s">
        <v>13</v>
      </c>
      <c r="B18" s="3">
        <f>'[14]Dezembro'!$C$5</f>
        <v>36.9</v>
      </c>
      <c r="C18" s="3">
        <f>'[14]Dezembro'!$C$6</f>
        <v>30.9</v>
      </c>
      <c r="D18" s="3">
        <f>'[14]Dezembro'!$C$7</f>
        <v>30.6</v>
      </c>
      <c r="E18" s="3">
        <f>'[14]Dezembro'!$C$8</f>
        <v>31.8</v>
      </c>
      <c r="F18" s="3">
        <f>'[14]Dezembro'!$C$9</f>
        <v>34.9</v>
      </c>
      <c r="G18" s="3">
        <f>'[14]Dezembro'!$C$10</f>
        <v>37.7</v>
      </c>
      <c r="H18" s="3">
        <f>'[14]Dezembro'!$C$11</f>
        <v>39</v>
      </c>
      <c r="I18" s="3">
        <f>'[14]Dezembro'!$C$12</f>
        <v>34.4</v>
      </c>
      <c r="J18" s="3">
        <f>'[14]Dezembro'!$C$13</f>
        <v>37.5</v>
      </c>
      <c r="K18" s="3">
        <f>'[14]Dezembro'!$C$14</f>
        <v>37.2</v>
      </c>
      <c r="L18" s="3">
        <f>'[14]Dezembro'!$C$15</f>
        <v>31.3</v>
      </c>
      <c r="M18" s="3">
        <f>'[14]Dezembro'!$C$16</f>
        <v>35.4</v>
      </c>
      <c r="N18" s="3">
        <f>'[14]Dezembro'!$C$17</f>
        <v>33.1</v>
      </c>
      <c r="O18" s="3">
        <f>'[14]Dezembro'!$C$18</f>
        <v>29.2</v>
      </c>
      <c r="P18" s="3">
        <f>'[14]Dezembro'!$C$19</f>
        <v>31.3</v>
      </c>
      <c r="Q18" s="3">
        <f>'[14]Dezembro'!$C$20</f>
        <v>35.9</v>
      </c>
      <c r="R18" s="3">
        <f>'[14]Dezembro'!$C$21</f>
        <v>35.7</v>
      </c>
      <c r="S18" s="3">
        <f>'[14]Dezembro'!$C$22</f>
        <v>36.4</v>
      </c>
      <c r="T18" s="3">
        <f>'[14]Dezembro'!$C$23</f>
        <v>36.1</v>
      </c>
      <c r="U18" s="3">
        <f>'[14]Dezembro'!$C$24</f>
        <v>35.5</v>
      </c>
      <c r="V18" s="3">
        <f>'[14]Dezembro'!$C$25</f>
        <v>36.3</v>
      </c>
      <c r="W18" s="3">
        <f>'[14]Dezembro'!$C$26</f>
        <v>33.1</v>
      </c>
      <c r="X18" s="3">
        <f>'[14]Dezembro'!$C$27</f>
        <v>33.7</v>
      </c>
      <c r="Y18" s="3">
        <f>'[14]Dezembro'!$C$28</f>
        <v>34.7</v>
      </c>
      <c r="Z18" s="3">
        <f>'[14]Dezembro'!$C$29</f>
        <v>33.5</v>
      </c>
      <c r="AA18" s="3">
        <f>'[14]Dezembro'!$C$30</f>
        <v>31.1</v>
      </c>
      <c r="AB18" s="3">
        <f>'[14]Dezembro'!$C$31</f>
        <v>34.9</v>
      </c>
      <c r="AC18" s="3">
        <f>'[14]Dezembro'!$C$32</f>
        <v>37.3</v>
      </c>
      <c r="AD18" s="3">
        <f>'[14]Dezembro'!$C$33</f>
        <v>35.3</v>
      </c>
      <c r="AE18" s="3">
        <f>'[14]Dezembro'!$C$34</f>
        <v>31.9</v>
      </c>
      <c r="AF18" s="3">
        <f>'[14]Dezembro'!$C$35</f>
        <v>34.6</v>
      </c>
      <c r="AG18" s="15">
        <f t="shared" si="1"/>
        <v>39</v>
      </c>
      <c r="AH18" s="15">
        <f t="shared" si="2"/>
        <v>34.42580645161291</v>
      </c>
    </row>
    <row r="19" spans="1:34" ht="16.5" customHeight="1">
      <c r="A19" s="8" t="s">
        <v>14</v>
      </c>
      <c r="B19" s="3">
        <f>'[15]Dezembro'!$C$5</f>
        <v>36</v>
      </c>
      <c r="C19" s="3">
        <f>'[15]Dezembro'!$C$6</f>
        <v>35.4</v>
      </c>
      <c r="D19" s="3">
        <f>'[15]Dezembro'!$C$7</f>
        <v>29</v>
      </c>
      <c r="E19" s="3">
        <f>'[15]Dezembro'!$C$8</f>
        <v>31.3</v>
      </c>
      <c r="F19" s="3">
        <f>'[15]Dezembro'!$C$9</f>
        <v>34.4</v>
      </c>
      <c r="G19" s="3">
        <f>'[15]Dezembro'!$C$10</f>
        <v>36.4</v>
      </c>
      <c r="H19" s="3">
        <f>'[15]Dezembro'!$C$11</f>
        <v>35.7</v>
      </c>
      <c r="I19" s="3">
        <f>'[15]Dezembro'!$C$12</f>
        <v>36.2</v>
      </c>
      <c r="J19" s="3">
        <f>'[15]Dezembro'!$C$13</f>
        <v>36.6</v>
      </c>
      <c r="K19" s="3">
        <f>'[15]Dezembro'!$C$14</f>
        <v>37.1</v>
      </c>
      <c r="L19" s="3">
        <f>'[15]Dezembro'!$C$15</f>
        <v>32</v>
      </c>
      <c r="M19" s="3">
        <f>'[15]Dezembro'!$C$16</f>
        <v>32.6</v>
      </c>
      <c r="N19" s="3">
        <f>'[15]Dezembro'!$C$17</f>
        <v>29.2</v>
      </c>
      <c r="O19" s="3">
        <f>'[15]Dezembro'!$C$18</f>
        <v>30.7</v>
      </c>
      <c r="P19" s="3">
        <f>'[15]Dezembro'!$C$19</f>
        <v>28.3</v>
      </c>
      <c r="Q19" s="3">
        <f>'[15]Dezembro'!$C$20</f>
        <v>30.9</v>
      </c>
      <c r="R19" s="3">
        <f>'[15]Dezembro'!$C$21</f>
        <v>32.7</v>
      </c>
      <c r="S19" s="3">
        <f>'[15]Dezembro'!$C$22</f>
        <v>33.8</v>
      </c>
      <c r="T19" s="3">
        <f>'[15]Dezembro'!$C$23</f>
        <v>33.5</v>
      </c>
      <c r="U19" s="3">
        <f>'[15]Dezembro'!$C$24</f>
        <v>32.9</v>
      </c>
      <c r="V19" s="3">
        <f>'[15]Dezembro'!$C$25</f>
        <v>32.3</v>
      </c>
      <c r="W19" s="3">
        <f>'[15]Dezembro'!$C$26</f>
        <v>31.8</v>
      </c>
      <c r="X19" s="3">
        <f>'[15]Dezembro'!$C$27</f>
        <v>31.9</v>
      </c>
      <c r="Y19" s="3">
        <f>'[15]Dezembro'!$C$28</f>
        <v>33.6</v>
      </c>
      <c r="Z19" s="3">
        <f>'[15]Dezembro'!$C$29</f>
        <v>29.9</v>
      </c>
      <c r="AA19" s="3">
        <f>'[15]Dezembro'!$C$30</f>
        <v>27.6</v>
      </c>
      <c r="AB19" s="3">
        <f>'[15]Dezembro'!$C$31</f>
        <v>30.8</v>
      </c>
      <c r="AC19" s="3">
        <f>'[15]Dezembro'!$C$32</f>
        <v>33.4</v>
      </c>
      <c r="AD19" s="3">
        <f>'[15]Dezembro'!$C$33</f>
        <v>33.6</v>
      </c>
      <c r="AE19" s="3">
        <f>'[15]Dezembro'!$C$34</f>
        <v>33.9</v>
      </c>
      <c r="AF19" s="3">
        <f>'[15]Dezembro'!$C$35</f>
        <v>29.6</v>
      </c>
      <c r="AG19" s="15">
        <f t="shared" si="1"/>
        <v>37.1</v>
      </c>
      <c r="AH19" s="15">
        <f t="shared" si="2"/>
        <v>32.68064516129032</v>
      </c>
    </row>
    <row r="20" spans="1:34" ht="16.5" customHeight="1">
      <c r="A20" s="8" t="s">
        <v>15</v>
      </c>
      <c r="B20" s="3">
        <f>'[16]Dezembro'!$C$5</f>
        <v>31.6</v>
      </c>
      <c r="C20" s="3">
        <f>'[16]Dezembro'!$C$6</f>
        <v>23.9</v>
      </c>
      <c r="D20" s="3">
        <f>'[16]Dezembro'!$C$7</f>
        <v>23.6</v>
      </c>
      <c r="E20" s="3">
        <f>'[16]Dezembro'!$C$8</f>
        <v>26.9</v>
      </c>
      <c r="F20" s="3">
        <f>'[16]Dezembro'!$C$9</f>
        <v>29.6</v>
      </c>
      <c r="G20" s="3">
        <f>'[16]Dezembro'!$C$10</f>
        <v>32.2</v>
      </c>
      <c r="H20" s="3">
        <f>'[16]Dezembro'!$C$11</f>
        <v>34.4</v>
      </c>
      <c r="I20" s="3">
        <f>'[16]Dezembro'!$C$12</f>
        <v>35.1</v>
      </c>
      <c r="J20" s="3">
        <f>'[16]Dezembro'!$C$13</f>
        <v>35</v>
      </c>
      <c r="K20" s="3">
        <f>'[16]Dezembro'!$C$14</f>
        <v>29.9</v>
      </c>
      <c r="L20" s="3">
        <f>'[16]Dezembro'!$C$15</f>
        <v>29</v>
      </c>
      <c r="M20" s="3">
        <f>'[16]Dezembro'!$C$16</f>
        <v>29</v>
      </c>
      <c r="N20" s="3">
        <f>'[16]Dezembro'!$C$17</f>
        <v>25.4</v>
      </c>
      <c r="O20" s="3">
        <f>'[16]Dezembro'!$C$18</f>
        <v>28.9</v>
      </c>
      <c r="P20" s="3">
        <f>'[16]Dezembro'!$C$19</f>
        <v>30.9</v>
      </c>
      <c r="Q20" s="3">
        <f>'[16]Dezembro'!$C$20</f>
        <v>30.1</v>
      </c>
      <c r="R20" s="3">
        <f>'[16]Dezembro'!$C$21</f>
        <v>31</v>
      </c>
      <c r="S20" s="3">
        <f>'[16]Dezembro'!$C$22</f>
        <v>32.3</v>
      </c>
      <c r="T20" s="3">
        <f>'[16]Dezembro'!$C$23</f>
        <v>33</v>
      </c>
      <c r="U20" s="3">
        <f>'[16]Dezembro'!$C$24</f>
        <v>33.8</v>
      </c>
      <c r="V20" s="3">
        <f>'[16]Dezembro'!$C$25</f>
        <v>32.7</v>
      </c>
      <c r="W20" s="3">
        <f>'[16]Dezembro'!$C$26</f>
        <v>31.7</v>
      </c>
      <c r="X20" s="3">
        <f>'[16]Dezembro'!$C$27</f>
        <v>33.7</v>
      </c>
      <c r="Y20" s="3">
        <f>'[16]Dezembro'!$C$28</f>
        <v>32.9</v>
      </c>
      <c r="Z20" s="3">
        <f>'[16]Dezembro'!$C$29</f>
        <v>30.5</v>
      </c>
      <c r="AA20" s="3">
        <f>'[16]Dezembro'!$C$30</f>
        <v>32.1</v>
      </c>
      <c r="AB20" s="3">
        <f>'[16]Dezembro'!$C$31</f>
        <v>30.9</v>
      </c>
      <c r="AC20" s="3">
        <f>'[16]Dezembro'!$C$32</f>
        <v>33.4</v>
      </c>
      <c r="AD20" s="3">
        <f>'[16]Dezembro'!$C$33</f>
        <v>35.1</v>
      </c>
      <c r="AE20" s="3">
        <f>'[16]Dezembro'!$C$34</f>
        <v>32.9</v>
      </c>
      <c r="AF20" s="3">
        <f>'[16]Dezembro'!$C$35</f>
        <v>32.6</v>
      </c>
      <c r="AG20" s="15">
        <f t="shared" si="1"/>
        <v>35.1</v>
      </c>
      <c r="AH20" s="15">
        <f t="shared" si="2"/>
        <v>31.1</v>
      </c>
    </row>
    <row r="21" spans="1:34" ht="16.5" customHeight="1">
      <c r="A21" s="8" t="s">
        <v>16</v>
      </c>
      <c r="B21" s="3">
        <f>'[17]Dezembro'!$C$5</f>
        <v>36.5</v>
      </c>
      <c r="C21" s="3">
        <f>'[17]Dezembro'!$C$6</f>
        <v>31.4</v>
      </c>
      <c r="D21" s="3">
        <f>'[17]Dezembro'!$C$7</f>
        <v>29.1</v>
      </c>
      <c r="E21" s="3">
        <f>'[17]Dezembro'!$C$8</f>
        <v>31.2</v>
      </c>
      <c r="F21" s="3">
        <f>'[17]Dezembro'!$C$9</f>
        <v>34.8</v>
      </c>
      <c r="G21" s="3">
        <f>'[17]Dezembro'!$C$10</f>
        <v>36.9</v>
      </c>
      <c r="H21" s="3">
        <f>'[17]Dezembro'!$C$11</f>
        <v>40.7</v>
      </c>
      <c r="I21" s="3">
        <f>'[17]Dezembro'!$C$12</f>
        <v>39</v>
      </c>
      <c r="J21" s="3">
        <f>'[17]Dezembro'!$C$13</f>
        <v>39.7</v>
      </c>
      <c r="K21" s="3">
        <f>'[17]Dezembro'!$C$14</f>
        <v>34.8</v>
      </c>
      <c r="L21" s="3">
        <f>'[17]Dezembro'!$C$15</f>
        <v>25.9</v>
      </c>
      <c r="M21" s="3">
        <f>'[17]Dezembro'!$C$16</f>
        <v>33</v>
      </c>
      <c r="N21" s="3">
        <f>'[17]Dezembro'!$C$17</f>
        <v>28.8</v>
      </c>
      <c r="O21" s="3">
        <f>'[17]Dezembro'!$C$18</f>
        <v>32.6</v>
      </c>
      <c r="P21" s="3">
        <f>'[17]Dezembro'!$C$19</f>
        <v>34.7</v>
      </c>
      <c r="Q21" s="3">
        <f>'[17]Dezembro'!$C$20</f>
        <v>36.1</v>
      </c>
      <c r="R21" s="3">
        <f>'[17]Dezembro'!$C$21</f>
        <v>37</v>
      </c>
      <c r="S21" s="3">
        <f>'[17]Dezembro'!$C$22</f>
        <v>38.4</v>
      </c>
      <c r="T21" s="3">
        <f>'[17]Dezembro'!$C$23</f>
        <v>37.9</v>
      </c>
      <c r="U21" s="3">
        <f>'[17]Dezembro'!$C$24</f>
        <v>38.8</v>
      </c>
      <c r="V21" s="3">
        <f>'[17]Dezembro'!$C$25</f>
        <v>38.6</v>
      </c>
      <c r="W21" s="3">
        <f>'[17]Dezembro'!$C$26</f>
        <v>34.7</v>
      </c>
      <c r="X21" s="3">
        <f>'[17]Dezembro'!$C$27</f>
        <v>36.2</v>
      </c>
      <c r="Y21" s="3">
        <f>'[17]Dezembro'!$C$28</f>
        <v>36.1</v>
      </c>
      <c r="Z21" s="3">
        <f>'[17]Dezembro'!$C$29</f>
        <v>36.2</v>
      </c>
      <c r="AA21" s="3">
        <f>'[17]Dezembro'!$C$30</f>
        <v>37.1</v>
      </c>
      <c r="AB21" s="3">
        <f>'[17]Dezembro'!$C$31</f>
        <v>38.7</v>
      </c>
      <c r="AC21" s="3">
        <f>'[17]Dezembro'!$C$32</f>
        <v>39.5</v>
      </c>
      <c r="AD21" s="3">
        <f>'[17]Dezembro'!$C$33</f>
        <v>37.3</v>
      </c>
      <c r="AE21" s="3">
        <f>'[17]Dezembro'!$C$34</f>
        <v>35.7</v>
      </c>
      <c r="AF21" s="3">
        <f>'[17]Dezembro'!$C$35</f>
        <v>37.2</v>
      </c>
      <c r="AG21" s="15">
        <f t="shared" si="1"/>
        <v>40.7</v>
      </c>
      <c r="AH21" s="15">
        <f t="shared" si="2"/>
        <v>35.632258064516144</v>
      </c>
    </row>
    <row r="22" spans="1:34" ht="16.5" customHeight="1">
      <c r="A22" s="8" t="s">
        <v>17</v>
      </c>
      <c r="B22" s="3">
        <f>'[18]Dezembro'!$C$5</f>
        <v>36.9</v>
      </c>
      <c r="C22" s="3">
        <f>'[18]Dezembro'!$C$6</f>
        <v>29.6</v>
      </c>
      <c r="D22" s="3">
        <f>'[18]Dezembro'!$C$7</f>
        <v>28.7</v>
      </c>
      <c r="E22" s="3">
        <f>'[18]Dezembro'!$C$8</f>
        <v>30</v>
      </c>
      <c r="F22" s="3">
        <f>'[18]Dezembro'!$C$9</f>
        <v>33.3</v>
      </c>
      <c r="G22" s="3">
        <f>'[18]Dezembro'!$C$10</f>
        <v>35.8</v>
      </c>
      <c r="H22" s="3">
        <f>'[18]Dezembro'!$C$11</f>
        <v>38.5</v>
      </c>
      <c r="I22" s="3">
        <f>'[18]Dezembro'!$C$12</f>
        <v>38.4</v>
      </c>
      <c r="J22" s="3">
        <f>'[18]Dezembro'!$C$13</f>
        <v>39.5</v>
      </c>
      <c r="K22" s="3">
        <f>'[18]Dezembro'!$C$14</f>
        <v>35</v>
      </c>
      <c r="L22" s="3">
        <f>'[18]Dezembro'!$C$15</f>
        <v>30.4</v>
      </c>
      <c r="M22" s="3">
        <f>'[18]Dezembro'!$C$16</f>
        <v>31.4</v>
      </c>
      <c r="N22" s="3">
        <f>'[18]Dezembro'!$C$17</f>
        <v>30</v>
      </c>
      <c r="O22" s="3">
        <f>'[18]Dezembro'!$C$18</f>
        <v>32.3</v>
      </c>
      <c r="P22" s="3">
        <f>'[18]Dezembro'!$C$19</f>
        <v>32.1</v>
      </c>
      <c r="Q22" s="3">
        <f>'[18]Dezembro'!$C$20</f>
        <v>34.2</v>
      </c>
      <c r="R22" s="3">
        <f>'[18]Dezembro'!$C$21</f>
        <v>33.5</v>
      </c>
      <c r="S22" s="3">
        <f>'[18]Dezembro'!$C$22</f>
        <v>34.7</v>
      </c>
      <c r="T22" s="3">
        <f>'[18]Dezembro'!$C$23</f>
        <v>36.5</v>
      </c>
      <c r="U22" s="3">
        <f>'[18]Dezembro'!$C$24</f>
        <v>36.6</v>
      </c>
      <c r="V22" s="3">
        <f>'[18]Dezembro'!$C$25</f>
        <v>36.5</v>
      </c>
      <c r="W22" s="3">
        <f>'[18]Dezembro'!$C$26</f>
        <v>33.8</v>
      </c>
      <c r="X22" s="3">
        <f>'[18]Dezembro'!$C$27</f>
        <v>35.2</v>
      </c>
      <c r="Y22" s="3">
        <f>'[18]Dezembro'!$C$28</f>
        <v>34.3</v>
      </c>
      <c r="Z22" s="3">
        <f>'[18]Dezembro'!$C$29</f>
        <v>33.5</v>
      </c>
      <c r="AA22" s="3">
        <f>'[18]Dezembro'!$C$30</f>
        <v>32.9</v>
      </c>
      <c r="AB22" s="3">
        <f>'[18]Dezembro'!$C$31</f>
        <v>32</v>
      </c>
      <c r="AC22" s="3">
        <f>'[18]Dezembro'!$C$32</f>
        <v>34.5</v>
      </c>
      <c r="AD22" s="3">
        <f>'[18]Dezembro'!$C$33</f>
        <v>36</v>
      </c>
      <c r="AE22" s="3">
        <f>'[18]Dezembro'!$C$34</f>
        <v>37.2</v>
      </c>
      <c r="AF22" s="3">
        <f>'[18]Dezembro'!$C$35</f>
        <v>31.4</v>
      </c>
      <c r="AG22" s="15">
        <f t="shared" si="1"/>
        <v>39.5</v>
      </c>
      <c r="AH22" s="15">
        <f t="shared" si="2"/>
        <v>34.02258064516129</v>
      </c>
    </row>
    <row r="23" spans="1:34" ht="16.5" customHeight="1">
      <c r="A23" s="8" t="s">
        <v>18</v>
      </c>
      <c r="B23" s="3">
        <f>'[19]Dezembro'!$C$5</f>
        <v>33.6</v>
      </c>
      <c r="C23" s="3">
        <f>'[19]Dezembro'!$C$6</f>
        <v>27.4</v>
      </c>
      <c r="D23" s="3">
        <f>'[19]Dezembro'!$C$7</f>
        <v>25.7</v>
      </c>
      <c r="E23" s="3">
        <f>'[19]Dezembro'!$C$8</f>
        <v>27.5</v>
      </c>
      <c r="F23" s="3">
        <f>'[19]Dezembro'!$C$9</f>
        <v>30.3</v>
      </c>
      <c r="G23" s="3">
        <f>'[19]Dezembro'!$C$10</f>
        <v>33.6</v>
      </c>
      <c r="H23" s="3">
        <f>'[19]Dezembro'!$C$11</f>
        <v>33.7</v>
      </c>
      <c r="I23" s="3">
        <f>'[19]Dezembro'!$C$12</f>
        <v>33</v>
      </c>
      <c r="J23" s="3">
        <f>'[19]Dezembro'!$C$13</f>
        <v>34</v>
      </c>
      <c r="K23" s="3">
        <f>'[19]Dezembro'!$C$14</f>
        <v>34.5</v>
      </c>
      <c r="L23" s="3">
        <f>'[19]Dezembro'!$C$15</f>
        <v>28.3</v>
      </c>
      <c r="M23" s="3">
        <f>'[19]Dezembro'!$C$16</f>
        <v>30.4</v>
      </c>
      <c r="N23" s="3">
        <f>'[19]Dezembro'!$C$17</f>
        <v>29.4</v>
      </c>
      <c r="O23" s="3">
        <f>'[19]Dezembro'!$C$18</f>
        <v>26.8</v>
      </c>
      <c r="P23" s="3">
        <f>'[19]Dezembro'!$C$19</f>
        <v>26.2</v>
      </c>
      <c r="Q23" s="3">
        <f>'[19]Dezembro'!$C$20</f>
        <v>30.8</v>
      </c>
      <c r="R23" s="3">
        <f>'[19]Dezembro'!$C$21</f>
        <v>30.9</v>
      </c>
      <c r="S23" s="3">
        <f>'[19]Dezembro'!$C$22</f>
        <v>32.1</v>
      </c>
      <c r="T23" s="3">
        <f>'[19]Dezembro'!$C$23</f>
        <v>32</v>
      </c>
      <c r="U23" s="3">
        <f>'[19]Dezembro'!$C$24</f>
        <v>30</v>
      </c>
      <c r="V23" s="3">
        <f>'[19]Dezembro'!$C$25</f>
        <v>30.4</v>
      </c>
      <c r="W23" s="3">
        <f>'[19]Dezembro'!$C$26</f>
        <v>29.7</v>
      </c>
      <c r="X23" s="3">
        <f>'[19]Dezembro'!$C$27</f>
        <v>30</v>
      </c>
      <c r="Y23" s="3">
        <f>'[19]Dezembro'!$C$28</f>
        <v>30.1</v>
      </c>
      <c r="Z23" s="3">
        <f>'[19]Dezembro'!$C$29</f>
        <v>30</v>
      </c>
      <c r="AA23" s="3">
        <f>'[19]Dezembro'!$C$30</f>
        <v>28.2</v>
      </c>
      <c r="AB23" s="3">
        <f>'[19]Dezembro'!$C$31</f>
        <v>30.8</v>
      </c>
      <c r="AC23" s="3">
        <f>'[19]Dezembro'!$C$32</f>
        <v>31.7</v>
      </c>
      <c r="AD23" s="3">
        <f>'[19]Dezembro'!$C$33</f>
        <v>32</v>
      </c>
      <c r="AE23" s="3">
        <f>'[19]Dezembro'!$C$34</f>
        <v>30.2</v>
      </c>
      <c r="AF23" s="3">
        <f>'[19]Dezembro'!$C$35</f>
        <v>28.7</v>
      </c>
      <c r="AG23" s="15">
        <f t="shared" si="1"/>
        <v>34.5</v>
      </c>
      <c r="AH23" s="15">
        <f t="shared" si="2"/>
        <v>30.387096774193555</v>
      </c>
    </row>
    <row r="24" spans="1:34" ht="16.5" customHeight="1">
      <c r="A24" s="8" t="s">
        <v>19</v>
      </c>
      <c r="B24" s="3">
        <f>'[20]Dezembro'!$C$5</f>
        <v>33</v>
      </c>
      <c r="C24" s="3">
        <f>'[20]Dezembro'!$C$6</f>
        <v>26.4</v>
      </c>
      <c r="D24" s="3">
        <f>'[20]Dezembro'!$C$7</f>
        <v>25.5</v>
      </c>
      <c r="E24" s="3">
        <f>'[20]Dezembro'!$C$8</f>
        <v>28.4</v>
      </c>
      <c r="F24" s="3">
        <f>'[20]Dezembro'!$C$9</f>
        <v>30.3</v>
      </c>
      <c r="G24" s="3">
        <f>'[20]Dezembro'!$C$10</f>
        <v>33.6</v>
      </c>
      <c r="H24" s="3">
        <f>'[20]Dezembro'!$C$11</f>
        <v>33.7</v>
      </c>
      <c r="I24" s="3">
        <f>'[20]Dezembro'!$C$12</f>
        <v>37.4</v>
      </c>
      <c r="J24" s="3">
        <f>'[20]Dezembro'!$C$13</f>
        <v>34.6</v>
      </c>
      <c r="K24" s="3">
        <f>'[20]Dezembro'!$C$14</f>
        <v>26.9</v>
      </c>
      <c r="L24" s="3">
        <f>'[20]Dezembro'!$C$15</f>
        <v>30.6</v>
      </c>
      <c r="M24" s="3">
        <f>'[20]Dezembro'!$C$16</f>
        <v>31</v>
      </c>
      <c r="N24" s="3">
        <f>'[20]Dezembro'!$C$17</f>
        <v>28.1</v>
      </c>
      <c r="O24" s="3">
        <f>'[20]Dezembro'!$C$18</f>
        <v>31</v>
      </c>
      <c r="P24" s="3">
        <f>'[20]Dezembro'!$C$19</f>
        <v>30.7</v>
      </c>
      <c r="Q24" s="3">
        <f>'[20]Dezembro'!$C$20</f>
        <v>31.2</v>
      </c>
      <c r="R24" s="3">
        <f>'[20]Dezembro'!$C$21</f>
        <v>31.2</v>
      </c>
      <c r="S24" s="3">
        <f>'[20]Dezembro'!$C$22</f>
        <v>32.4</v>
      </c>
      <c r="T24" s="3">
        <f>'[20]Dezembro'!$C$23</f>
        <v>34.1</v>
      </c>
      <c r="U24" s="3">
        <f>'[20]Dezembro'!$C$24</f>
        <v>35.2</v>
      </c>
      <c r="V24" s="3">
        <f>'[20]Dezembro'!$C$25</f>
        <v>35.2</v>
      </c>
      <c r="W24" s="3">
        <f>'[20]Dezembro'!$C$26</f>
        <v>34.5</v>
      </c>
      <c r="X24" s="3">
        <f>'[20]Dezembro'!$C$27</f>
        <v>36.4</v>
      </c>
      <c r="Y24" s="3">
        <f>'[20]Dezembro'!$C$28</f>
        <v>35.5</v>
      </c>
      <c r="Z24" s="3">
        <f>'[20]Dezembro'!$C$29</f>
        <v>32.6</v>
      </c>
      <c r="AA24" s="3">
        <f>'[20]Dezembro'!$C$30</f>
        <v>32.4</v>
      </c>
      <c r="AB24" s="3">
        <f>'[20]Dezembro'!$C$31</f>
        <v>32.8</v>
      </c>
      <c r="AC24" s="3">
        <f>'[20]Dezembro'!$C$32</f>
        <v>35.2</v>
      </c>
      <c r="AD24" s="3">
        <f>'[20]Dezembro'!$C$33</f>
        <v>36.6</v>
      </c>
      <c r="AE24" s="3">
        <f>'[20]Dezembro'!$C$34</f>
        <v>33.6</v>
      </c>
      <c r="AF24" s="3">
        <f>'[20]Dezembro'!$C$35</f>
        <v>36.6</v>
      </c>
      <c r="AG24" s="15">
        <f t="shared" si="1"/>
        <v>37.4</v>
      </c>
      <c r="AH24" s="15">
        <f t="shared" si="2"/>
        <v>32.4741935483871</v>
      </c>
    </row>
    <row r="25" spans="1:34" ht="16.5" customHeight="1">
      <c r="A25" s="8" t="s">
        <v>31</v>
      </c>
      <c r="B25" s="3">
        <f>'[21]Dezembro'!$C$5</f>
        <v>35.5</v>
      </c>
      <c r="C25" s="3">
        <f>'[21]Dezembro'!$C$6</f>
        <v>27.4</v>
      </c>
      <c r="D25" s="3">
        <f>'[21]Dezembro'!$C$7</f>
        <v>27.9</v>
      </c>
      <c r="E25" s="3">
        <f>'[21]Dezembro'!$C$8</f>
        <v>28.8</v>
      </c>
      <c r="F25" s="3">
        <f>'[21]Dezembro'!$C$9</f>
        <v>32.6</v>
      </c>
      <c r="G25" s="3">
        <f>'[21]Dezembro'!$C$10</f>
        <v>34.8</v>
      </c>
      <c r="H25" s="3">
        <f>'[21]Dezembro'!$C$11</f>
        <v>37.1</v>
      </c>
      <c r="I25" s="3">
        <f>'[21]Dezembro'!$C$12</f>
        <v>36.7</v>
      </c>
      <c r="J25" s="3">
        <f>'[21]Dezembro'!$C$13</f>
        <v>37.4</v>
      </c>
      <c r="K25" s="3">
        <f>'[21]Dezembro'!$C$14</f>
        <v>34.5</v>
      </c>
      <c r="L25" s="3">
        <f>'[21]Dezembro'!$C$15</f>
        <v>27.8</v>
      </c>
      <c r="M25" s="3">
        <f>'[21]Dezembro'!$C$16</f>
        <v>32.1</v>
      </c>
      <c r="N25" s="3">
        <f>'[21]Dezembro'!$C$17</f>
        <v>30.6</v>
      </c>
      <c r="O25" s="3">
        <f>'[21]Dezembro'!$C$18</f>
        <v>26.8</v>
      </c>
      <c r="P25" s="3">
        <f>'[21]Dezembro'!$C$19</f>
        <v>31.3</v>
      </c>
      <c r="Q25" s="3">
        <f>'[21]Dezembro'!$C$20</f>
        <v>32.4</v>
      </c>
      <c r="R25" s="3">
        <f>'[21]Dezembro'!$C$21</f>
        <v>33.5</v>
      </c>
      <c r="S25" s="3">
        <f>'[21]Dezembro'!$C$22</f>
        <v>33.2</v>
      </c>
      <c r="T25" s="3">
        <f>'[21]Dezembro'!$C$23</f>
        <v>34.4</v>
      </c>
      <c r="U25" s="3">
        <f>'[21]Dezembro'!$C$24</f>
        <v>34.8</v>
      </c>
      <c r="V25" s="3">
        <f>'[21]Dezembro'!$C$25</f>
        <v>33.7</v>
      </c>
      <c r="W25" s="3">
        <f>'[21]Dezembro'!$C$26</f>
        <v>32.5</v>
      </c>
      <c r="X25" s="3">
        <f>'[21]Dezembro'!$C$27</f>
        <v>34</v>
      </c>
      <c r="Y25" s="3">
        <f>'[21]Dezembro'!$C$28</f>
        <v>33.8</v>
      </c>
      <c r="Z25" s="3">
        <f>'[21]Dezembro'!$C$29</f>
        <v>31.5</v>
      </c>
      <c r="AA25" s="3">
        <f>'[21]Dezembro'!$C$30</f>
        <v>32.4</v>
      </c>
      <c r="AB25" s="3">
        <f>'[21]Dezembro'!$C$31</f>
        <v>32.4</v>
      </c>
      <c r="AC25" s="3">
        <f>'[21]Dezembro'!$C$32</f>
        <v>34.4</v>
      </c>
      <c r="AD25" s="3">
        <f>'[21]Dezembro'!$C$33</f>
        <v>35.6</v>
      </c>
      <c r="AE25" s="3">
        <f>'[21]Dezembro'!$C$34</f>
        <v>35.9</v>
      </c>
      <c r="AF25" s="3">
        <f>'[21]Dezembro'!$C$35</f>
        <v>31.7</v>
      </c>
      <c r="AG25" s="15">
        <f t="shared" si="1"/>
        <v>37.4</v>
      </c>
      <c r="AH25" s="15">
        <f t="shared" si="2"/>
        <v>32.82258064516129</v>
      </c>
    </row>
    <row r="26" spans="1:34" ht="16.5" customHeight="1">
      <c r="A26" s="8" t="s">
        <v>20</v>
      </c>
      <c r="B26" s="3">
        <f>'[22]Dezembro'!$C$5</f>
        <v>36.7</v>
      </c>
      <c r="C26" s="3">
        <f>'[22]Dezembro'!$C$6</f>
        <v>34.2</v>
      </c>
      <c r="D26" s="3">
        <f>'[22]Dezembro'!$C$7</f>
        <v>29.3</v>
      </c>
      <c r="E26" s="3">
        <f>'[22]Dezembro'!$C$8</f>
        <v>30.9</v>
      </c>
      <c r="F26" s="3">
        <f>'[22]Dezembro'!$C$9</f>
        <v>34.3</v>
      </c>
      <c r="G26" s="3">
        <f>'[22]Dezembro'!$C$10</f>
        <v>35.6</v>
      </c>
      <c r="H26" s="3">
        <f>'[22]Dezembro'!$C$11</f>
        <v>37</v>
      </c>
      <c r="I26" s="3">
        <f>'[22]Dezembro'!$C$12</f>
        <v>37.1</v>
      </c>
      <c r="J26" s="3">
        <f>'[22]Dezembro'!$C$13</f>
        <v>37.4</v>
      </c>
      <c r="K26" s="3">
        <f>'[22]Dezembro'!$C$14</f>
        <v>35.1</v>
      </c>
      <c r="L26" s="3">
        <f>'[22]Dezembro'!$C$15</f>
        <v>30.9</v>
      </c>
      <c r="M26" s="3">
        <f>'[22]Dezembro'!$C$16</f>
        <v>32.6</v>
      </c>
      <c r="N26" s="3">
        <f>'[22]Dezembro'!$C$17</f>
        <v>27.4</v>
      </c>
      <c r="O26" s="3">
        <f>'[22]Dezembro'!$C$18</f>
        <v>32.3</v>
      </c>
      <c r="P26" s="3">
        <f>'[22]Dezembro'!$C$19</f>
        <v>27.7</v>
      </c>
      <c r="Q26" s="3">
        <f>'[22]Dezembro'!$C$20</f>
        <v>32.7</v>
      </c>
      <c r="R26" s="3">
        <f>'[22]Dezembro'!$C$21</f>
        <v>33.2</v>
      </c>
      <c r="S26" s="3">
        <f>'[22]Dezembro'!$C$22</f>
        <v>34.8</v>
      </c>
      <c r="T26" s="3">
        <f>'[22]Dezembro'!$C$23</f>
        <v>34.9</v>
      </c>
      <c r="U26" s="3">
        <f>'[22]Dezembro'!$C$24</f>
        <v>35</v>
      </c>
      <c r="V26" s="3">
        <f>'[22]Dezembro'!$C$25</f>
        <v>35.3</v>
      </c>
      <c r="W26" s="3">
        <f>'[22]Dezembro'!$C$26</f>
        <v>33</v>
      </c>
      <c r="X26" s="3">
        <f>'[22]Dezembro'!$C$27</f>
        <v>34.2</v>
      </c>
      <c r="Y26" s="3">
        <f>'[22]Dezembro'!$C$28</f>
        <v>35.5</v>
      </c>
      <c r="Z26" s="3">
        <f>'[22]Dezembro'!$C$29</f>
        <v>31.9</v>
      </c>
      <c r="AA26" s="3">
        <f>'[22]Dezembro'!$C$30</f>
        <v>29.7</v>
      </c>
      <c r="AB26" s="3">
        <f>'[22]Dezembro'!$C$31</f>
        <v>30.9</v>
      </c>
      <c r="AC26" s="3">
        <f>'[22]Dezembro'!$C$32</f>
        <v>33.3</v>
      </c>
      <c r="AD26" s="3">
        <f>'[22]Dezembro'!$C$33</f>
        <v>36.3</v>
      </c>
      <c r="AE26" s="3">
        <f>'[22]Dezembro'!$C$34</f>
        <v>36.3</v>
      </c>
      <c r="AF26" s="3">
        <f>'[22]Dezembro'!$C$35</f>
        <v>31.5</v>
      </c>
      <c r="AG26" s="15">
        <f t="shared" si="1"/>
        <v>37.4</v>
      </c>
      <c r="AH26" s="15">
        <f t="shared" si="2"/>
        <v>33.4516129032258</v>
      </c>
    </row>
    <row r="27" spans="1:34" s="5" customFormat="1" ht="16.5" customHeight="1">
      <c r="A27" s="12" t="s">
        <v>34</v>
      </c>
      <c r="B27" s="20">
        <f>MAX(B5:B26)</f>
        <v>39.2</v>
      </c>
      <c r="C27" s="20">
        <f aca="true" t="shared" si="3" ref="C27:O27">MAX(C5:C26)</f>
        <v>35.4</v>
      </c>
      <c r="D27" s="20">
        <f t="shared" si="3"/>
        <v>30.6</v>
      </c>
      <c r="E27" s="20">
        <f t="shared" si="3"/>
        <v>31.9</v>
      </c>
      <c r="F27" s="20">
        <f t="shared" si="3"/>
        <v>35.3</v>
      </c>
      <c r="G27" s="20">
        <f t="shared" si="3"/>
        <v>38.4</v>
      </c>
      <c r="H27" s="20">
        <f t="shared" si="3"/>
        <v>40.7</v>
      </c>
      <c r="I27" s="20">
        <f t="shared" si="3"/>
        <v>39</v>
      </c>
      <c r="J27" s="20">
        <f t="shared" si="3"/>
        <v>40.4</v>
      </c>
      <c r="K27" s="20">
        <f t="shared" si="3"/>
        <v>38.5</v>
      </c>
      <c r="L27" s="20">
        <f t="shared" si="3"/>
        <v>32.6</v>
      </c>
      <c r="M27" s="20">
        <f>MAX(M5:M26)</f>
        <v>35.4</v>
      </c>
      <c r="N27" s="20">
        <f t="shared" si="3"/>
        <v>34.4</v>
      </c>
      <c r="O27" s="20">
        <f t="shared" si="3"/>
        <v>32.6</v>
      </c>
      <c r="P27" s="20">
        <f aca="true" t="shared" si="4" ref="P27:U27">MAX(P5:P26)</f>
        <v>34.7</v>
      </c>
      <c r="Q27" s="20">
        <f t="shared" si="4"/>
        <v>36.4</v>
      </c>
      <c r="R27" s="20">
        <f t="shared" si="4"/>
        <v>37</v>
      </c>
      <c r="S27" s="20">
        <f t="shared" si="4"/>
        <v>38.4</v>
      </c>
      <c r="T27" s="20">
        <f t="shared" si="4"/>
        <v>37.9</v>
      </c>
      <c r="U27" s="20">
        <f t="shared" si="4"/>
        <v>38.8</v>
      </c>
      <c r="V27" s="20">
        <f aca="true" t="shared" si="5" ref="V27:AF27">MAX(V5:V26)</f>
        <v>38.6</v>
      </c>
      <c r="W27" s="20">
        <f t="shared" si="5"/>
        <v>35.5</v>
      </c>
      <c r="X27" s="20">
        <f t="shared" si="5"/>
        <v>36.7</v>
      </c>
      <c r="Y27" s="20">
        <f t="shared" si="5"/>
        <v>36.9</v>
      </c>
      <c r="Z27" s="20">
        <f t="shared" si="5"/>
        <v>36.2</v>
      </c>
      <c r="AA27" s="20">
        <f t="shared" si="5"/>
        <v>37.1</v>
      </c>
      <c r="AB27" s="20">
        <f t="shared" si="5"/>
        <v>38.7</v>
      </c>
      <c r="AC27" s="20">
        <f t="shared" si="5"/>
        <v>39.5</v>
      </c>
      <c r="AD27" s="20">
        <f t="shared" si="5"/>
        <v>38.4</v>
      </c>
      <c r="AE27" s="20">
        <f t="shared" si="5"/>
        <v>38.7</v>
      </c>
      <c r="AF27" s="20">
        <f t="shared" si="5"/>
        <v>37.2</v>
      </c>
      <c r="AG27" s="16">
        <f>MAX(B27:AE27)</f>
        <v>40.7</v>
      </c>
      <c r="AH27" s="27">
        <f>AVERAGE(AH5:AH26)</f>
        <v>33.12089093701998</v>
      </c>
    </row>
    <row r="28" spans="2:33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26"/>
    </row>
  </sheetData>
  <sheetProtection/>
  <mergeCells count="34">
    <mergeCell ref="A1:AH1"/>
    <mergeCell ref="AB3:AB4"/>
    <mergeCell ref="AC3:AC4"/>
    <mergeCell ref="AD3:AD4"/>
    <mergeCell ref="AE3:AE4"/>
    <mergeCell ref="X3:X4"/>
    <mergeCell ref="Y3:Y4"/>
    <mergeCell ref="Z3:Z4"/>
    <mergeCell ref="AA3:AA4"/>
    <mergeCell ref="T3:T4"/>
    <mergeCell ref="W3:W4"/>
    <mergeCell ref="AF3:AF4"/>
    <mergeCell ref="N3:N4"/>
    <mergeCell ref="O3:O4"/>
    <mergeCell ref="P3:P4"/>
    <mergeCell ref="Q3:Q4"/>
    <mergeCell ref="R3:R4"/>
    <mergeCell ref="S3:S4"/>
    <mergeCell ref="J3:J4"/>
    <mergeCell ref="K3:K4"/>
    <mergeCell ref="L3:L4"/>
    <mergeCell ref="M3:M4"/>
    <mergeCell ref="U3:U4"/>
    <mergeCell ref="V3:V4"/>
    <mergeCell ref="E3:E4"/>
    <mergeCell ref="F3:F4"/>
    <mergeCell ref="G3:G4"/>
    <mergeCell ref="A2:A4"/>
    <mergeCell ref="B3:B4"/>
    <mergeCell ref="C3:C4"/>
    <mergeCell ref="D3:D4"/>
    <mergeCell ref="B2:AH2"/>
    <mergeCell ref="H3:H4"/>
    <mergeCell ref="I3:I4"/>
  </mergeCells>
  <printOptions horizontalCentered="1"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27"/>
  <sheetViews>
    <sheetView zoomScalePageLayoutView="0" workbookViewId="0" topLeftCell="A1">
      <selection activeCell="AN23" sqref="AN23"/>
    </sheetView>
  </sheetViews>
  <sheetFormatPr defaultColWidth="9.140625" defaultRowHeight="12.75"/>
  <cols>
    <col min="1" max="1" width="19.140625" style="2" customWidth="1"/>
    <col min="2" max="30" width="5.421875" style="2" bestFit="1" customWidth="1"/>
    <col min="31" max="32" width="5.57421875" style="2" customWidth="1"/>
    <col min="33" max="33" width="7.421875" style="17" bestFit="1" customWidth="1"/>
    <col min="34" max="34" width="5.8515625" style="17" bestFit="1" customWidth="1"/>
  </cols>
  <sheetData>
    <row r="1" spans="1:34" ht="19.5" customHeight="1" thickBot="1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</row>
    <row r="2" spans="1:34" s="4" customFormat="1" ht="19.5" customHeight="1">
      <c r="A2" s="48" t="s">
        <v>21</v>
      </c>
      <c r="B2" s="53" t="s">
        <v>38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pans="1:34" s="5" customFormat="1" ht="19.5" customHeight="1">
      <c r="A3" s="49"/>
      <c r="B3" s="46">
        <v>1</v>
      </c>
      <c r="C3" s="41">
        <f>SUM(B3+1)</f>
        <v>2</v>
      </c>
      <c r="D3" s="41">
        <f aca="true" t="shared" si="0" ref="D3:AD3">SUM(C3+1)</f>
        <v>3</v>
      </c>
      <c r="E3" s="41">
        <f t="shared" si="0"/>
        <v>4</v>
      </c>
      <c r="F3" s="41">
        <f t="shared" si="0"/>
        <v>5</v>
      </c>
      <c r="G3" s="41">
        <f t="shared" si="0"/>
        <v>6</v>
      </c>
      <c r="H3" s="41">
        <f t="shared" si="0"/>
        <v>7</v>
      </c>
      <c r="I3" s="41">
        <f t="shared" si="0"/>
        <v>8</v>
      </c>
      <c r="J3" s="41">
        <f t="shared" si="0"/>
        <v>9</v>
      </c>
      <c r="K3" s="41">
        <f t="shared" si="0"/>
        <v>10</v>
      </c>
      <c r="L3" s="41">
        <f t="shared" si="0"/>
        <v>11</v>
      </c>
      <c r="M3" s="41">
        <f t="shared" si="0"/>
        <v>12</v>
      </c>
      <c r="N3" s="41">
        <f t="shared" si="0"/>
        <v>13</v>
      </c>
      <c r="O3" s="41">
        <f t="shared" si="0"/>
        <v>14</v>
      </c>
      <c r="P3" s="41">
        <f t="shared" si="0"/>
        <v>15</v>
      </c>
      <c r="Q3" s="41">
        <f t="shared" si="0"/>
        <v>16</v>
      </c>
      <c r="R3" s="41">
        <f t="shared" si="0"/>
        <v>17</v>
      </c>
      <c r="S3" s="41">
        <f t="shared" si="0"/>
        <v>18</v>
      </c>
      <c r="T3" s="41">
        <f t="shared" si="0"/>
        <v>19</v>
      </c>
      <c r="U3" s="41">
        <f t="shared" si="0"/>
        <v>20</v>
      </c>
      <c r="V3" s="41">
        <f t="shared" si="0"/>
        <v>21</v>
      </c>
      <c r="W3" s="41">
        <f t="shared" si="0"/>
        <v>22</v>
      </c>
      <c r="X3" s="41">
        <f t="shared" si="0"/>
        <v>23</v>
      </c>
      <c r="Y3" s="41">
        <f t="shared" si="0"/>
        <v>24</v>
      </c>
      <c r="Z3" s="41">
        <f t="shared" si="0"/>
        <v>25</v>
      </c>
      <c r="AA3" s="41">
        <f t="shared" si="0"/>
        <v>26</v>
      </c>
      <c r="AB3" s="41">
        <f t="shared" si="0"/>
        <v>27</v>
      </c>
      <c r="AC3" s="41">
        <f t="shared" si="0"/>
        <v>28</v>
      </c>
      <c r="AD3" s="41">
        <f t="shared" si="0"/>
        <v>29</v>
      </c>
      <c r="AE3" s="41">
        <v>30</v>
      </c>
      <c r="AF3" s="51">
        <v>31</v>
      </c>
      <c r="AG3" s="36" t="s">
        <v>47</v>
      </c>
      <c r="AH3" s="36" t="s">
        <v>44</v>
      </c>
    </row>
    <row r="4" spans="1:34" s="5" customFormat="1" ht="19.5" customHeight="1" thickBot="1">
      <c r="A4" s="50"/>
      <c r="B4" s="47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52"/>
      <c r="AG4" s="37" t="s">
        <v>45</v>
      </c>
      <c r="AH4" s="37" t="s">
        <v>45</v>
      </c>
    </row>
    <row r="5" spans="1:34" ht="16.5" customHeight="1" thickTop="1">
      <c r="A5" s="7" t="s">
        <v>0</v>
      </c>
      <c r="B5" s="3">
        <f>'[1]Dezembro'!$D$5</f>
        <v>20.4</v>
      </c>
      <c r="C5" s="3">
        <f>'[1]Dezembro'!$D$6</f>
        <v>18.5</v>
      </c>
      <c r="D5" s="3">
        <f>'[1]Dezembro'!$D$7</f>
        <v>12.9</v>
      </c>
      <c r="E5" s="3">
        <f>'[1]Dezembro'!$D$8</f>
        <v>11.7</v>
      </c>
      <c r="F5" s="3">
        <f>'[1]Dezembro'!$D$9</f>
        <v>12.4</v>
      </c>
      <c r="G5" s="3">
        <f>'[1]Dezembro'!$D$10</f>
        <v>15.2</v>
      </c>
      <c r="H5" s="3">
        <f>'[1]Dezembro'!$D$11</f>
        <v>15.6</v>
      </c>
      <c r="I5" s="3">
        <f>'[1]Dezembro'!$D$12</f>
        <v>18.6</v>
      </c>
      <c r="J5" s="3">
        <f>'[1]Dezembro'!$D$13</f>
        <v>21.8</v>
      </c>
      <c r="K5" s="3">
        <f>'[1]Dezembro'!$D$14</f>
        <v>21.3</v>
      </c>
      <c r="L5" s="3">
        <f>'[1]Dezembro'!$D$15</f>
        <v>21</v>
      </c>
      <c r="M5" s="3">
        <f>'[1]Dezembro'!$D$16</f>
        <v>21.8</v>
      </c>
      <c r="N5" s="3">
        <f>'[1]Dezembro'!$D$17</f>
        <v>21.2</v>
      </c>
      <c r="O5" s="3">
        <f>'[1]Dezembro'!$D$18</f>
        <v>21.8</v>
      </c>
      <c r="P5" s="3">
        <f>'[1]Dezembro'!$D$19</f>
        <v>20.7</v>
      </c>
      <c r="Q5" s="3">
        <f>'[1]Dezembro'!$D$20</f>
        <v>16.3</v>
      </c>
      <c r="R5" s="3">
        <f>'[1]Dezembro'!$D$21</f>
        <v>16.9</v>
      </c>
      <c r="S5" s="3">
        <f>'[1]Dezembro'!$D$22</f>
        <v>18.4</v>
      </c>
      <c r="T5" s="3">
        <f>'[1]Dezembro'!$D$23</f>
        <v>18.5</v>
      </c>
      <c r="U5" s="3">
        <f>'[1]Dezembro'!$D$24</f>
        <v>19.9</v>
      </c>
      <c r="V5" s="3">
        <f>'[1]Dezembro'!$D$25</f>
        <v>22.2</v>
      </c>
      <c r="W5" s="3">
        <f>'[1]Dezembro'!$D$26</f>
        <v>19</v>
      </c>
      <c r="X5" s="3">
        <f>'[1]Dezembro'!$D$27</f>
        <v>20.5</v>
      </c>
      <c r="Y5" s="3">
        <f>'[1]Dezembro'!$D$28</f>
        <v>22.3</v>
      </c>
      <c r="Z5" s="3">
        <f>'[1]Dezembro'!$D$29</f>
        <v>20.7</v>
      </c>
      <c r="AA5" s="3">
        <f>'[1]Dezembro'!$D$30</f>
        <v>19.1</v>
      </c>
      <c r="AB5" s="3">
        <f>'[1]Dezembro'!$D$31</f>
        <v>20</v>
      </c>
      <c r="AC5" s="3">
        <f>'[1]Dezembro'!$D$32</f>
        <v>20.3</v>
      </c>
      <c r="AD5" s="3">
        <f>'[1]Dezembro'!$D$33</f>
        <v>20.3</v>
      </c>
      <c r="AE5" s="3">
        <f>'[1]Dezembro'!$D$34</f>
        <v>23.3</v>
      </c>
      <c r="AF5" s="3">
        <f>'[1]Dezembro'!$D$35</f>
        <v>21.7</v>
      </c>
      <c r="AG5" s="15">
        <f aca="true" t="shared" si="1" ref="AG5:AG26">MIN(B5:AF5)</f>
        <v>11.7</v>
      </c>
      <c r="AH5" s="24">
        <f>AVERAGE(B5:AF5)</f>
        <v>19.17096774193548</v>
      </c>
    </row>
    <row r="6" spans="1:34" ht="16.5" customHeight="1">
      <c r="A6" s="8" t="s">
        <v>1</v>
      </c>
      <c r="B6" s="3">
        <f>'[2]Dezembro'!$D$5</f>
        <v>22.7</v>
      </c>
      <c r="C6" s="3">
        <f>'[2]Dezembro'!$D$6</f>
        <v>21.2</v>
      </c>
      <c r="D6" s="3">
        <f>'[2]Dezembro'!$D$7</f>
        <v>16.5</v>
      </c>
      <c r="E6" s="3">
        <f>'[2]Dezembro'!$D$8</f>
        <v>14.7</v>
      </c>
      <c r="F6" s="3">
        <f>'[2]Dezembro'!$D$9</f>
        <v>14.7</v>
      </c>
      <c r="G6" s="3">
        <f>'[2]Dezembro'!$D$10</f>
        <v>16.7</v>
      </c>
      <c r="H6" s="3">
        <f>'[2]Dezembro'!$D$11</f>
        <v>20.7</v>
      </c>
      <c r="I6" s="3">
        <f>'[2]Dezembro'!$D$12</f>
        <v>24.1</v>
      </c>
      <c r="J6" s="3">
        <f>'[2]Dezembro'!$D$13</f>
        <v>24.7</v>
      </c>
      <c r="K6" s="3">
        <f>'[2]Dezembro'!$D$14</f>
        <v>23.6</v>
      </c>
      <c r="L6" s="3">
        <f>'[2]Dezembro'!$D$15</f>
        <v>23.1</v>
      </c>
      <c r="M6" s="3">
        <f>'[2]Dezembro'!$D$16</f>
        <v>22.8</v>
      </c>
      <c r="N6" s="3">
        <f>'[2]Dezembro'!$D$17</f>
        <v>23.6</v>
      </c>
      <c r="O6" s="3">
        <f>'[2]Dezembro'!$D$18</f>
        <v>24.4</v>
      </c>
      <c r="P6" s="3">
        <f>'[2]Dezembro'!$D$19</f>
        <v>23.6</v>
      </c>
      <c r="Q6" s="3">
        <f>'[2]Dezembro'!$D$20</f>
        <v>22.5</v>
      </c>
      <c r="R6" s="3">
        <f>'[2]Dezembro'!$D$21</f>
        <v>20</v>
      </c>
      <c r="S6" s="3">
        <f>'[2]Dezembro'!$D$22</f>
        <v>20.8</v>
      </c>
      <c r="T6" s="3">
        <f>'[2]Dezembro'!$D$23</f>
        <v>22.7</v>
      </c>
      <c r="U6" s="3">
        <f>'[2]Dezembro'!$D$24</f>
        <v>24.8</v>
      </c>
      <c r="V6" s="3">
        <f>'[2]Dezembro'!$D$25</f>
        <v>22.1</v>
      </c>
      <c r="W6" s="3">
        <f>'[2]Dezembro'!$D$26</f>
        <v>22.4</v>
      </c>
      <c r="X6" s="3">
        <f>'[2]Dezembro'!$D$27</f>
        <v>23.6</v>
      </c>
      <c r="Y6" s="3">
        <f>'[2]Dezembro'!$D$28</f>
        <v>23.6</v>
      </c>
      <c r="Z6" s="3">
        <f>'[2]Dezembro'!$D$29</f>
        <v>24</v>
      </c>
      <c r="AA6" s="3">
        <f>'[2]Dezembro'!$D$30</f>
        <v>22.7</v>
      </c>
      <c r="AB6" s="3">
        <f>'[2]Dezembro'!$D$31</f>
        <v>23.4</v>
      </c>
      <c r="AC6" s="3">
        <f>'[2]Dezembro'!$D$32</f>
        <v>25.7</v>
      </c>
      <c r="AD6" s="3">
        <f>'[2]Dezembro'!$D$33</f>
        <v>23.4</v>
      </c>
      <c r="AE6" s="3">
        <f>'[2]Dezembro'!$D$34</f>
        <v>23.8</v>
      </c>
      <c r="AF6" s="3">
        <f>'[2]Dezembro'!$D$35</f>
        <v>22.9</v>
      </c>
      <c r="AG6" s="15">
        <f t="shared" si="1"/>
        <v>14.7</v>
      </c>
      <c r="AH6" s="15">
        <f aca="true" t="shared" si="2" ref="AH6:AH26">AVERAGE(B6:AF6)</f>
        <v>22.112903225806452</v>
      </c>
    </row>
    <row r="7" spans="1:34" ht="16.5" customHeight="1">
      <c r="A7" s="8" t="s">
        <v>2</v>
      </c>
      <c r="B7" s="3">
        <f>'[3]Dezembro'!$D$5</f>
        <v>21.2</v>
      </c>
      <c r="C7" s="3">
        <f>'[3]Dezembro'!$D$6</f>
        <v>17.7</v>
      </c>
      <c r="D7" s="3">
        <f>'[3]Dezembro'!$D$7</f>
        <v>15</v>
      </c>
      <c r="E7" s="3">
        <f>'[3]Dezembro'!$D$8</f>
        <v>13.8</v>
      </c>
      <c r="F7" s="3">
        <f>'[3]Dezembro'!$D$9</f>
        <v>15.4</v>
      </c>
      <c r="G7" s="3">
        <f>'[3]Dezembro'!$D$10</f>
        <v>19.9</v>
      </c>
      <c r="H7" s="3">
        <f>'[3]Dezembro'!$D$11</f>
        <v>24.2</v>
      </c>
      <c r="I7" s="3">
        <f>'[3]Dezembro'!$D$12</f>
        <v>23.2</v>
      </c>
      <c r="J7" s="3">
        <f>'[3]Dezembro'!$D$13</f>
        <v>22.7</v>
      </c>
      <c r="K7" s="3">
        <f>'[3]Dezembro'!$D$14</f>
        <v>20.9</v>
      </c>
      <c r="L7" s="3">
        <f>'[3]Dezembro'!$D$15</f>
        <v>21.3</v>
      </c>
      <c r="M7" s="3">
        <f>'[3]Dezembro'!$D$16</f>
        <v>20.8</v>
      </c>
      <c r="N7" s="3">
        <f>'[3]Dezembro'!$D$17</f>
        <v>22.2</v>
      </c>
      <c r="O7" s="3">
        <f>'[3]Dezembro'!$D$18</f>
        <v>21</v>
      </c>
      <c r="P7" s="3">
        <f>'[3]Dezembro'!$D$19</f>
        <v>19.8</v>
      </c>
      <c r="Q7" s="3">
        <f>'[3]Dezembro'!$D$20</f>
        <v>18</v>
      </c>
      <c r="R7" s="3">
        <f>'[3]Dezembro'!$D$21</f>
        <v>18.2</v>
      </c>
      <c r="S7" s="3">
        <f>'[3]Dezembro'!$D$22</f>
        <v>21.1</v>
      </c>
      <c r="T7" s="3">
        <f>'[3]Dezembro'!$D$23</f>
        <v>22.8</v>
      </c>
      <c r="U7" s="3">
        <f>'[3]Dezembro'!$D$24</f>
        <v>21.8</v>
      </c>
      <c r="V7" s="3">
        <f>'[3]Dezembro'!$D$25</f>
        <v>20.3</v>
      </c>
      <c r="W7" s="3">
        <f>'[3]Dezembro'!$D$26</f>
        <v>19.4</v>
      </c>
      <c r="X7" s="3">
        <f>'[3]Dezembro'!$D$27</f>
        <v>21.9</v>
      </c>
      <c r="Y7" s="3">
        <f>'[3]Dezembro'!$D$28</f>
        <v>20.9</v>
      </c>
      <c r="Z7" s="3">
        <f>'[3]Dezembro'!$D$29</f>
        <v>20.3</v>
      </c>
      <c r="AA7" s="3">
        <f>'[3]Dezembro'!$D$30</f>
        <v>20.2</v>
      </c>
      <c r="AB7" s="3">
        <f>'[3]Dezembro'!$D$31</f>
        <v>21.4</v>
      </c>
      <c r="AC7" s="3">
        <f>'[3]Dezembro'!$D$32</f>
        <v>22.8</v>
      </c>
      <c r="AD7" s="3">
        <f>'[3]Dezembro'!$D$33</f>
        <v>22.9</v>
      </c>
      <c r="AE7" s="3">
        <f>'[3]Dezembro'!$D$34</f>
        <v>22.2</v>
      </c>
      <c r="AF7" s="3">
        <f>'[3]Dezembro'!$D$35</f>
        <v>21.8</v>
      </c>
      <c r="AG7" s="15">
        <f t="shared" si="1"/>
        <v>13.8</v>
      </c>
      <c r="AH7" s="15">
        <f t="shared" si="2"/>
        <v>20.487096774193546</v>
      </c>
    </row>
    <row r="8" spans="1:34" ht="16.5" customHeight="1">
      <c r="A8" s="8" t="s">
        <v>3</v>
      </c>
      <c r="B8" s="3">
        <f>'[4]Dezembro'!$D$5</f>
        <v>19.9</v>
      </c>
      <c r="C8" s="3">
        <f>'[4]Dezembro'!$D$6</f>
        <v>22.6</v>
      </c>
      <c r="D8" s="3">
        <f>'[4]Dezembro'!$D$7</f>
        <v>19.9</v>
      </c>
      <c r="E8" s="3">
        <f>'[4]Dezembro'!$D$8</f>
        <v>14.8</v>
      </c>
      <c r="F8" s="3">
        <f>'[4]Dezembro'!$D$9</f>
        <v>14.9</v>
      </c>
      <c r="G8" s="3">
        <f>'[4]Dezembro'!$D$10</f>
        <v>17.3</v>
      </c>
      <c r="H8" s="3">
        <f>'[4]Dezembro'!$D$11</f>
        <v>21.9</v>
      </c>
      <c r="I8" s="3">
        <f>'[4]Dezembro'!$D$12</f>
        <v>21.3</v>
      </c>
      <c r="J8" s="3">
        <f>'[4]Dezembro'!$D$13</f>
        <v>23.3</v>
      </c>
      <c r="K8" s="3">
        <f>'[4]Dezembro'!$D$14</f>
        <v>22.8</v>
      </c>
      <c r="L8" s="3">
        <f>'[4]Dezembro'!$D$15</f>
        <v>21.7</v>
      </c>
      <c r="M8" s="3">
        <f>'[4]Dezembro'!$D$16</f>
        <v>22</v>
      </c>
      <c r="N8" s="3">
        <f>'[4]Dezembro'!$D$17</f>
        <v>21.9</v>
      </c>
      <c r="O8" s="3">
        <f>'[4]Dezembro'!$D$18</f>
        <v>23.7</v>
      </c>
      <c r="P8" s="3">
        <f>'[4]Dezembro'!$D$19</f>
        <v>20.7</v>
      </c>
      <c r="Q8" s="3">
        <f>'[4]Dezembro'!$D$20</f>
        <v>20</v>
      </c>
      <c r="R8" s="3">
        <f>'[4]Dezembro'!$D$21</f>
        <v>20.4</v>
      </c>
      <c r="S8" s="3">
        <f>'[4]Dezembro'!$D$22</f>
        <v>20.5</v>
      </c>
      <c r="T8" s="3">
        <f>'[4]Dezembro'!$D$23</f>
        <v>21</v>
      </c>
      <c r="U8" s="3">
        <f>'[4]Dezembro'!$D$24</f>
        <v>20.6</v>
      </c>
      <c r="V8" s="3">
        <f>'[4]Dezembro'!$D$25</f>
        <v>21.6</v>
      </c>
      <c r="W8" s="3">
        <f>'[4]Dezembro'!$D$26</f>
        <v>22.8</v>
      </c>
      <c r="X8" s="3">
        <f>'[4]Dezembro'!$D$27</f>
        <v>22.6</v>
      </c>
      <c r="Y8" s="3">
        <f>'[4]Dezembro'!$D$28</f>
        <v>23.5</v>
      </c>
      <c r="Z8" s="3">
        <f>'[4]Dezembro'!$D$29</f>
        <v>21.3</v>
      </c>
      <c r="AA8" s="3">
        <f>'[4]Dezembro'!$D$30</f>
        <v>22.8</v>
      </c>
      <c r="AB8" s="3">
        <f>'[4]Dezembro'!$D$31</f>
        <v>22.7</v>
      </c>
      <c r="AC8" s="3">
        <f>'[4]Dezembro'!$D$32</f>
        <v>24.2</v>
      </c>
      <c r="AD8" s="3">
        <f>'[4]Dezembro'!$D$33</f>
        <v>22.5</v>
      </c>
      <c r="AE8" s="3">
        <f>'[4]Dezembro'!$D$34</f>
        <v>24.3</v>
      </c>
      <c r="AF8" s="3">
        <f>'[4]Dezembro'!$D$35</f>
        <v>23.2</v>
      </c>
      <c r="AG8" s="15">
        <f t="shared" si="1"/>
        <v>14.8</v>
      </c>
      <c r="AH8" s="15">
        <f t="shared" si="2"/>
        <v>21.37741935483871</v>
      </c>
    </row>
    <row r="9" spans="1:34" ht="16.5" customHeight="1">
      <c r="A9" s="8" t="s">
        <v>4</v>
      </c>
      <c r="B9" s="3">
        <f>'[5]Dezembro'!$D$5</f>
        <v>21.3</v>
      </c>
      <c r="C9" s="3">
        <f>'[5]Dezembro'!$D$6</f>
        <v>17.4</v>
      </c>
      <c r="D9" s="3">
        <f>'[5]Dezembro'!$D$7</f>
        <v>16.7</v>
      </c>
      <c r="E9" s="3">
        <f>'[5]Dezembro'!$D$8</f>
        <v>15.4</v>
      </c>
      <c r="F9" s="3">
        <f>'[5]Dezembro'!$D$9</f>
        <v>18</v>
      </c>
      <c r="G9" s="3">
        <f>'[5]Dezembro'!$D$10</f>
        <v>20.3</v>
      </c>
      <c r="H9" s="3">
        <f>'[5]Dezembro'!$D$11</f>
        <v>19.9</v>
      </c>
      <c r="I9" s="3">
        <f>'[5]Dezembro'!$D$12</f>
        <v>20.6</v>
      </c>
      <c r="J9" s="3">
        <f>'[5]Dezembro'!$D$13</f>
        <v>21.4</v>
      </c>
      <c r="K9" s="3">
        <f>'[5]Dezembro'!$D$14</f>
        <v>19.5</v>
      </c>
      <c r="L9" s="3">
        <f>'[5]Dezembro'!$D$15</f>
        <v>19</v>
      </c>
      <c r="M9" s="3">
        <f>'[5]Dezembro'!$D$16</f>
        <v>19.8</v>
      </c>
      <c r="N9" s="3">
        <f>'[5]Dezembro'!$D$17</f>
        <v>20</v>
      </c>
      <c r="O9" s="3">
        <f>'[5]Dezembro'!$D$18</f>
        <v>19.5</v>
      </c>
      <c r="P9" s="3">
        <f>'[5]Dezembro'!$D$19</f>
        <v>20.6</v>
      </c>
      <c r="Q9" s="3">
        <f>'[5]Dezembro'!$D$20</f>
        <v>20.3</v>
      </c>
      <c r="R9" s="3">
        <f>'[5]Dezembro'!$D$21</f>
        <v>19.8</v>
      </c>
      <c r="S9" s="3">
        <f>'[5]Dezembro'!$D$22</f>
        <v>20.8</v>
      </c>
      <c r="T9" s="3">
        <f>'[5]Dezembro'!$D$23</f>
        <v>19.2</v>
      </c>
      <c r="U9" s="3">
        <f>'[5]Dezembro'!$D$24</f>
        <v>19.6</v>
      </c>
      <c r="V9" s="3">
        <f>'[5]Dezembro'!$D$25</f>
        <v>18.6</v>
      </c>
      <c r="W9" s="3">
        <f>'[5]Dezembro'!$D$26</f>
        <v>19.7</v>
      </c>
      <c r="X9" s="3">
        <f>'[5]Dezembro'!$D$27</f>
        <v>19.6</v>
      </c>
      <c r="Y9" s="3">
        <f>'[5]Dezembro'!$D$28</f>
        <v>20.6</v>
      </c>
      <c r="Z9" s="3">
        <f>'[5]Dezembro'!$D$29</f>
        <v>20.1</v>
      </c>
      <c r="AA9" s="3">
        <f>'[5]Dezembro'!$D$30</f>
        <v>20.5</v>
      </c>
      <c r="AB9" s="3">
        <f>'[5]Dezembro'!$D$31</f>
        <v>20.7</v>
      </c>
      <c r="AC9" s="3">
        <f>'[5]Dezembro'!$D$32</f>
        <v>19.4</v>
      </c>
      <c r="AD9" s="3">
        <f>'[5]Dezembro'!$D$33</f>
        <v>21.2</v>
      </c>
      <c r="AE9" s="3">
        <f>'[5]Dezembro'!$D$34</f>
        <v>22.1</v>
      </c>
      <c r="AF9" s="3">
        <f>'[5]Dezembro'!$D$35</f>
        <v>20.6</v>
      </c>
      <c r="AG9" s="15">
        <f t="shared" si="1"/>
        <v>15.4</v>
      </c>
      <c r="AH9" s="15">
        <f t="shared" si="2"/>
        <v>19.748387096774202</v>
      </c>
    </row>
    <row r="10" spans="1:34" ht="16.5" customHeight="1">
      <c r="A10" s="8" t="s">
        <v>5</v>
      </c>
      <c r="B10" s="3">
        <f>'[6]Dezembro'!$D$5</f>
        <v>23.5</v>
      </c>
      <c r="C10" s="3">
        <f>'[6]Dezembro'!$D$6</f>
        <v>22.9</v>
      </c>
      <c r="D10" s="13">
        <f>'[6]Dezembro'!$D$7</f>
        <v>19.2</v>
      </c>
      <c r="E10" s="13">
        <f>'[6]Dezembro'!$D$8</f>
        <v>19.8</v>
      </c>
      <c r="F10" s="13">
        <f>'[6]Dezembro'!$D$9</f>
        <v>17.9</v>
      </c>
      <c r="G10" s="13">
        <f>'[6]Dezembro'!$D$10</f>
        <v>20.5</v>
      </c>
      <c r="H10" s="13">
        <f>'[6]Dezembro'!$D$11</f>
        <v>21.8</v>
      </c>
      <c r="I10" s="13">
        <f>'[6]Dezembro'!$D$12</f>
        <v>24</v>
      </c>
      <c r="J10" s="13">
        <f>'[6]Dezembro'!$D$13</f>
        <v>25.1</v>
      </c>
      <c r="K10" s="13">
        <f>'[6]Dezembro'!$D$14</f>
        <v>26.8</v>
      </c>
      <c r="L10" s="13">
        <f>'[6]Dezembro'!$D$15</f>
        <v>23.3</v>
      </c>
      <c r="M10" s="13">
        <f>'[6]Dezembro'!$D$16</f>
        <v>23</v>
      </c>
      <c r="N10" s="13">
        <f>'[6]Dezembro'!$D$17</f>
        <v>25.1</v>
      </c>
      <c r="O10" s="13">
        <f>'[6]Dezembro'!$D$18</f>
        <v>23.5</v>
      </c>
      <c r="P10" s="3">
        <f>'[6]Dezembro'!$D$19</f>
        <v>24</v>
      </c>
      <c r="Q10" s="3">
        <f>'[6]Dezembro'!$D$20</f>
        <v>23.5</v>
      </c>
      <c r="R10" s="3">
        <f>'[6]Dezembro'!$D$21</f>
        <v>24.7</v>
      </c>
      <c r="S10" s="3">
        <f>'[6]Dezembro'!$D$22</f>
        <v>24.1</v>
      </c>
      <c r="T10" s="3">
        <f>'[6]Dezembro'!$D$23</f>
        <v>22.9</v>
      </c>
      <c r="U10" s="3">
        <f>'[6]Dezembro'!$D$24</f>
        <v>24.2</v>
      </c>
      <c r="V10" s="3">
        <f>'[6]Dezembro'!$D$25</f>
        <v>26.2</v>
      </c>
      <c r="W10" s="3">
        <f>'[6]Dezembro'!$D$26</f>
        <v>23.6</v>
      </c>
      <c r="X10" s="3">
        <f>'[6]Dezembro'!$D$27</f>
        <v>23.8</v>
      </c>
      <c r="Y10" s="3">
        <f>'[6]Dezembro'!$D$28</f>
        <v>24.4</v>
      </c>
      <c r="Z10" s="3">
        <f>'[6]Dezembro'!$D$29</f>
        <v>24.4</v>
      </c>
      <c r="AA10" s="3">
        <f>'[6]Dezembro'!$D$30</f>
        <v>22.8</v>
      </c>
      <c r="AB10" s="3">
        <f>'[6]Dezembro'!$D$31</f>
        <v>25.2</v>
      </c>
      <c r="AC10" s="3">
        <f>'[6]Dezembro'!$D$32</f>
        <v>26.8</v>
      </c>
      <c r="AD10" s="3">
        <f>'[6]Dezembro'!$D$33</f>
        <v>25.2</v>
      </c>
      <c r="AE10" s="3">
        <f>'[6]Dezembro'!$D$34</f>
        <v>23.7</v>
      </c>
      <c r="AF10" s="3">
        <f>'[6]Dezembro'!$D$35</f>
        <v>24.8</v>
      </c>
      <c r="AG10" s="15">
        <f t="shared" si="1"/>
        <v>17.9</v>
      </c>
      <c r="AH10" s="15">
        <f t="shared" si="2"/>
        <v>23.570967741935483</v>
      </c>
    </row>
    <row r="11" spans="1:34" ht="16.5" customHeight="1">
      <c r="A11" s="8" t="s">
        <v>6</v>
      </c>
      <c r="B11" s="13">
        <f>'[7]Dezembro'!$D$5</f>
        <v>22.6</v>
      </c>
      <c r="C11" s="13">
        <f>'[7]Dezembro'!$D$6</f>
        <v>23</v>
      </c>
      <c r="D11" s="13">
        <f>'[7]Dezembro'!$D$7</f>
        <v>18.8</v>
      </c>
      <c r="E11" s="13">
        <f>'[7]Dezembro'!$D$8</f>
        <v>13.5</v>
      </c>
      <c r="F11" s="13">
        <f>'[7]Dezembro'!$D$9</f>
        <v>15.1</v>
      </c>
      <c r="G11" s="13">
        <f>'[7]Dezembro'!$D$10</f>
        <v>17.4</v>
      </c>
      <c r="H11" s="13">
        <f>'[7]Dezembro'!$D$11</f>
        <v>20.3</v>
      </c>
      <c r="I11" s="13">
        <f>'[7]Dezembro'!$D$12</f>
        <v>21.6</v>
      </c>
      <c r="J11" s="13">
        <f>'[7]Dezembro'!$D$13</f>
        <v>22.1</v>
      </c>
      <c r="K11" s="13">
        <f>'[7]Dezembro'!$D$14</f>
        <v>22.5</v>
      </c>
      <c r="L11" s="13">
        <f>'[7]Dezembro'!$D$15</f>
        <v>22</v>
      </c>
      <c r="M11" s="13">
        <f>'[7]Dezembro'!$D$16</f>
        <v>22.4</v>
      </c>
      <c r="N11" s="13">
        <f>'[7]Dezembro'!$D$17</f>
        <v>22.9</v>
      </c>
      <c r="O11" s="13">
        <f>'[7]Dezembro'!$D$18</f>
        <v>22.8</v>
      </c>
      <c r="P11" s="13">
        <f>'[7]Dezembro'!$D$19</f>
        <v>22.7</v>
      </c>
      <c r="Q11" s="13">
        <f>'[7]Dezembro'!$D$20</f>
        <v>21.7</v>
      </c>
      <c r="R11" s="13">
        <f>'[7]Dezembro'!$D$21</f>
        <v>20.1</v>
      </c>
      <c r="S11" s="13">
        <f>'[7]Dezembro'!$D$22</f>
        <v>19.3</v>
      </c>
      <c r="T11" s="13">
        <f>'[7]Dezembro'!$D$23</f>
        <v>20.1</v>
      </c>
      <c r="U11" s="13">
        <f>'[7]Dezembro'!$D$24</f>
        <v>21.4</v>
      </c>
      <c r="V11" s="13">
        <f>'[7]Dezembro'!$D$25</f>
        <v>20.8</v>
      </c>
      <c r="W11" s="13">
        <f>'[7]Dezembro'!$D$26</f>
        <v>19.9</v>
      </c>
      <c r="X11" s="13">
        <f>'[7]Dezembro'!$D$27</f>
        <v>22.2</v>
      </c>
      <c r="Y11" s="13">
        <f>'[7]Dezembro'!$D$28</f>
        <v>22.6</v>
      </c>
      <c r="Z11" s="13">
        <f>'[7]Dezembro'!$D$29</f>
        <v>22.5</v>
      </c>
      <c r="AA11" s="13">
        <f>'[7]Dezembro'!$D$30</f>
        <v>22.1</v>
      </c>
      <c r="AB11" s="13">
        <f>'[7]Dezembro'!$D$31</f>
        <v>22.6</v>
      </c>
      <c r="AC11" s="13">
        <f>'[7]Dezembro'!$D$32</f>
        <v>23.6</v>
      </c>
      <c r="AD11" s="13">
        <f>'[7]Dezembro'!$D$33</f>
        <v>22.3</v>
      </c>
      <c r="AE11" s="13">
        <f>'[7]Dezembro'!$D$34</f>
        <v>23.9</v>
      </c>
      <c r="AF11" s="13">
        <f>'[7]Dezembro'!$D$35</f>
        <v>23.4</v>
      </c>
      <c r="AG11" s="15">
        <f t="shared" si="1"/>
        <v>13.5</v>
      </c>
      <c r="AH11" s="15">
        <f t="shared" si="2"/>
        <v>21.232258064516127</v>
      </c>
    </row>
    <row r="12" spans="1:34" ht="16.5" customHeight="1">
      <c r="A12" s="8" t="s">
        <v>7</v>
      </c>
      <c r="B12" s="13">
        <f>'[8]Dezembro'!$D$5</f>
        <v>21.1</v>
      </c>
      <c r="C12" s="13">
        <f>'[8]Dezembro'!$D$6</f>
        <v>16.9</v>
      </c>
      <c r="D12" s="13">
        <f>'[8]Dezembro'!$D$7</f>
        <v>12.7</v>
      </c>
      <c r="E12" s="13">
        <f>'[8]Dezembro'!$D$8</f>
        <v>12.6</v>
      </c>
      <c r="F12" s="13">
        <f>'[8]Dezembro'!$D$9</f>
        <v>14.7</v>
      </c>
      <c r="G12" s="13">
        <f>'[8]Dezembro'!$D$10</f>
        <v>19</v>
      </c>
      <c r="H12" s="13">
        <f>'[8]Dezembro'!$D$11</f>
        <v>19.2</v>
      </c>
      <c r="I12" s="13">
        <f>'[8]Dezembro'!$D$12</f>
        <v>22.8</v>
      </c>
      <c r="J12" s="13">
        <f>'[8]Dezembro'!$D$13</f>
        <v>23.1</v>
      </c>
      <c r="K12" s="13">
        <f>'[8]Dezembro'!$D$14</f>
        <v>22.7</v>
      </c>
      <c r="L12" s="13">
        <f>'[8]Dezembro'!$D$15</f>
        <v>21.1</v>
      </c>
      <c r="M12" s="13">
        <f>'[8]Dezembro'!$D$16</f>
        <v>20.6</v>
      </c>
      <c r="N12" s="13">
        <f>'[8]Dezembro'!$D$17</f>
        <v>21.4</v>
      </c>
      <c r="O12" s="13">
        <f>'[8]Dezembro'!$D$18</f>
        <v>22.6</v>
      </c>
      <c r="P12" s="13">
        <f>'[8]Dezembro'!$D$19</f>
        <v>21.9</v>
      </c>
      <c r="Q12" s="13">
        <f>'[8]Dezembro'!$D$20</f>
        <v>18.7</v>
      </c>
      <c r="R12" s="13">
        <f>'[8]Dezembro'!$D$21</f>
        <v>20.1</v>
      </c>
      <c r="S12" s="13">
        <f>'[8]Dezembro'!$D$22</f>
        <v>20.9</v>
      </c>
      <c r="T12" s="13">
        <f>'[8]Dezembro'!$D$23</f>
        <v>21.8</v>
      </c>
      <c r="U12" s="13">
        <f>'[8]Dezembro'!$D$24</f>
        <v>23</v>
      </c>
      <c r="V12" s="13">
        <f>'[8]Dezembro'!$D$25</f>
        <v>21.7</v>
      </c>
      <c r="W12" s="13">
        <f>'[8]Dezembro'!$D$26</f>
        <v>18.8</v>
      </c>
      <c r="X12" s="13">
        <f>'[8]Dezembro'!$D$27</f>
        <v>21.8</v>
      </c>
      <c r="Y12" s="13">
        <f>'[8]Dezembro'!$D$28</f>
        <v>22.4</v>
      </c>
      <c r="Z12" s="13">
        <f>'[8]Dezembro'!$D$29</f>
        <v>20.9</v>
      </c>
      <c r="AA12" s="13">
        <f>'[8]Dezembro'!$D$30</f>
        <v>20.1</v>
      </c>
      <c r="AB12" s="13">
        <f>'[8]Dezembro'!$D$31</f>
        <v>21.7</v>
      </c>
      <c r="AC12" s="13">
        <f>'[8]Dezembro'!$D$32</f>
        <v>21.7</v>
      </c>
      <c r="AD12" s="13">
        <f>'[8]Dezembro'!$D$33</f>
        <v>24</v>
      </c>
      <c r="AE12" s="13">
        <f>'[8]Dezembro'!$D$34</f>
        <v>22.5</v>
      </c>
      <c r="AF12" s="13">
        <f>'[8]Dezembro'!$D$35</f>
        <v>21.8</v>
      </c>
      <c r="AG12" s="15">
        <f t="shared" si="1"/>
        <v>12.6</v>
      </c>
      <c r="AH12" s="15">
        <f t="shared" si="2"/>
        <v>20.461290322580645</v>
      </c>
    </row>
    <row r="13" spans="1:34" ht="16.5" customHeight="1">
      <c r="A13" s="8" t="s">
        <v>8</v>
      </c>
      <c r="B13" s="13" t="str">
        <f>'[9]Dezembro'!$D$5</f>
        <v>**</v>
      </c>
      <c r="C13" s="13" t="str">
        <f>'[9]Dezembro'!$D$6</f>
        <v>**</v>
      </c>
      <c r="D13" s="13" t="str">
        <f>'[9]Dezembro'!$D$7</f>
        <v>**</v>
      </c>
      <c r="E13" s="13" t="str">
        <f>'[9]Dezembro'!$D$8</f>
        <v>**</v>
      </c>
      <c r="F13" s="13" t="str">
        <f>'[9]Dezembro'!$D$9</f>
        <v>**</v>
      </c>
      <c r="G13" s="13" t="str">
        <f>'[9]Dezembro'!$D$10</f>
        <v>**</v>
      </c>
      <c r="H13" s="13" t="str">
        <f>'[9]Dezembro'!$D$11</f>
        <v>**</v>
      </c>
      <c r="I13" s="13" t="str">
        <f>'[9]Dezembro'!$D$12</f>
        <v>**</v>
      </c>
      <c r="J13" s="13" t="str">
        <f>'[9]Dezembro'!$D$13</f>
        <v>**</v>
      </c>
      <c r="K13" s="13" t="str">
        <f>'[9]Dezembro'!$D$14</f>
        <v>**</v>
      </c>
      <c r="L13" s="13" t="str">
        <f>'[9]Dezembro'!$D$15</f>
        <v>**</v>
      </c>
      <c r="M13" s="13" t="str">
        <f>'[9]Dezembro'!$D$16</f>
        <v>**</v>
      </c>
      <c r="N13" s="13" t="str">
        <f>'[9]Dezembro'!$D$17</f>
        <v>**</v>
      </c>
      <c r="O13" s="13" t="str">
        <f>'[9]Dezembro'!$D$18</f>
        <v>**</v>
      </c>
      <c r="P13" s="13" t="str">
        <f>'[9]Dezembro'!$D$19</f>
        <v>**</v>
      </c>
      <c r="Q13" s="13" t="str">
        <f>'[9]Dezembro'!$D$20</f>
        <v>**</v>
      </c>
      <c r="R13" s="13" t="str">
        <f>'[9]Dezembro'!$D$21</f>
        <v>**</v>
      </c>
      <c r="S13" s="13" t="str">
        <f>'[9]Dezembro'!$D$22</f>
        <v>**</v>
      </c>
      <c r="T13" s="13" t="str">
        <f>'[9]Dezembro'!$D$23</f>
        <v>**</v>
      </c>
      <c r="U13" s="13" t="str">
        <f>'[9]Dezembro'!$D$24</f>
        <v>**</v>
      </c>
      <c r="V13" s="13" t="str">
        <f>'[9]Dezembro'!$D$25</f>
        <v>**</v>
      </c>
      <c r="W13" s="13" t="str">
        <f>'[9]Dezembro'!$D$26</f>
        <v>**</v>
      </c>
      <c r="X13" s="13" t="str">
        <f>'[9]Dezembro'!$D$27</f>
        <v>**</v>
      </c>
      <c r="Y13" s="13" t="str">
        <f>'[9]Dezembro'!$D$28</f>
        <v>**</v>
      </c>
      <c r="Z13" s="13" t="str">
        <f>'[9]Dezembro'!$D$29</f>
        <v>**</v>
      </c>
      <c r="AA13" s="13" t="str">
        <f>'[9]Dezembro'!$D$30</f>
        <v>**</v>
      </c>
      <c r="AB13" s="13" t="str">
        <f>'[9]Dezembro'!$D$31</f>
        <v>**</v>
      </c>
      <c r="AC13" s="13" t="str">
        <f>'[9]Dezembro'!$D$32</f>
        <v>**</v>
      </c>
      <c r="AD13" s="13" t="str">
        <f>'[9]Dezembro'!$D$33</f>
        <v>**</v>
      </c>
      <c r="AE13" s="13" t="str">
        <f>'[9]Dezembro'!$D$34</f>
        <v>**</v>
      </c>
      <c r="AF13" s="13" t="str">
        <f>'[9]Dezembro'!$D$35</f>
        <v>**</v>
      </c>
      <c r="AG13" s="15" t="s">
        <v>32</v>
      </c>
      <c r="AH13" s="15" t="s">
        <v>32</v>
      </c>
    </row>
    <row r="14" spans="1:34" ht="16.5" customHeight="1">
      <c r="A14" s="8" t="s">
        <v>9</v>
      </c>
      <c r="B14" s="13">
        <f>'[10]Dezembro'!$D$5</f>
        <v>22.5</v>
      </c>
      <c r="C14" s="13">
        <f>'[10]Dezembro'!$D$6</f>
        <v>18.9</v>
      </c>
      <c r="D14" s="13">
        <f>'[10]Dezembro'!$D$7</f>
        <v>15.7</v>
      </c>
      <c r="E14" s="13">
        <f>'[10]Dezembro'!$D$8</f>
        <v>15.6</v>
      </c>
      <c r="F14" s="13">
        <f>'[10]Dezembro'!$D$9</f>
        <v>17.5</v>
      </c>
      <c r="G14" s="13">
        <f>'[10]Dezembro'!$D$10</f>
        <v>20.8</v>
      </c>
      <c r="H14" s="13">
        <f>'[10]Dezembro'!$D$11</f>
        <v>23.1</v>
      </c>
      <c r="I14" s="13">
        <f>'[10]Dezembro'!$D$12</f>
        <v>21.6</v>
      </c>
      <c r="J14" s="13">
        <f>'[10]Dezembro'!$D$13</f>
        <v>23.4</v>
      </c>
      <c r="K14" s="13">
        <f>'[10]Dezembro'!$D$14</f>
        <v>21.4</v>
      </c>
      <c r="L14" s="13">
        <f>'[10]Dezembro'!$D$15</f>
        <v>21.2</v>
      </c>
      <c r="M14" s="13">
        <f>'[10]Dezembro'!$D$16</f>
        <v>21.8</v>
      </c>
      <c r="N14" s="13">
        <f>'[10]Dezembro'!$D$17</f>
        <v>20.9</v>
      </c>
      <c r="O14" s="13">
        <f>'[10]Dezembro'!$D$18</f>
        <v>22.1</v>
      </c>
      <c r="P14" s="13">
        <f>'[10]Dezembro'!$D$19</f>
        <v>21.8</v>
      </c>
      <c r="Q14" s="13">
        <f>'[10]Dezembro'!$D$20</f>
        <v>20.6</v>
      </c>
      <c r="R14" s="13">
        <f>'[10]Dezembro'!$D$21</f>
        <v>20.5</v>
      </c>
      <c r="S14" s="13">
        <f>'[10]Dezembro'!$D$22</f>
        <v>20.6</v>
      </c>
      <c r="T14" s="13">
        <f>'[10]Dezembro'!$D$23</f>
        <v>22.8</v>
      </c>
      <c r="U14" s="13">
        <f>'[10]Dezembro'!$D$24</f>
        <v>22.9</v>
      </c>
      <c r="V14" s="13">
        <f>'[10]Dezembro'!$D$25</f>
        <v>23.1</v>
      </c>
      <c r="W14" s="13">
        <f>'[10]Dezembro'!$D$26</f>
        <v>20.4</v>
      </c>
      <c r="X14" s="13">
        <f>'[10]Dezembro'!$D$27</f>
        <v>23.7</v>
      </c>
      <c r="Y14" s="13">
        <f>'[10]Dezembro'!$D$28</f>
        <v>22.8</v>
      </c>
      <c r="Z14" s="13">
        <f>'[10]Dezembro'!$D$29</f>
        <v>22.4</v>
      </c>
      <c r="AA14" s="13">
        <f>'[10]Dezembro'!$D$30</f>
        <v>22.2</v>
      </c>
      <c r="AB14" s="13">
        <f>'[10]Dezembro'!$D$31</f>
        <v>21.4</v>
      </c>
      <c r="AC14" s="13">
        <f>'[10]Dezembro'!$D$32</f>
        <v>21.8</v>
      </c>
      <c r="AD14" s="13">
        <f>'[10]Dezembro'!$D$33</f>
        <v>24.2</v>
      </c>
      <c r="AE14" s="13">
        <f>'[10]Dezembro'!$D$34</f>
        <v>24</v>
      </c>
      <c r="AF14" s="13">
        <f>'[10]Dezembro'!$D$35</f>
        <v>22.5</v>
      </c>
      <c r="AG14" s="15">
        <f t="shared" si="1"/>
        <v>15.6</v>
      </c>
      <c r="AH14" s="15">
        <f t="shared" si="2"/>
        <v>21.425806451612903</v>
      </c>
    </row>
    <row r="15" spans="1:34" ht="16.5" customHeight="1">
      <c r="A15" s="8" t="s">
        <v>10</v>
      </c>
      <c r="B15" s="13">
        <f>'[11]Dezembro'!$D$5</f>
        <v>21.2</v>
      </c>
      <c r="C15" s="13">
        <f>'[11]Dezembro'!$D$6</f>
        <v>18.7</v>
      </c>
      <c r="D15" s="13">
        <f>'[11]Dezembro'!$D$7</f>
        <v>13.9</v>
      </c>
      <c r="E15" s="13">
        <f>'[11]Dezembro'!$D$8</f>
        <v>12.3</v>
      </c>
      <c r="F15" s="13">
        <f>'[11]Dezembro'!$D$9</f>
        <v>14</v>
      </c>
      <c r="G15" s="13">
        <f>'[11]Dezembro'!$D$10</f>
        <v>15</v>
      </c>
      <c r="H15" s="13">
        <f>'[11]Dezembro'!$D$11</f>
        <v>16.9</v>
      </c>
      <c r="I15" s="13">
        <f>'[11]Dezembro'!$D$12</f>
        <v>21.5</v>
      </c>
      <c r="J15" s="13">
        <f>'[11]Dezembro'!$D$13</f>
        <v>24.3</v>
      </c>
      <c r="K15" s="13">
        <f>'[11]Dezembro'!$D$14</f>
        <v>21.6</v>
      </c>
      <c r="L15" s="13">
        <f>'[11]Dezembro'!$D$15</f>
        <v>21.4</v>
      </c>
      <c r="M15" s="13">
        <f>'[11]Dezembro'!$D$16</f>
        <v>21.2</v>
      </c>
      <c r="N15" s="13">
        <f>'[11]Dezembro'!$D$17</f>
        <v>21.5</v>
      </c>
      <c r="O15" s="13">
        <f>'[11]Dezembro'!$D$18</f>
        <v>23.1</v>
      </c>
      <c r="P15" s="13">
        <f>'[11]Dezembro'!$D$19</f>
        <v>20.8</v>
      </c>
      <c r="Q15" s="13">
        <f>'[11]Dezembro'!$D$20</f>
        <v>17.8</v>
      </c>
      <c r="R15" s="13">
        <f>'[11]Dezembro'!$D$21</f>
        <v>18.6</v>
      </c>
      <c r="S15" s="13">
        <f>'[11]Dezembro'!$D$22</f>
        <v>19.1</v>
      </c>
      <c r="T15" s="13">
        <f>'[11]Dezembro'!$D$23</f>
        <v>20.2</v>
      </c>
      <c r="U15" s="13">
        <f>'[11]Dezembro'!$D$24</f>
        <v>21.6</v>
      </c>
      <c r="V15" s="13">
        <f>'[11]Dezembro'!$D$25</f>
        <v>21.4</v>
      </c>
      <c r="W15" s="13">
        <f>'[11]Dezembro'!$D$26</f>
        <v>19.8</v>
      </c>
      <c r="X15" s="13">
        <f>'[11]Dezembro'!$D$27</f>
        <v>21.3</v>
      </c>
      <c r="Y15" s="13">
        <f>'[11]Dezembro'!$D$28</f>
        <v>22.7</v>
      </c>
      <c r="Z15" s="13">
        <f>'[11]Dezembro'!$D$29</f>
        <v>21.7</v>
      </c>
      <c r="AA15" s="13">
        <f>'[11]Dezembro'!$D$30</f>
        <v>20.1</v>
      </c>
      <c r="AB15" s="13">
        <f>'[11]Dezembro'!$D$31</f>
        <v>21.3</v>
      </c>
      <c r="AC15" s="13">
        <f>'[11]Dezembro'!$D$32</f>
        <v>22.5</v>
      </c>
      <c r="AD15" s="13">
        <f>'[11]Dezembro'!$D$33</f>
        <v>22.1</v>
      </c>
      <c r="AE15" s="13">
        <f>'[11]Dezembro'!$D$34</f>
        <v>22.8</v>
      </c>
      <c r="AF15" s="13">
        <f>'[11]Dezembro'!$D$35</f>
        <v>22.2</v>
      </c>
      <c r="AG15" s="15">
        <f t="shared" si="1"/>
        <v>12.3</v>
      </c>
      <c r="AH15" s="15">
        <f t="shared" si="2"/>
        <v>20.08387096774194</v>
      </c>
    </row>
    <row r="16" spans="1:34" ht="16.5" customHeight="1">
      <c r="A16" s="8" t="s">
        <v>11</v>
      </c>
      <c r="B16" s="13">
        <f>'[12]Dezembro'!$D$5</f>
        <v>20.6</v>
      </c>
      <c r="C16" s="13">
        <f>'[12]Dezembro'!$D$6</f>
        <v>17.8</v>
      </c>
      <c r="D16" s="13">
        <f>'[12]Dezembro'!$D$7</f>
        <v>15.2</v>
      </c>
      <c r="E16" s="13">
        <f>'[12]Dezembro'!$D$8</f>
        <v>11.9</v>
      </c>
      <c r="F16" s="13">
        <f>'[12]Dezembro'!$D$9</f>
        <v>12.9</v>
      </c>
      <c r="G16" s="13">
        <f>'[12]Dezembro'!$D$10</f>
        <v>13.9</v>
      </c>
      <c r="H16" s="13">
        <f>'[12]Dezembro'!$D$11</f>
        <v>16.1</v>
      </c>
      <c r="I16" s="13">
        <f>'[12]Dezembro'!$D$12</f>
        <v>20.4</v>
      </c>
      <c r="J16" s="13">
        <f>'[12]Dezembro'!$D$13</f>
        <v>21</v>
      </c>
      <c r="K16" s="13">
        <f>'[12]Dezembro'!$D$14</f>
        <v>21.2</v>
      </c>
      <c r="L16" s="13">
        <f>'[12]Dezembro'!$D$15</f>
        <v>20.9</v>
      </c>
      <c r="M16" s="13">
        <f>'[12]Dezembro'!$D$16</f>
        <v>19.8</v>
      </c>
      <c r="N16" s="13">
        <f>'[12]Dezembro'!$D$17</f>
        <v>21.7</v>
      </c>
      <c r="O16" s="13">
        <f>'[12]Dezembro'!$D$18</f>
        <v>22.4</v>
      </c>
      <c r="P16" s="13">
        <f>'[12]Dezembro'!$D$19</f>
        <v>21.2</v>
      </c>
      <c r="Q16" s="13">
        <f>'[12]Dezembro'!$D$20</f>
        <v>18.5</v>
      </c>
      <c r="R16" s="13">
        <f>'[12]Dezembro'!$D$21</f>
        <v>16.9</v>
      </c>
      <c r="S16" s="13">
        <f>'[12]Dezembro'!$D$22</f>
        <v>18.6</v>
      </c>
      <c r="T16" s="13">
        <f>'[12]Dezembro'!$D$23</f>
        <v>18.2</v>
      </c>
      <c r="U16" s="13">
        <f>'[12]Dezembro'!$D$24</f>
        <v>19.6</v>
      </c>
      <c r="V16" s="13">
        <f>'[12]Dezembro'!$D$25</f>
        <v>20.3</v>
      </c>
      <c r="W16" s="13">
        <f>'[12]Dezembro'!$D$26</f>
        <v>18.7</v>
      </c>
      <c r="X16" s="13">
        <f>'[12]Dezembro'!$D$27</f>
        <v>19.7</v>
      </c>
      <c r="Y16" s="13">
        <f>'[12]Dezembro'!$D$28</f>
        <v>21.6</v>
      </c>
      <c r="Z16" s="13">
        <f>'[12]Dezembro'!$D$29</f>
        <v>21.6</v>
      </c>
      <c r="AA16" s="13">
        <f>'[12]Dezembro'!$D$30</f>
        <v>21.7</v>
      </c>
      <c r="AB16" s="13">
        <f>'[12]Dezembro'!$D$31</f>
        <v>22.4</v>
      </c>
      <c r="AC16" s="13">
        <f>'[12]Dezembro'!$D$32</f>
        <v>19.5</v>
      </c>
      <c r="AD16" s="13">
        <f>'[12]Dezembro'!$D$33</f>
        <v>20.1</v>
      </c>
      <c r="AE16" s="13">
        <f>'[12]Dezembro'!$D$34</f>
        <v>24.5</v>
      </c>
      <c r="AF16" s="13">
        <f>'[12]Dezembro'!$D$35</f>
        <v>21.9</v>
      </c>
      <c r="AG16" s="15">
        <f t="shared" si="1"/>
        <v>11.9</v>
      </c>
      <c r="AH16" s="15">
        <f t="shared" si="2"/>
        <v>19.380645161290325</v>
      </c>
    </row>
    <row r="17" spans="1:34" ht="16.5" customHeight="1">
      <c r="A17" s="8" t="s">
        <v>12</v>
      </c>
      <c r="B17" s="13">
        <f>'[13]Dezembro'!$D$5</f>
        <v>22.6</v>
      </c>
      <c r="C17" s="13">
        <f>'[13]Dezembro'!$D$6</f>
        <v>20.7</v>
      </c>
      <c r="D17" s="13">
        <f>'[13]Dezembro'!$D$7</f>
        <v>16.2</v>
      </c>
      <c r="E17" s="13">
        <f>'[13]Dezembro'!$D$8</f>
        <v>14</v>
      </c>
      <c r="F17" s="13">
        <f>'[13]Dezembro'!$D$9</f>
        <v>13.8</v>
      </c>
      <c r="G17" s="13">
        <f>'[13]Dezembro'!$D$10</f>
        <v>16.9</v>
      </c>
      <c r="H17" s="13">
        <f>'[13]Dezembro'!$D$11</f>
        <v>19.8</v>
      </c>
      <c r="I17" s="13">
        <f>'[13]Dezembro'!$D$12</f>
        <v>21.7</v>
      </c>
      <c r="J17" s="13">
        <f>'[13]Dezembro'!$D$13</f>
        <v>22.4</v>
      </c>
      <c r="K17" s="13">
        <f>'[13]Dezembro'!$D$14</f>
        <v>23.9</v>
      </c>
      <c r="L17" s="13">
        <f>'[13]Dezembro'!$D$15</f>
        <v>21.1</v>
      </c>
      <c r="M17" s="13">
        <f>'[13]Dezembro'!$D$16</f>
        <v>22.8</v>
      </c>
      <c r="N17" s="13">
        <f>'[13]Dezembro'!$D$17</f>
        <v>23.4</v>
      </c>
      <c r="O17" s="13">
        <f>'[13]Dezembro'!$D$18</f>
        <v>24.1</v>
      </c>
      <c r="P17" s="13">
        <f>'[13]Dezembro'!$D$19</f>
        <v>24</v>
      </c>
      <c r="Q17" s="13">
        <f>'[13]Dezembro'!$D$20</f>
        <v>21.3</v>
      </c>
      <c r="R17" s="13">
        <f>'[13]Dezembro'!$D$21</f>
        <v>20.6</v>
      </c>
      <c r="S17" s="13">
        <f>'[13]Dezembro'!$D$22</f>
        <v>19.7</v>
      </c>
      <c r="T17" s="13">
        <f>'[13]Dezembro'!$D$23</f>
        <v>23.5</v>
      </c>
      <c r="U17" s="13">
        <f>'[13]Dezembro'!$D$24</f>
        <v>23.1</v>
      </c>
      <c r="V17" s="13">
        <f>'[13]Dezembro'!$D$25</f>
        <v>22.3</v>
      </c>
      <c r="W17" s="13">
        <f>'[13]Dezembro'!$D$26</f>
        <v>21.5</v>
      </c>
      <c r="X17" s="13">
        <f>'[13]Dezembro'!$D$27</f>
        <v>22.7</v>
      </c>
      <c r="Y17" s="13">
        <f>'[13]Dezembro'!$D$28</f>
        <v>22.7</v>
      </c>
      <c r="Z17" s="13">
        <f>'[13]Dezembro'!$D$29</f>
        <v>23.3</v>
      </c>
      <c r="AA17" s="13">
        <f>'[13]Dezembro'!$D$30</f>
        <v>21.9</v>
      </c>
      <c r="AB17" s="13">
        <f>'[13]Dezembro'!$D$31</f>
        <v>23</v>
      </c>
      <c r="AC17" s="13">
        <f>'[13]Dezembro'!$D$32</f>
        <v>24.1</v>
      </c>
      <c r="AD17" s="13">
        <f>'[13]Dezembro'!$D$33</f>
        <v>23.7</v>
      </c>
      <c r="AE17" s="13">
        <f>'[13]Dezembro'!$D$34</f>
        <v>23.6</v>
      </c>
      <c r="AF17" s="13">
        <f>'[13]Dezembro'!$D$35</f>
        <v>23.7</v>
      </c>
      <c r="AG17" s="15">
        <f t="shared" si="1"/>
        <v>13.8</v>
      </c>
      <c r="AH17" s="15">
        <f t="shared" si="2"/>
        <v>21.55161290322581</v>
      </c>
    </row>
    <row r="18" spans="1:34" ht="16.5" customHeight="1">
      <c r="A18" s="8" t="s">
        <v>13</v>
      </c>
      <c r="B18" s="13">
        <f>'[14]Dezembro'!$D$5</f>
        <v>21.5</v>
      </c>
      <c r="C18" s="13">
        <f>'[14]Dezembro'!$D$6</f>
        <v>22.6</v>
      </c>
      <c r="D18" s="13">
        <f>'[14]Dezembro'!$D$7</f>
        <v>16.8</v>
      </c>
      <c r="E18" s="13">
        <f>'[14]Dezembro'!$D$8</f>
        <v>13.9</v>
      </c>
      <c r="F18" s="13">
        <f>'[14]Dezembro'!$D$9</f>
        <v>14</v>
      </c>
      <c r="G18" s="13">
        <f>'[14]Dezembro'!$D$10</f>
        <v>15.6</v>
      </c>
      <c r="H18" s="13">
        <f>'[14]Dezembro'!$D$11</f>
        <v>18.4</v>
      </c>
      <c r="I18" s="13">
        <f>'[14]Dezembro'!$D$12</f>
        <v>24.9</v>
      </c>
      <c r="J18" s="13">
        <f>'[14]Dezembro'!$D$13</f>
        <v>24.9</v>
      </c>
      <c r="K18" s="13">
        <f>'[14]Dezembro'!$D$14</f>
        <v>24.1</v>
      </c>
      <c r="L18" s="13">
        <f>'[14]Dezembro'!$D$15</f>
        <v>23.6</v>
      </c>
      <c r="M18" s="13">
        <f>'[14]Dezembro'!$D$16</f>
        <v>22</v>
      </c>
      <c r="N18" s="13">
        <f>'[14]Dezembro'!$D$17</f>
        <v>23.2</v>
      </c>
      <c r="O18" s="13">
        <f>'[14]Dezembro'!$D$18</f>
        <v>25.1</v>
      </c>
      <c r="P18" s="13">
        <f>'[14]Dezembro'!$D$19</f>
        <v>23.7</v>
      </c>
      <c r="Q18" s="13">
        <f>'[14]Dezembro'!$D$20</f>
        <v>23.4</v>
      </c>
      <c r="R18" s="13">
        <f>'[14]Dezembro'!$D$21</f>
        <v>21.9</v>
      </c>
      <c r="S18" s="13">
        <f>'[14]Dezembro'!$D$22</f>
        <v>21.7</v>
      </c>
      <c r="T18" s="13">
        <f>'[14]Dezembro'!$D$23</f>
        <v>21.6</v>
      </c>
      <c r="U18" s="13">
        <f>'[14]Dezembro'!$D$24</f>
        <v>22.4</v>
      </c>
      <c r="V18" s="13">
        <f>'[14]Dezembro'!$D$25</f>
        <v>22.5</v>
      </c>
      <c r="W18" s="13">
        <f>'[14]Dezembro'!$D$26</f>
        <v>21.5</v>
      </c>
      <c r="X18" s="13">
        <f>'[14]Dezembro'!$D$27</f>
        <v>24</v>
      </c>
      <c r="Y18" s="13">
        <f>'[14]Dezembro'!$D$28</f>
        <v>23.9</v>
      </c>
      <c r="Z18" s="13">
        <f>'[14]Dezembro'!$D$29</f>
        <v>24.3</v>
      </c>
      <c r="AA18" s="13">
        <f>'[14]Dezembro'!$D$30</f>
        <v>23</v>
      </c>
      <c r="AB18" s="13">
        <f>'[14]Dezembro'!$D$31</f>
        <v>23.2</v>
      </c>
      <c r="AC18" s="13">
        <f>'[14]Dezembro'!$D$32</f>
        <v>24.7</v>
      </c>
      <c r="AD18" s="13">
        <f>'[14]Dezembro'!$D$33</f>
        <v>24.4</v>
      </c>
      <c r="AE18" s="13">
        <f>'[14]Dezembro'!$D$34</f>
        <v>23.3</v>
      </c>
      <c r="AF18" s="13">
        <f>'[14]Dezembro'!$D$35</f>
        <v>24.7</v>
      </c>
      <c r="AG18" s="15">
        <f t="shared" si="1"/>
        <v>13.9</v>
      </c>
      <c r="AH18" s="15">
        <f t="shared" si="2"/>
        <v>22.09032258064516</v>
      </c>
    </row>
    <row r="19" spans="1:34" ht="16.5" customHeight="1">
      <c r="A19" s="8" t="s">
        <v>14</v>
      </c>
      <c r="B19" s="13">
        <f>'[15]Dezembro'!$D$5</f>
        <v>20</v>
      </c>
      <c r="C19" s="13">
        <f>'[15]Dezembro'!$D$6</f>
        <v>21.6</v>
      </c>
      <c r="D19" s="13">
        <f>'[15]Dezembro'!$D$7</f>
        <v>18</v>
      </c>
      <c r="E19" s="13">
        <f>'[15]Dezembro'!$D$8</f>
        <v>14.5</v>
      </c>
      <c r="F19" s="13">
        <f>'[15]Dezembro'!$D$9</f>
        <v>16.1</v>
      </c>
      <c r="G19" s="13">
        <f>'[15]Dezembro'!$D$10</f>
        <v>17.9</v>
      </c>
      <c r="H19" s="13">
        <f>'[15]Dezembro'!$D$11</f>
        <v>21.7</v>
      </c>
      <c r="I19" s="13">
        <f>'[15]Dezembro'!$D$12</f>
        <v>23.1</v>
      </c>
      <c r="J19" s="13">
        <f>'[15]Dezembro'!$D$13</f>
        <v>22.8</v>
      </c>
      <c r="K19" s="13">
        <f>'[15]Dezembro'!$D$14</f>
        <v>23</v>
      </c>
      <c r="L19" s="13">
        <f>'[15]Dezembro'!$D$15</f>
        <v>22.1</v>
      </c>
      <c r="M19" s="13">
        <f>'[15]Dezembro'!$D$16</f>
        <v>23.1</v>
      </c>
      <c r="N19" s="13">
        <f>'[15]Dezembro'!$D$17</f>
        <v>21.9</v>
      </c>
      <c r="O19" s="13">
        <f>'[15]Dezembro'!$D$18</f>
        <v>24.5</v>
      </c>
      <c r="P19" s="13">
        <f>'[15]Dezembro'!$D$19</f>
        <v>20.5</v>
      </c>
      <c r="Q19" s="13">
        <f>'[15]Dezembro'!$D$20</f>
        <v>20.2</v>
      </c>
      <c r="R19" s="13">
        <f>'[15]Dezembro'!$D$21</f>
        <v>20.9</v>
      </c>
      <c r="S19" s="13">
        <f>'[15]Dezembro'!$D$22</f>
        <v>19.9</v>
      </c>
      <c r="T19" s="13">
        <f>'[15]Dezembro'!$D$23</f>
        <v>20.8</v>
      </c>
      <c r="U19" s="13">
        <f>'[15]Dezembro'!$D$24</f>
        <v>20.5</v>
      </c>
      <c r="V19" s="13">
        <f>'[15]Dezembro'!$D$25</f>
        <v>22.4</v>
      </c>
      <c r="W19" s="13">
        <f>'[15]Dezembro'!$D$26</f>
        <v>22.2</v>
      </c>
      <c r="X19" s="13">
        <f>'[15]Dezembro'!$D$27</f>
        <v>22.2</v>
      </c>
      <c r="Y19" s="13">
        <f>'[15]Dezembro'!$D$28</f>
        <v>23.6</v>
      </c>
      <c r="Z19" s="13">
        <f>'[15]Dezembro'!$D$29</f>
        <v>23.8</v>
      </c>
      <c r="AA19" s="13">
        <f>'[15]Dezembro'!$D$30</f>
        <v>22.7</v>
      </c>
      <c r="AB19" s="13">
        <f>'[15]Dezembro'!$D$31</f>
        <v>22</v>
      </c>
      <c r="AC19" s="13">
        <f>'[15]Dezembro'!$D$32</f>
        <v>23.1</v>
      </c>
      <c r="AD19" s="13">
        <f>'[15]Dezembro'!$D$33</f>
        <v>22.7</v>
      </c>
      <c r="AE19" s="13">
        <f>'[15]Dezembro'!$D$34</f>
        <v>23.3</v>
      </c>
      <c r="AF19" s="13">
        <f>'[15]Dezembro'!$D$35</f>
        <v>20.7</v>
      </c>
      <c r="AG19" s="15">
        <f t="shared" si="1"/>
        <v>14.5</v>
      </c>
      <c r="AH19" s="15">
        <f t="shared" si="2"/>
        <v>21.348387096774193</v>
      </c>
    </row>
    <row r="20" spans="1:34" ht="16.5" customHeight="1">
      <c r="A20" s="8" t="s">
        <v>15</v>
      </c>
      <c r="B20" s="13">
        <f>'[16]Dezembro'!$D$5</f>
        <v>21.3</v>
      </c>
      <c r="C20" s="13">
        <f>'[16]Dezembro'!$D$6</f>
        <v>16.5</v>
      </c>
      <c r="D20" s="13">
        <f>'[16]Dezembro'!$D$7</f>
        <v>13.2</v>
      </c>
      <c r="E20" s="13">
        <f>'[16]Dezembro'!$D$8</f>
        <v>13.6</v>
      </c>
      <c r="F20" s="13">
        <f>'[16]Dezembro'!$D$9</f>
        <v>16.4</v>
      </c>
      <c r="G20" s="13">
        <f>'[16]Dezembro'!$D$10</f>
        <v>18.4</v>
      </c>
      <c r="H20" s="13">
        <f>'[16]Dezembro'!$D$11</f>
        <v>19.1</v>
      </c>
      <c r="I20" s="13">
        <f>'[16]Dezembro'!$D$12</f>
        <v>22.4</v>
      </c>
      <c r="J20" s="13">
        <f>'[16]Dezembro'!$D$13</f>
        <v>21.1</v>
      </c>
      <c r="K20" s="13">
        <f>'[16]Dezembro'!$D$14</f>
        <v>19.5</v>
      </c>
      <c r="L20" s="13">
        <f>'[16]Dezembro'!$D$15</f>
        <v>20.3</v>
      </c>
      <c r="M20" s="13">
        <f>'[16]Dezembro'!$D$16</f>
        <v>20.3</v>
      </c>
      <c r="N20" s="13">
        <f>'[16]Dezembro'!$D$17</f>
        <v>20.2</v>
      </c>
      <c r="O20" s="13">
        <f>'[16]Dezembro'!$D$18</f>
        <v>20.2</v>
      </c>
      <c r="P20" s="13">
        <f>'[16]Dezembro'!$D$19</f>
        <v>21.4</v>
      </c>
      <c r="Q20" s="13">
        <f>'[16]Dezembro'!$D$20</f>
        <v>17.9</v>
      </c>
      <c r="R20" s="13">
        <f>'[16]Dezembro'!$D$21</f>
        <v>17.8</v>
      </c>
      <c r="S20" s="13">
        <f>'[16]Dezembro'!$D$22</f>
        <v>18.5</v>
      </c>
      <c r="T20" s="13">
        <f>'[16]Dezembro'!$D$23</f>
        <v>19.6</v>
      </c>
      <c r="U20" s="13">
        <f>'[16]Dezembro'!$D$24</f>
        <v>20.4</v>
      </c>
      <c r="V20" s="13">
        <f>'[16]Dezembro'!$D$25</f>
        <v>20.2</v>
      </c>
      <c r="W20" s="13">
        <f>'[16]Dezembro'!$D$26</f>
        <v>18</v>
      </c>
      <c r="X20" s="13">
        <f>'[16]Dezembro'!$D$27</f>
        <v>22</v>
      </c>
      <c r="Y20" s="13">
        <f>'[16]Dezembro'!$D$28</f>
        <v>22.3</v>
      </c>
      <c r="Z20" s="13">
        <f>'[16]Dezembro'!$D$29</f>
        <v>19.7</v>
      </c>
      <c r="AA20" s="13">
        <f>'[16]Dezembro'!$D$30</f>
        <v>21.3</v>
      </c>
      <c r="AB20" s="13">
        <f>'[16]Dezembro'!$D$31</f>
        <v>19.9</v>
      </c>
      <c r="AC20" s="13">
        <f>'[16]Dezembro'!$D$32</f>
        <v>19.8</v>
      </c>
      <c r="AD20" s="13">
        <f>'[16]Dezembro'!$D$33</f>
        <v>21.8</v>
      </c>
      <c r="AE20" s="13">
        <f>'[16]Dezembro'!$D$34</f>
        <v>21.4</v>
      </c>
      <c r="AF20" s="13">
        <f>'[16]Dezembro'!$D$35</f>
        <v>21.3</v>
      </c>
      <c r="AG20" s="15">
        <f t="shared" si="1"/>
        <v>13.2</v>
      </c>
      <c r="AH20" s="15">
        <f t="shared" si="2"/>
        <v>19.54193548387096</v>
      </c>
    </row>
    <row r="21" spans="1:34" ht="16.5" customHeight="1">
      <c r="A21" s="8" t="s">
        <v>16</v>
      </c>
      <c r="B21" s="13">
        <f>'[17]Dezembro'!$D$5</f>
        <v>23</v>
      </c>
      <c r="C21" s="13">
        <f>'[17]Dezembro'!$D$6</f>
        <v>19.9</v>
      </c>
      <c r="D21" s="13">
        <f>'[17]Dezembro'!$D$7</f>
        <v>14.5</v>
      </c>
      <c r="E21" s="13">
        <f>'[17]Dezembro'!$D$8</f>
        <v>14.1</v>
      </c>
      <c r="F21" s="13">
        <f>'[17]Dezembro'!$D$9</f>
        <v>14.1</v>
      </c>
      <c r="G21" s="13">
        <f>'[17]Dezembro'!$D$10</f>
        <v>16.5</v>
      </c>
      <c r="H21" s="13">
        <f>'[17]Dezembro'!$D$11</f>
        <v>18.1</v>
      </c>
      <c r="I21" s="13">
        <f>'[17]Dezembro'!$D$12</f>
        <v>24.5</v>
      </c>
      <c r="J21" s="13">
        <f>'[17]Dezembro'!$D$13</f>
        <v>25.7</v>
      </c>
      <c r="K21" s="13">
        <f>'[17]Dezembro'!$D$14</f>
        <v>24</v>
      </c>
      <c r="L21" s="13">
        <f>'[17]Dezembro'!$D$15</f>
        <v>22.5</v>
      </c>
      <c r="M21" s="13">
        <f>'[17]Dezembro'!$D$16</f>
        <v>22.7</v>
      </c>
      <c r="N21" s="13">
        <f>'[17]Dezembro'!$D$17</f>
        <v>23.4</v>
      </c>
      <c r="O21" s="13">
        <f>'[17]Dezembro'!$D$18</f>
        <v>25.5</v>
      </c>
      <c r="P21" s="13">
        <f>'[17]Dezembro'!$D$19</f>
        <v>21.8</v>
      </c>
      <c r="Q21" s="13">
        <f>'[17]Dezembro'!$D$20</f>
        <v>20.5</v>
      </c>
      <c r="R21" s="13">
        <f>'[17]Dezembro'!$D$21</f>
        <v>19.8</v>
      </c>
      <c r="S21" s="13">
        <f>'[17]Dezembro'!$D$22</f>
        <v>19.9</v>
      </c>
      <c r="T21" s="13">
        <f>'[17]Dezembro'!$D$23</f>
        <v>22.4</v>
      </c>
      <c r="U21" s="13">
        <f>'[17]Dezembro'!$D$24</f>
        <v>23.2</v>
      </c>
      <c r="V21" s="13">
        <f>'[17]Dezembro'!$D$25</f>
        <v>22.2</v>
      </c>
      <c r="W21" s="13">
        <f>'[17]Dezembro'!$D$26</f>
        <v>21.3</v>
      </c>
      <c r="X21" s="13">
        <f>'[17]Dezembro'!$D$27</f>
        <v>24.1</v>
      </c>
      <c r="Y21" s="13">
        <f>'[17]Dezembro'!$D$28</f>
        <v>24.4</v>
      </c>
      <c r="Z21" s="13">
        <f>'[17]Dezembro'!$D$29</f>
        <v>25</v>
      </c>
      <c r="AA21" s="13">
        <f>'[17]Dezembro'!$D$30</f>
        <v>23.7</v>
      </c>
      <c r="AB21" s="13">
        <f>'[17]Dezembro'!$D$31</f>
        <v>20.5</v>
      </c>
      <c r="AC21" s="13">
        <f>'[17]Dezembro'!$D$32</f>
        <v>24.8</v>
      </c>
      <c r="AD21" s="13">
        <f>'[17]Dezembro'!$D$33</f>
        <v>22.1</v>
      </c>
      <c r="AE21" s="13">
        <f>'[17]Dezembro'!$D$34</f>
        <v>22.2</v>
      </c>
      <c r="AF21" s="13">
        <f>'[17]Dezembro'!$D$35</f>
        <v>24.2</v>
      </c>
      <c r="AG21" s="15">
        <f t="shared" si="1"/>
        <v>14.1</v>
      </c>
      <c r="AH21" s="15">
        <f t="shared" si="2"/>
        <v>21.63225806451613</v>
      </c>
    </row>
    <row r="22" spans="1:34" ht="16.5" customHeight="1">
      <c r="A22" s="8" t="s">
        <v>17</v>
      </c>
      <c r="B22" s="13">
        <f>'[18]Dezembro'!$D$5</f>
        <v>20.4</v>
      </c>
      <c r="C22" s="13">
        <f>'[18]Dezembro'!$D$6</f>
        <v>18.3</v>
      </c>
      <c r="D22" s="13">
        <f>'[18]Dezembro'!$D$7</f>
        <v>14.9</v>
      </c>
      <c r="E22" s="13">
        <f>'[18]Dezembro'!$D$8</f>
        <v>10.5</v>
      </c>
      <c r="F22" s="13">
        <f>'[18]Dezembro'!$D$9</f>
        <v>12.9</v>
      </c>
      <c r="G22" s="13">
        <f>'[18]Dezembro'!$D$10</f>
        <v>14.3</v>
      </c>
      <c r="H22" s="13">
        <f>'[18]Dezembro'!$D$11</f>
        <v>16.4</v>
      </c>
      <c r="I22" s="13">
        <f>'[18]Dezembro'!$D$12</f>
        <v>21.6</v>
      </c>
      <c r="J22" s="13">
        <f>'[18]Dezembro'!$D$13</f>
        <v>22.8</v>
      </c>
      <c r="K22" s="13">
        <f>'[18]Dezembro'!$D$14</f>
        <v>21.3</v>
      </c>
      <c r="L22" s="13">
        <f>'[18]Dezembro'!$D$15</f>
        <v>20.8</v>
      </c>
      <c r="M22" s="13">
        <f>'[18]Dezembro'!$D$16</f>
        <v>20.6</v>
      </c>
      <c r="N22" s="13">
        <f>'[18]Dezembro'!$D$17</f>
        <v>22</v>
      </c>
      <c r="O22" s="13">
        <f>'[18]Dezembro'!$D$18</f>
        <v>22.5</v>
      </c>
      <c r="P22" s="13">
        <f>'[18]Dezembro'!$D$19</f>
        <v>22</v>
      </c>
      <c r="Q22" s="13">
        <f>'[18]Dezembro'!$D$20</f>
        <v>19.3</v>
      </c>
      <c r="R22" s="13">
        <f>'[18]Dezembro'!$D$21</f>
        <v>18.5</v>
      </c>
      <c r="S22" s="13">
        <f>'[18]Dezembro'!$D$22</f>
        <v>19.2</v>
      </c>
      <c r="T22" s="13">
        <f>'[18]Dezembro'!$D$23</f>
        <v>18.6</v>
      </c>
      <c r="U22" s="13">
        <f>'[18]Dezembro'!$D$24</f>
        <v>21.9</v>
      </c>
      <c r="V22" s="13">
        <f>'[18]Dezembro'!$D$25</f>
        <v>21.9</v>
      </c>
      <c r="W22" s="13">
        <f>'[18]Dezembro'!$D$26</f>
        <v>19.6</v>
      </c>
      <c r="X22" s="13">
        <f>'[18]Dezembro'!$D$27</f>
        <v>20.6</v>
      </c>
      <c r="Y22" s="13">
        <f>'[18]Dezembro'!$D$28</f>
        <v>22.9</v>
      </c>
      <c r="Z22" s="13">
        <f>'[18]Dezembro'!$D$29</f>
        <v>21.1</v>
      </c>
      <c r="AA22" s="13">
        <f>'[18]Dezembro'!$D$30</f>
        <v>21.7</v>
      </c>
      <c r="AB22" s="13">
        <f>'[18]Dezembro'!$D$31</f>
        <v>22.4</v>
      </c>
      <c r="AC22" s="13">
        <f>'[18]Dezembro'!$D$32</f>
        <v>21</v>
      </c>
      <c r="AD22" s="13">
        <f>'[18]Dezembro'!$D$33</f>
        <v>21.5</v>
      </c>
      <c r="AE22" s="13">
        <f>'[18]Dezembro'!$D$34</f>
        <v>23.6</v>
      </c>
      <c r="AF22" s="13">
        <f>'[18]Dezembro'!$D$35</f>
        <v>21.8</v>
      </c>
      <c r="AG22" s="15">
        <f t="shared" si="1"/>
        <v>10.5</v>
      </c>
      <c r="AH22" s="15">
        <f t="shared" si="2"/>
        <v>19.9</v>
      </c>
    </row>
    <row r="23" spans="1:34" ht="16.5" customHeight="1">
      <c r="A23" s="8" t="s">
        <v>18</v>
      </c>
      <c r="B23" s="13">
        <f>'[19]Dezembro'!$D$5</f>
        <v>21.3</v>
      </c>
      <c r="C23" s="13">
        <f>'[19]Dezembro'!$D$6</f>
        <v>20.1</v>
      </c>
      <c r="D23" s="13">
        <f>'[19]Dezembro'!$D$7</f>
        <v>16.4</v>
      </c>
      <c r="E23" s="13">
        <f>'[19]Dezembro'!$D$8</f>
        <v>14.5</v>
      </c>
      <c r="F23" s="13">
        <f>'[19]Dezembro'!$D$9</f>
        <v>14.8</v>
      </c>
      <c r="G23" s="13">
        <f>'[19]Dezembro'!$D$10</f>
        <v>16.8</v>
      </c>
      <c r="H23" s="13">
        <f>'[19]Dezembro'!$D$11</f>
        <v>19.8</v>
      </c>
      <c r="I23" s="13">
        <f>'[19]Dezembro'!$D$12</f>
        <v>21.4</v>
      </c>
      <c r="J23" s="13">
        <f>'[19]Dezembro'!$D$13</f>
        <v>20.6</v>
      </c>
      <c r="K23" s="13">
        <f>'[19]Dezembro'!$D$14</f>
        <v>21.6</v>
      </c>
      <c r="L23" s="13">
        <f>'[19]Dezembro'!$D$15</f>
        <v>21.1</v>
      </c>
      <c r="M23" s="13">
        <f>'[19]Dezembro'!$D$16</f>
        <v>20.6</v>
      </c>
      <c r="N23" s="13">
        <f>'[19]Dezembro'!$D$17</f>
        <v>21</v>
      </c>
      <c r="O23" s="13">
        <f>'[19]Dezembro'!$D$18</f>
        <v>21.3</v>
      </c>
      <c r="P23" s="13">
        <f>'[19]Dezembro'!$D$19</f>
        <v>20.7</v>
      </c>
      <c r="Q23" s="13">
        <f>'[19]Dezembro'!$D$20</f>
        <v>18.9</v>
      </c>
      <c r="R23" s="13">
        <f>'[19]Dezembro'!$D$21</f>
        <v>17.5</v>
      </c>
      <c r="S23" s="13">
        <f>'[19]Dezembro'!$D$22</f>
        <v>17.4</v>
      </c>
      <c r="T23" s="13">
        <f>'[19]Dezembro'!$D$23</f>
        <v>19.2</v>
      </c>
      <c r="U23" s="13">
        <f>'[19]Dezembro'!$D$24</f>
        <v>20</v>
      </c>
      <c r="V23" s="13">
        <f>'[19]Dezembro'!$D$25</f>
        <v>18.8</v>
      </c>
      <c r="W23" s="13">
        <f>'[19]Dezembro'!$D$26</f>
        <v>18.8</v>
      </c>
      <c r="X23" s="13">
        <f>'[19]Dezembro'!$D$27</f>
        <v>20.4</v>
      </c>
      <c r="Y23" s="13">
        <f>'[19]Dezembro'!$D$28</f>
        <v>19.9</v>
      </c>
      <c r="Z23" s="13">
        <f>'[19]Dezembro'!$D$29</f>
        <v>22</v>
      </c>
      <c r="AA23" s="13">
        <f>'[19]Dezembro'!$D$30</f>
        <v>20</v>
      </c>
      <c r="AB23" s="13">
        <f>'[19]Dezembro'!$D$31</f>
        <v>20</v>
      </c>
      <c r="AC23" s="13">
        <f>'[19]Dezembro'!$D$32</f>
        <v>20.6</v>
      </c>
      <c r="AD23" s="13">
        <f>'[19]Dezembro'!$D$33</f>
        <v>20.2</v>
      </c>
      <c r="AE23" s="13">
        <f>'[19]Dezembro'!$D$34</f>
        <v>20.6</v>
      </c>
      <c r="AF23" s="13">
        <f>'[19]Dezembro'!$D$35</f>
        <v>20.5</v>
      </c>
      <c r="AG23" s="15">
        <f t="shared" si="1"/>
        <v>14.5</v>
      </c>
      <c r="AH23" s="15">
        <f t="shared" si="2"/>
        <v>19.574193548387097</v>
      </c>
    </row>
    <row r="24" spans="1:34" ht="16.5" customHeight="1">
      <c r="A24" s="8" t="s">
        <v>19</v>
      </c>
      <c r="B24" s="13">
        <f>'[20]Dezembro'!$D$5</f>
        <v>20.3</v>
      </c>
      <c r="C24" s="13">
        <f>'[20]Dezembro'!$D$6</f>
        <v>18.6</v>
      </c>
      <c r="D24" s="13">
        <f>'[20]Dezembro'!$D$7</f>
        <v>13.9</v>
      </c>
      <c r="E24" s="13">
        <f>'[20]Dezembro'!$D$8</f>
        <v>12.8</v>
      </c>
      <c r="F24" s="13">
        <f>'[20]Dezembro'!$D$9</f>
        <v>14.8</v>
      </c>
      <c r="G24" s="13">
        <f>'[20]Dezembro'!$D$10</f>
        <v>16.8</v>
      </c>
      <c r="H24" s="13">
        <f>'[20]Dezembro'!$D$11</f>
        <v>19.8</v>
      </c>
      <c r="I24" s="13">
        <f>'[20]Dezembro'!$D$12</f>
        <v>22.7</v>
      </c>
      <c r="J24" s="13">
        <f>'[20]Dezembro'!$D$13</f>
        <v>20.9</v>
      </c>
      <c r="K24" s="13">
        <f>'[20]Dezembro'!$D$14</f>
        <v>19.6</v>
      </c>
      <c r="L24" s="13">
        <f>'[20]Dezembro'!$D$15</f>
        <v>18.9</v>
      </c>
      <c r="M24" s="13">
        <f>'[20]Dezembro'!$D$16</f>
        <v>21.3</v>
      </c>
      <c r="N24" s="13">
        <f>'[20]Dezembro'!$D$17</f>
        <v>21.7</v>
      </c>
      <c r="O24" s="13">
        <f>'[20]Dezembro'!$D$18</f>
        <v>24.6</v>
      </c>
      <c r="P24" s="13">
        <f>'[20]Dezembro'!$D$19</f>
        <v>19.4</v>
      </c>
      <c r="Q24" s="13">
        <f>'[20]Dezembro'!$D$20</f>
        <v>18.8</v>
      </c>
      <c r="R24" s="13">
        <f>'[20]Dezembro'!$D$21</f>
        <v>18.6</v>
      </c>
      <c r="S24" s="13">
        <f>'[20]Dezembro'!$D$22</f>
        <v>20.2</v>
      </c>
      <c r="T24" s="13">
        <f>'[20]Dezembro'!$D$23</f>
        <v>23.3</v>
      </c>
      <c r="U24" s="13">
        <f>'[20]Dezembro'!$D$24</f>
        <v>22.5</v>
      </c>
      <c r="V24" s="13">
        <f>'[20]Dezembro'!$D$25</f>
        <v>23.5</v>
      </c>
      <c r="W24" s="13">
        <f>'[20]Dezembro'!$D$26</f>
        <v>20.2</v>
      </c>
      <c r="X24" s="13">
        <f>'[20]Dezembro'!$D$27</f>
        <v>22.8</v>
      </c>
      <c r="Y24" s="13">
        <f>'[20]Dezembro'!$D$28</f>
        <v>23.5</v>
      </c>
      <c r="Z24" s="13">
        <f>'[20]Dezembro'!$D$29</f>
        <v>21.1</v>
      </c>
      <c r="AA24" s="13">
        <f>'[20]Dezembro'!$D$30</f>
        <v>20.6</v>
      </c>
      <c r="AB24" s="13">
        <f>'[20]Dezembro'!$D$31</f>
        <v>21.1</v>
      </c>
      <c r="AC24" s="13">
        <f>'[20]Dezembro'!$D$32</f>
        <v>21.4</v>
      </c>
      <c r="AD24" s="13">
        <f>'[20]Dezembro'!$D$33</f>
        <v>21.9</v>
      </c>
      <c r="AE24" s="13">
        <f>'[20]Dezembro'!$D$34</f>
        <v>22.2</v>
      </c>
      <c r="AF24" s="13">
        <f>'[20]Dezembro'!$D$35</f>
        <v>22.7</v>
      </c>
      <c r="AG24" s="15">
        <f t="shared" si="1"/>
        <v>12.8</v>
      </c>
      <c r="AH24" s="15">
        <f t="shared" si="2"/>
        <v>20.33870967741936</v>
      </c>
    </row>
    <row r="25" spans="1:34" ht="16.5" customHeight="1">
      <c r="A25" s="8" t="s">
        <v>31</v>
      </c>
      <c r="B25" s="13">
        <f>'[21]Dezembro'!$D$5</f>
        <v>21.1</v>
      </c>
      <c r="C25" s="13">
        <f>'[21]Dezembro'!$D$6</f>
        <v>18.4</v>
      </c>
      <c r="D25" s="13">
        <f>'[21]Dezembro'!$D$7</f>
        <v>15.3</v>
      </c>
      <c r="E25" s="13">
        <f>'[21]Dezembro'!$D$8</f>
        <v>14.2</v>
      </c>
      <c r="F25" s="13">
        <f>'[21]Dezembro'!$D$9</f>
        <v>16</v>
      </c>
      <c r="G25" s="13">
        <f>'[21]Dezembro'!$D$10</f>
        <v>17.7</v>
      </c>
      <c r="H25" s="13">
        <f>'[21]Dezembro'!$D$11</f>
        <v>20.4</v>
      </c>
      <c r="I25" s="13">
        <f>'[21]Dezembro'!$D$12</f>
        <v>22.7</v>
      </c>
      <c r="J25" s="13">
        <f>'[21]Dezembro'!$D$13</f>
        <v>24.6</v>
      </c>
      <c r="K25" s="13">
        <f>'[21]Dezembro'!$D$14</f>
        <v>21.6</v>
      </c>
      <c r="L25" s="13">
        <f>'[21]Dezembro'!$D$15</f>
        <v>21.4</v>
      </c>
      <c r="M25" s="13">
        <f>'[21]Dezembro'!$D$16</f>
        <v>20.3</v>
      </c>
      <c r="N25" s="13">
        <f>'[21]Dezembro'!$D$17</f>
        <v>21.7</v>
      </c>
      <c r="O25" s="13">
        <f>'[21]Dezembro'!$D$18</f>
        <v>23.5</v>
      </c>
      <c r="P25" s="13">
        <f>'[21]Dezembro'!$D$19</f>
        <v>21.1</v>
      </c>
      <c r="Q25" s="13">
        <f>'[21]Dezembro'!$D$20</f>
        <v>19.3</v>
      </c>
      <c r="R25" s="13">
        <f>'[21]Dezembro'!$D$21</f>
        <v>18.3</v>
      </c>
      <c r="S25" s="13">
        <f>'[21]Dezembro'!$D$22</f>
        <v>20.2</v>
      </c>
      <c r="T25" s="13">
        <f>'[21]Dezembro'!$D$23</f>
        <v>20.3</v>
      </c>
      <c r="U25" s="13">
        <f>'[21]Dezembro'!$D$24</f>
        <v>19</v>
      </c>
      <c r="V25" s="13">
        <f>'[21]Dezembro'!$D$25</f>
        <v>20.4</v>
      </c>
      <c r="W25" s="13">
        <f>'[21]Dezembro'!$D$26</f>
        <v>19.9</v>
      </c>
      <c r="X25" s="13">
        <f>'[21]Dezembro'!$D$27</f>
        <v>21.5</v>
      </c>
      <c r="Y25" s="13">
        <f>'[21]Dezembro'!$D$28</f>
        <v>22</v>
      </c>
      <c r="Z25" s="13">
        <f>'[21]Dezembro'!$D$29</f>
        <v>20.6</v>
      </c>
      <c r="AA25" s="13">
        <f>'[21]Dezembro'!$D$30</f>
        <v>20.7</v>
      </c>
      <c r="AB25" s="13">
        <f>'[21]Dezembro'!$D$31</f>
        <v>22.1</v>
      </c>
      <c r="AC25" s="13">
        <f>'[21]Dezembro'!$D$32</f>
        <v>22.5</v>
      </c>
      <c r="AD25" s="13">
        <f>'[21]Dezembro'!$D$33</f>
        <v>22.1</v>
      </c>
      <c r="AE25" s="13">
        <f>'[21]Dezembro'!$D$34</f>
        <v>21.9</v>
      </c>
      <c r="AF25" s="13">
        <f>'[21]Dezembro'!$D$35</f>
        <v>21.3</v>
      </c>
      <c r="AG25" s="15">
        <f t="shared" si="1"/>
        <v>14.2</v>
      </c>
      <c r="AH25" s="15">
        <f t="shared" si="2"/>
        <v>20.39032258064516</v>
      </c>
    </row>
    <row r="26" spans="1:34" ht="16.5" customHeight="1">
      <c r="A26" s="8" t="s">
        <v>20</v>
      </c>
      <c r="B26" s="13">
        <f>'[22]Dezembro'!$D$5</f>
        <v>22.9</v>
      </c>
      <c r="C26" s="13">
        <f>'[22]Dezembro'!$D$6</f>
        <v>21.9</v>
      </c>
      <c r="D26" s="13">
        <f>'[22]Dezembro'!$D$7</f>
        <v>18.2</v>
      </c>
      <c r="E26" s="13">
        <f>'[22]Dezembro'!$D$8</f>
        <v>17.4</v>
      </c>
      <c r="F26" s="13">
        <f>'[22]Dezembro'!$D$9</f>
        <v>18.9</v>
      </c>
      <c r="G26" s="13">
        <f>'[22]Dezembro'!$D$10</f>
        <v>20.6</v>
      </c>
      <c r="H26" s="13">
        <f>'[22]Dezembro'!$D$11</f>
        <v>23.8</v>
      </c>
      <c r="I26" s="13">
        <f>'[22]Dezembro'!$D$12</f>
        <v>24.2</v>
      </c>
      <c r="J26" s="13">
        <f>'[22]Dezembro'!$D$13</f>
        <v>25.2</v>
      </c>
      <c r="K26" s="13">
        <f>'[22]Dezembro'!$D$14</f>
        <v>22.3</v>
      </c>
      <c r="L26" s="13">
        <f>'[22]Dezembro'!$D$15</f>
        <v>22.4</v>
      </c>
      <c r="M26" s="13">
        <f>'[22]Dezembro'!$D$16</f>
        <v>22.5</v>
      </c>
      <c r="N26" s="13">
        <f>'[22]Dezembro'!$D$17</f>
        <v>21.8</v>
      </c>
      <c r="O26" s="13">
        <f>'[22]Dezembro'!$D$18</f>
        <v>23.6</v>
      </c>
      <c r="P26" s="13">
        <f>'[22]Dezembro'!$D$19</f>
        <v>22.7</v>
      </c>
      <c r="Q26" s="13">
        <f>'[22]Dezembro'!$D$20</f>
        <v>21.5</v>
      </c>
      <c r="R26" s="13">
        <f>'[22]Dezembro'!$D$21</f>
        <v>20.5</v>
      </c>
      <c r="S26" s="13">
        <f>'[22]Dezembro'!$D$22</f>
        <v>20.3</v>
      </c>
      <c r="T26" s="13">
        <f>'[22]Dezembro'!$D$23</f>
        <v>21.8</v>
      </c>
      <c r="U26" s="13">
        <f>'[22]Dezembro'!$D$24</f>
        <v>23.3</v>
      </c>
      <c r="V26" s="13">
        <f>'[22]Dezembro'!$D$25</f>
        <v>22.9</v>
      </c>
      <c r="W26" s="13">
        <f>'[22]Dezembro'!$D$26</f>
        <v>20.7</v>
      </c>
      <c r="X26" s="13">
        <f>'[22]Dezembro'!$D$27</f>
        <v>23.9</v>
      </c>
      <c r="Y26" s="13">
        <f>'[22]Dezembro'!$D$28</f>
        <v>24.1</v>
      </c>
      <c r="Z26" s="13">
        <f>'[22]Dezembro'!$D$29</f>
        <v>22.8</v>
      </c>
      <c r="AA26" s="13">
        <f>'[22]Dezembro'!$D$30</f>
        <v>22.8</v>
      </c>
      <c r="AB26" s="13">
        <f>'[22]Dezembro'!$D$31</f>
        <v>20.5</v>
      </c>
      <c r="AC26" s="13">
        <f>'[22]Dezembro'!$D$32</f>
        <v>23</v>
      </c>
      <c r="AD26" s="13">
        <f>'[22]Dezembro'!$D$33</f>
        <v>22.6</v>
      </c>
      <c r="AE26" s="13">
        <f>'[22]Dezembro'!$D$34</f>
        <v>25.1</v>
      </c>
      <c r="AF26" s="13">
        <f>'[22]Dezembro'!$D$35</f>
        <v>22.6</v>
      </c>
      <c r="AG26" s="15">
        <f t="shared" si="1"/>
        <v>17.4</v>
      </c>
      <c r="AH26" s="15">
        <f t="shared" si="2"/>
        <v>22.154838709677417</v>
      </c>
    </row>
    <row r="27" spans="1:34" s="5" customFormat="1" ht="16.5" customHeight="1">
      <c r="A27" s="12" t="s">
        <v>36</v>
      </c>
      <c r="B27" s="20">
        <f aca="true" t="shared" si="3" ref="B27:O27">MIN(B5:B26)</f>
        <v>19.9</v>
      </c>
      <c r="C27" s="20">
        <f t="shared" si="3"/>
        <v>16.5</v>
      </c>
      <c r="D27" s="20">
        <f t="shared" si="3"/>
        <v>12.7</v>
      </c>
      <c r="E27" s="20">
        <f>MIN(E5:E26)</f>
        <v>10.5</v>
      </c>
      <c r="F27" s="20">
        <f t="shared" si="3"/>
        <v>12.4</v>
      </c>
      <c r="G27" s="20">
        <f t="shared" si="3"/>
        <v>13.9</v>
      </c>
      <c r="H27" s="20">
        <f t="shared" si="3"/>
        <v>15.6</v>
      </c>
      <c r="I27" s="20">
        <f t="shared" si="3"/>
        <v>18.6</v>
      </c>
      <c r="J27" s="20">
        <f t="shared" si="3"/>
        <v>20.6</v>
      </c>
      <c r="K27" s="20">
        <f t="shared" si="3"/>
        <v>19.5</v>
      </c>
      <c r="L27" s="20">
        <f t="shared" si="3"/>
        <v>18.9</v>
      </c>
      <c r="M27" s="20">
        <f t="shared" si="3"/>
        <v>19.8</v>
      </c>
      <c r="N27" s="20">
        <f>MIN(N5:N26)</f>
        <v>20</v>
      </c>
      <c r="O27" s="20">
        <f t="shared" si="3"/>
        <v>19.5</v>
      </c>
      <c r="P27" s="20">
        <f aca="true" t="shared" si="4" ref="P27:U27">MIN(P5:P26)</f>
        <v>19.4</v>
      </c>
      <c r="Q27" s="20">
        <f t="shared" si="4"/>
        <v>16.3</v>
      </c>
      <c r="R27" s="20">
        <f t="shared" si="4"/>
        <v>16.9</v>
      </c>
      <c r="S27" s="20">
        <f t="shared" si="4"/>
        <v>17.4</v>
      </c>
      <c r="T27" s="20">
        <f t="shared" si="4"/>
        <v>18.2</v>
      </c>
      <c r="U27" s="20">
        <f t="shared" si="4"/>
        <v>19</v>
      </c>
      <c r="V27" s="20">
        <f aca="true" t="shared" si="5" ref="V27:AF27">MIN(V5:V26)</f>
        <v>18.6</v>
      </c>
      <c r="W27" s="20">
        <f t="shared" si="5"/>
        <v>18</v>
      </c>
      <c r="X27" s="20">
        <f t="shared" si="5"/>
        <v>19.6</v>
      </c>
      <c r="Y27" s="20">
        <f t="shared" si="5"/>
        <v>19.9</v>
      </c>
      <c r="Z27" s="20">
        <f t="shared" si="5"/>
        <v>19.7</v>
      </c>
      <c r="AA27" s="20">
        <f t="shared" si="5"/>
        <v>19.1</v>
      </c>
      <c r="AB27" s="20">
        <f t="shared" si="5"/>
        <v>19.9</v>
      </c>
      <c r="AC27" s="20">
        <f t="shared" si="5"/>
        <v>19.4</v>
      </c>
      <c r="AD27" s="20">
        <f t="shared" si="5"/>
        <v>20.1</v>
      </c>
      <c r="AE27" s="20">
        <f t="shared" si="5"/>
        <v>20.6</v>
      </c>
      <c r="AF27" s="20">
        <f t="shared" si="5"/>
        <v>20.5</v>
      </c>
      <c r="AG27" s="16">
        <f>MIN(B27:AE27)</f>
        <v>10.5</v>
      </c>
      <c r="AH27" s="27">
        <f>AVERAGE(AH5:AH26)</f>
        <v>20.836866359447</v>
      </c>
    </row>
  </sheetData>
  <sheetProtection/>
  <mergeCells count="34">
    <mergeCell ref="AE3:AE4"/>
    <mergeCell ref="AF3:AF4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S3:S4"/>
    <mergeCell ref="T3:T4"/>
    <mergeCell ref="U3:U4"/>
    <mergeCell ref="V3:V4"/>
    <mergeCell ref="J3:J4"/>
    <mergeCell ref="K3:K4"/>
    <mergeCell ref="L3:L4"/>
    <mergeCell ref="M3:M4"/>
    <mergeCell ref="N3:N4"/>
    <mergeCell ref="O3:O4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27"/>
  <sheetViews>
    <sheetView zoomScalePageLayoutView="0" workbookViewId="0" topLeftCell="N1">
      <selection activeCell="AK18" sqref="AK18:AL18"/>
    </sheetView>
  </sheetViews>
  <sheetFormatPr defaultColWidth="9.140625" defaultRowHeight="12.75"/>
  <cols>
    <col min="1" max="1" width="19.140625" style="2" bestFit="1" customWidth="1"/>
    <col min="2" max="31" width="5.421875" style="2" bestFit="1" customWidth="1"/>
    <col min="32" max="32" width="5.421875" style="2" customWidth="1"/>
    <col min="33" max="33" width="5.8515625" style="17" bestFit="1" customWidth="1"/>
    <col min="34" max="35" width="9.140625" style="1" customWidth="1"/>
  </cols>
  <sheetData>
    <row r="1" spans="1:33" ht="19.5" customHeight="1" thickBot="1">
      <c r="A1" s="45" t="s">
        <v>25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</row>
    <row r="2" spans="1:35" s="4" customFormat="1" ht="19.5" customHeight="1">
      <c r="A2" s="48" t="s">
        <v>21</v>
      </c>
      <c r="B2" s="43" t="s">
        <v>38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10"/>
      <c r="AI2" s="10"/>
    </row>
    <row r="3" spans="1:35" s="5" customFormat="1" ht="19.5" customHeight="1">
      <c r="A3" s="49"/>
      <c r="B3" s="46">
        <v>1</v>
      </c>
      <c r="C3" s="41">
        <f>SUM(B3+1)</f>
        <v>2</v>
      </c>
      <c r="D3" s="41">
        <f aca="true" t="shared" si="0" ref="D3:AD3">SUM(C3+1)</f>
        <v>3</v>
      </c>
      <c r="E3" s="41">
        <f t="shared" si="0"/>
        <v>4</v>
      </c>
      <c r="F3" s="41">
        <f t="shared" si="0"/>
        <v>5</v>
      </c>
      <c r="G3" s="41">
        <f t="shared" si="0"/>
        <v>6</v>
      </c>
      <c r="H3" s="41">
        <f t="shared" si="0"/>
        <v>7</v>
      </c>
      <c r="I3" s="41">
        <f t="shared" si="0"/>
        <v>8</v>
      </c>
      <c r="J3" s="41">
        <f t="shared" si="0"/>
        <v>9</v>
      </c>
      <c r="K3" s="41">
        <f t="shared" si="0"/>
        <v>10</v>
      </c>
      <c r="L3" s="41">
        <f t="shared" si="0"/>
        <v>11</v>
      </c>
      <c r="M3" s="41">
        <f t="shared" si="0"/>
        <v>12</v>
      </c>
      <c r="N3" s="41">
        <f t="shared" si="0"/>
        <v>13</v>
      </c>
      <c r="O3" s="41">
        <f t="shared" si="0"/>
        <v>14</v>
      </c>
      <c r="P3" s="41">
        <f t="shared" si="0"/>
        <v>15</v>
      </c>
      <c r="Q3" s="41">
        <f t="shared" si="0"/>
        <v>16</v>
      </c>
      <c r="R3" s="41">
        <f t="shared" si="0"/>
        <v>17</v>
      </c>
      <c r="S3" s="41">
        <f t="shared" si="0"/>
        <v>18</v>
      </c>
      <c r="T3" s="41">
        <f t="shared" si="0"/>
        <v>19</v>
      </c>
      <c r="U3" s="41">
        <f t="shared" si="0"/>
        <v>20</v>
      </c>
      <c r="V3" s="41">
        <f t="shared" si="0"/>
        <v>21</v>
      </c>
      <c r="W3" s="41">
        <f t="shared" si="0"/>
        <v>22</v>
      </c>
      <c r="X3" s="41">
        <f t="shared" si="0"/>
        <v>23</v>
      </c>
      <c r="Y3" s="41">
        <f t="shared" si="0"/>
        <v>24</v>
      </c>
      <c r="Z3" s="41">
        <f t="shared" si="0"/>
        <v>25</v>
      </c>
      <c r="AA3" s="41">
        <f t="shared" si="0"/>
        <v>26</v>
      </c>
      <c r="AB3" s="41">
        <f t="shared" si="0"/>
        <v>27</v>
      </c>
      <c r="AC3" s="41">
        <f t="shared" si="0"/>
        <v>28</v>
      </c>
      <c r="AD3" s="41">
        <f t="shared" si="0"/>
        <v>29</v>
      </c>
      <c r="AE3" s="41">
        <v>30</v>
      </c>
      <c r="AF3" s="51">
        <v>31</v>
      </c>
      <c r="AG3" s="36" t="s">
        <v>44</v>
      </c>
      <c r="AH3" s="11"/>
      <c r="AI3" s="11"/>
    </row>
    <row r="4" spans="1:35" s="5" customFormat="1" ht="19.5" customHeight="1" thickBot="1">
      <c r="A4" s="50"/>
      <c r="B4" s="47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52"/>
      <c r="AG4" s="37" t="s">
        <v>45</v>
      </c>
      <c r="AH4" s="11"/>
      <c r="AI4" s="11"/>
    </row>
    <row r="5" spans="1:33" ht="16.5" customHeight="1" thickTop="1">
      <c r="A5" s="7" t="s">
        <v>0</v>
      </c>
      <c r="B5" s="3">
        <f>'[1]Dezembro'!$E$5</f>
        <v>65.875</v>
      </c>
      <c r="C5" s="3">
        <f>'[1]Dezembro'!$E$6</f>
        <v>76.25</v>
      </c>
      <c r="D5" s="3">
        <f>'[1]Dezembro'!$E$7</f>
        <v>63.458333333333336</v>
      </c>
      <c r="E5" s="3">
        <f>'[1]Dezembro'!$E$8</f>
        <v>55.583333333333336</v>
      </c>
      <c r="F5" s="3">
        <f>'[1]Dezembro'!$E$9</f>
        <v>49.75</v>
      </c>
      <c r="G5" s="3">
        <f>'[1]Dezembro'!$E$10</f>
        <v>43.041666666666664</v>
      </c>
      <c r="H5" s="3">
        <f>'[1]Dezembro'!$E$11</f>
        <v>45</v>
      </c>
      <c r="I5" s="3">
        <f>'[1]Dezembro'!$E$12</f>
        <v>50.958333333333336</v>
      </c>
      <c r="J5" s="3">
        <f>'[1]Dezembro'!$E$13</f>
        <v>52.583333333333336</v>
      </c>
      <c r="K5" s="3">
        <f>'[1]Dezembro'!$E$14</f>
        <v>84.25</v>
      </c>
      <c r="L5" s="3">
        <f>'[1]Dezembro'!$E$15</f>
        <v>76.83333333333333</v>
      </c>
      <c r="M5" s="3">
        <f>'[1]Dezembro'!$E$16</f>
        <v>86.29166666666667</v>
      </c>
      <c r="N5" s="3">
        <f>'[1]Dezembro'!$E$17</f>
        <v>84</v>
      </c>
      <c r="O5" s="3">
        <f>'[1]Dezembro'!$E$18</f>
        <v>60.5</v>
      </c>
      <c r="P5" s="3">
        <f>'[1]Dezembro'!$E$19</f>
        <v>71.5</v>
      </c>
      <c r="Q5" s="3">
        <f>'[1]Dezembro'!$E$20</f>
        <v>61.958333333333336</v>
      </c>
      <c r="R5" s="3">
        <f>'[1]Dezembro'!$E$21</f>
        <v>61.791666666666664</v>
      </c>
      <c r="S5" s="3">
        <f>'[1]Dezembro'!$E$22</f>
        <v>58.5</v>
      </c>
      <c r="T5" s="3">
        <f>'[1]Dezembro'!$E$23</f>
        <v>55.875</v>
      </c>
      <c r="U5" s="3">
        <f>'[1]Dezembro'!$E$24</f>
        <v>57.5</v>
      </c>
      <c r="V5" s="3">
        <f>'[1]Dezembro'!$E$25</f>
        <v>66.125</v>
      </c>
      <c r="W5" s="3">
        <f>'[1]Dezembro'!$E$26</f>
        <v>67.6</v>
      </c>
      <c r="X5" s="3">
        <f>'[1]Dezembro'!$E$27</f>
        <v>64.34782608695652</v>
      </c>
      <c r="Y5" s="3">
        <f>'[1]Dezembro'!$E$28</f>
        <v>65.04166666666667</v>
      </c>
      <c r="Z5" s="3">
        <f>'[1]Dezembro'!$E$29</f>
        <v>74.375</v>
      </c>
      <c r="AA5" s="3">
        <f>'[1]Dezembro'!$E$30</f>
        <v>58.666666666666664</v>
      </c>
      <c r="AB5" s="3">
        <f>'[1]Dezembro'!$E$31</f>
        <v>70.58333333333333</v>
      </c>
      <c r="AC5" s="3">
        <f>'[1]Dezembro'!$E$32</f>
        <v>63.375</v>
      </c>
      <c r="AD5" s="3">
        <f>'[1]Dezembro'!$E$33</f>
        <v>58.666666666666664</v>
      </c>
      <c r="AE5" s="3">
        <f>'[1]Dezembro'!$E$34</f>
        <v>60.291666666666664</v>
      </c>
      <c r="AF5" s="3">
        <f>'[1]Dezembro'!$E$35</f>
        <v>75.66666666666667</v>
      </c>
      <c r="AG5" s="15">
        <f aca="true" t="shared" si="1" ref="AG5:AG26">AVERAGE(B5:AF5)</f>
        <v>64.07224170172978</v>
      </c>
    </row>
    <row r="6" spans="1:33" ht="16.5" customHeight="1">
      <c r="A6" s="8" t="s">
        <v>1</v>
      </c>
      <c r="B6" s="3">
        <f>'[2]Dezembro'!$E$5</f>
        <v>65.70833333333333</v>
      </c>
      <c r="C6" s="3">
        <f>'[2]Dezembro'!$E$6</f>
        <v>74.41666666666667</v>
      </c>
      <c r="D6" s="3">
        <f>'[2]Dezembro'!$E$7</f>
        <v>61.833333333333336</v>
      </c>
      <c r="E6" s="3">
        <f>'[2]Dezembro'!$E$8</f>
        <v>51.291666666666664</v>
      </c>
      <c r="F6" s="3">
        <f>'[2]Dezembro'!$E$9</f>
        <v>50.833333333333336</v>
      </c>
      <c r="G6" s="3">
        <f>'[2]Dezembro'!$E$10</f>
        <v>47.333333333333336</v>
      </c>
      <c r="H6" s="3">
        <f>'[2]Dezembro'!$E$11</f>
        <v>40.708333333333336</v>
      </c>
      <c r="I6" s="3">
        <f>'[2]Dezembro'!$E$12</f>
        <v>55.958333333333336</v>
      </c>
      <c r="J6" s="3">
        <f>'[2]Dezembro'!$E$13</f>
        <v>51.5</v>
      </c>
      <c r="K6" s="3">
        <f>'[2]Dezembro'!$E$14</f>
        <v>64.79166666666667</v>
      </c>
      <c r="L6" s="3">
        <f>'[2]Dezembro'!$E$15</f>
        <v>83.875</v>
      </c>
      <c r="M6" s="3">
        <f>'[2]Dezembro'!$E$16</f>
        <v>83.70833333333333</v>
      </c>
      <c r="N6" s="3">
        <f>'[2]Dezembro'!$E$17</f>
        <v>79.81818181818181</v>
      </c>
      <c r="O6" s="3">
        <f>'[2]Dezembro'!$E$18</f>
        <v>84.16666666666667</v>
      </c>
      <c r="P6" s="3">
        <f>'[2]Dezembro'!$E$19</f>
        <v>79.0909090909091</v>
      </c>
      <c r="Q6" s="3">
        <f>'[2]Dezembro'!$E$20</f>
        <v>73.70833333333333</v>
      </c>
      <c r="R6" s="3">
        <f>'[2]Dezembro'!$E$21</f>
        <v>61.375</v>
      </c>
      <c r="S6" s="3">
        <f>'[2]Dezembro'!$E$22</f>
        <v>58.333333333333336</v>
      </c>
      <c r="T6" s="3">
        <f>'[2]Dezembro'!$E$23</f>
        <v>57.458333333333336</v>
      </c>
      <c r="U6" s="3">
        <f>'[2]Dezembro'!$E$24</f>
        <v>62.416666666666664</v>
      </c>
      <c r="V6" s="3">
        <f>'[2]Dezembro'!$E$25</f>
        <v>66.25</v>
      </c>
      <c r="W6" s="3">
        <f>'[2]Dezembro'!$E$26</f>
        <v>69.41666666666667</v>
      </c>
      <c r="X6" s="3">
        <f>'[2]Dezembro'!$E$27</f>
        <v>66.16666666666667</v>
      </c>
      <c r="Y6" s="3">
        <f>'[2]Dezembro'!$E$28</f>
        <v>66.5</v>
      </c>
      <c r="Z6" s="3">
        <f>'[2]Dezembro'!$E$29</f>
        <v>71.33333333333333</v>
      </c>
      <c r="AA6" s="3">
        <f>'[2]Dezembro'!$E$30</f>
        <v>76.41666666666667</v>
      </c>
      <c r="AB6" s="3">
        <f>'[2]Dezembro'!$E$31</f>
        <v>70.125</v>
      </c>
      <c r="AC6" s="3">
        <f>'[2]Dezembro'!$E$32</f>
        <v>57.875</v>
      </c>
      <c r="AD6" s="3">
        <f>'[2]Dezembro'!$E$33</f>
        <v>66.83333333333333</v>
      </c>
      <c r="AE6" s="3">
        <f>'[2]Dezembro'!$E$34</f>
        <v>67.41666666666667</v>
      </c>
      <c r="AF6" s="3">
        <f>'[2]Dezembro'!$E$35</f>
        <v>83.875</v>
      </c>
      <c r="AG6" s="15">
        <f t="shared" si="1"/>
        <v>66.14626099706746</v>
      </c>
    </row>
    <row r="7" spans="1:33" ht="16.5" customHeight="1">
      <c r="A7" s="8" t="s">
        <v>2</v>
      </c>
      <c r="B7" s="3">
        <f>'[3]Dezembro'!$E$5</f>
        <v>65.375</v>
      </c>
      <c r="C7" s="3">
        <f>'[3]Dezembro'!$E$6</f>
        <v>76.79166666666667</v>
      </c>
      <c r="D7" s="3">
        <f>'[3]Dezembro'!$E$7</f>
        <v>64.08333333333333</v>
      </c>
      <c r="E7" s="3">
        <f>'[3]Dezembro'!$E$8</f>
        <v>52</v>
      </c>
      <c r="F7" s="3">
        <f>'[3]Dezembro'!$E$9</f>
        <v>46</v>
      </c>
      <c r="G7" s="3">
        <f>'[3]Dezembro'!$E$10</f>
        <v>37.666666666666664</v>
      </c>
      <c r="H7" s="3">
        <f>'[3]Dezembro'!$E$11</f>
        <v>33.458333333333336</v>
      </c>
      <c r="I7" s="3">
        <f>'[3]Dezembro'!$E$12</f>
        <v>54.958333333333336</v>
      </c>
      <c r="J7" s="3">
        <f>'[3]Dezembro'!$E$13</f>
        <v>52.916666666666664</v>
      </c>
      <c r="K7" s="3">
        <f>'[3]Dezembro'!$E$14</f>
        <v>64.33333333333333</v>
      </c>
      <c r="L7" s="3">
        <f>'[3]Dezembro'!$E$15</f>
        <v>82.375</v>
      </c>
      <c r="M7" s="3">
        <f>'[3]Dezembro'!$E$16</f>
        <v>85.54166666666667</v>
      </c>
      <c r="N7" s="3">
        <f>'[3]Dezembro'!$E$17</f>
        <v>79.5909090909091</v>
      </c>
      <c r="O7" s="3">
        <f>'[3]Dezembro'!$E$18</f>
        <v>87.83333333333333</v>
      </c>
      <c r="P7" s="3">
        <f>'[3]Dezembro'!$E$19</f>
        <v>87.5909090909091</v>
      </c>
      <c r="Q7" s="3">
        <f>'[3]Dezembro'!$E$20</f>
        <v>72.33333333333333</v>
      </c>
      <c r="R7" s="3">
        <f>'[3]Dezembro'!$E$21</f>
        <v>50.708333333333336</v>
      </c>
      <c r="S7" s="3">
        <f>'[3]Dezembro'!$E$22</f>
        <v>53.208333333333336</v>
      </c>
      <c r="T7" s="3">
        <f>'[3]Dezembro'!$E$23</f>
        <v>53.416666666666664</v>
      </c>
      <c r="U7" s="3">
        <f>'[3]Dezembro'!$E$24</f>
        <v>61.625</v>
      </c>
      <c r="V7" s="3">
        <f>'[3]Dezembro'!$E$25</f>
        <v>69.875</v>
      </c>
      <c r="W7" s="3">
        <f>'[3]Dezembro'!$E$26</f>
        <v>76.29166666666667</v>
      </c>
      <c r="X7" s="3">
        <f>'[3]Dezembro'!$E$27</f>
        <v>70.16666666666667</v>
      </c>
      <c r="Y7" s="3">
        <f>'[3]Dezembro'!$E$28</f>
        <v>69.625</v>
      </c>
      <c r="Z7" s="3">
        <f>'[3]Dezembro'!$E$29</f>
        <v>76.875</v>
      </c>
      <c r="AA7" s="3">
        <f>'[3]Dezembro'!$E$30</f>
        <v>83.04166666666667</v>
      </c>
      <c r="AB7" s="3">
        <f>'[3]Dezembro'!$E$31</f>
        <v>73</v>
      </c>
      <c r="AC7" s="3">
        <f>'[3]Dezembro'!$E$32</f>
        <v>61.625</v>
      </c>
      <c r="AD7" s="3">
        <f>'[3]Dezembro'!$E$33</f>
        <v>59.041666666666664</v>
      </c>
      <c r="AE7" s="3">
        <f>'[3]Dezembro'!$E$34</f>
        <v>68.375</v>
      </c>
      <c r="AF7" s="3">
        <f>'[3]Dezembro'!$E$35</f>
        <v>85.70833333333333</v>
      </c>
      <c r="AG7" s="15">
        <f t="shared" si="1"/>
        <v>66.3042521994135</v>
      </c>
    </row>
    <row r="8" spans="1:33" ht="16.5" customHeight="1">
      <c r="A8" s="8" t="s">
        <v>3</v>
      </c>
      <c r="B8" s="3">
        <f>'[4]Dezembro'!$E$5</f>
        <v>56.22727272727273</v>
      </c>
      <c r="C8" s="3">
        <f>'[4]Dezembro'!$E$6</f>
        <v>64.7</v>
      </c>
      <c r="D8" s="3">
        <f>'[4]Dezembro'!$E$7</f>
        <v>48.733333333333334</v>
      </c>
      <c r="E8" s="3">
        <f>'[4]Dezembro'!$E$8</f>
        <v>52.130434782608695</v>
      </c>
      <c r="F8" s="3">
        <f>'[4]Dezembro'!$E$9</f>
        <v>50.17391304347826</v>
      </c>
      <c r="G8" s="3">
        <f>'[4]Dezembro'!$E$10</f>
        <v>48.56521739130435</v>
      </c>
      <c r="H8" s="3">
        <f>'[4]Dezembro'!$E$11</f>
        <v>46.04545454545455</v>
      </c>
      <c r="I8" s="3">
        <f>'[4]Dezembro'!$E$12</f>
        <v>49.1</v>
      </c>
      <c r="J8" s="3">
        <f>'[4]Dezembro'!$E$13</f>
        <v>48.10526315789474</v>
      </c>
      <c r="K8" s="3">
        <f>'[4]Dezembro'!$E$14</f>
        <v>62.888888888888886</v>
      </c>
      <c r="L8" s="3">
        <f>'[4]Dezembro'!$E$15</f>
        <v>76.21428571428571</v>
      </c>
      <c r="M8" s="3">
        <f>'[4]Dezembro'!$E$16</f>
        <v>68.07142857142857</v>
      </c>
      <c r="N8" s="3">
        <f>'[4]Dezembro'!$E$17</f>
        <v>79</v>
      </c>
      <c r="O8" s="3">
        <f>'[4]Dezembro'!$E$18</f>
        <v>73.83333333333333</v>
      </c>
      <c r="P8" s="3">
        <f>'[4]Dezembro'!$E$19</f>
        <v>79.61538461538461</v>
      </c>
      <c r="Q8" s="3">
        <f>'[4]Dezembro'!$E$20</f>
        <v>66</v>
      </c>
      <c r="R8" s="3">
        <f>'[4]Dezembro'!$E$21</f>
        <v>63.77272727272727</v>
      </c>
      <c r="S8" s="3">
        <f>'[4]Dezembro'!$E$22</f>
        <v>64.15</v>
      </c>
      <c r="T8" s="3">
        <f>'[4]Dezembro'!$E$23</f>
        <v>72.6842105263158</v>
      </c>
      <c r="U8" s="3">
        <f>'[4]Dezembro'!$E$24</f>
        <v>66.85</v>
      </c>
      <c r="V8" s="3">
        <f>'[4]Dezembro'!$E$25</f>
        <v>70.55555555555556</v>
      </c>
      <c r="W8" s="3">
        <f>'[4]Dezembro'!$E$26</f>
        <v>66.5625</v>
      </c>
      <c r="X8" s="3">
        <f>'[4]Dezembro'!$E$27</f>
        <v>66.05555555555556</v>
      </c>
      <c r="Y8" s="3">
        <f>'[4]Dezembro'!$E$28</f>
        <v>58.9375</v>
      </c>
      <c r="Z8" s="3">
        <f>'[4]Dezembro'!$E$29</f>
        <v>79.46666666666667</v>
      </c>
      <c r="AA8" s="3">
        <f>'[4]Dezembro'!$E$30</f>
        <v>82.58333333333333</v>
      </c>
      <c r="AB8" s="3">
        <f>'[4]Dezembro'!$E$31</f>
        <v>68</v>
      </c>
      <c r="AC8" s="3">
        <f>'[4]Dezembro'!$E$32</f>
        <v>61</v>
      </c>
      <c r="AD8" s="3">
        <f>'[4]Dezembro'!$E$33</f>
        <v>67.05</v>
      </c>
      <c r="AE8" s="3">
        <f>'[4]Dezembro'!$E$34</f>
        <v>66.75</v>
      </c>
      <c r="AF8" s="3">
        <f>'[4]Dezembro'!$E$35</f>
        <v>79.07692307692308</v>
      </c>
      <c r="AG8" s="15">
        <f t="shared" si="1"/>
        <v>64.6096510352176</v>
      </c>
    </row>
    <row r="9" spans="1:33" ht="16.5" customHeight="1">
      <c r="A9" s="8" t="s">
        <v>4</v>
      </c>
      <c r="B9" s="3">
        <f>'[5]Dezembro'!$E$5</f>
        <v>58.4</v>
      </c>
      <c r="C9" s="3">
        <f>'[5]Dezembro'!$E$6</f>
        <v>81.1</v>
      </c>
      <c r="D9" s="3">
        <f>'[5]Dezembro'!$E$7</f>
        <v>63.64705882352941</v>
      </c>
      <c r="E9" s="3">
        <f>'[5]Dezembro'!$E$8</f>
        <v>51.1</v>
      </c>
      <c r="F9" s="3">
        <f>'[5]Dezembro'!$E$9</f>
        <v>45.1</v>
      </c>
      <c r="G9" s="3">
        <f>'[5]Dezembro'!$E$10</f>
        <v>42.85</v>
      </c>
      <c r="H9" s="3">
        <f>'[5]Dezembro'!$E$11</f>
        <v>52.95238095238095</v>
      </c>
      <c r="I9" s="3">
        <f>'[5]Dezembro'!$E$12</f>
        <v>57.42857142857143</v>
      </c>
      <c r="J9" s="3">
        <f>'[5]Dezembro'!$E$13</f>
        <v>58.18181818181818</v>
      </c>
      <c r="K9" s="3">
        <f>'[5]Dezembro'!$E$14</f>
        <v>65.81818181818181</v>
      </c>
      <c r="L9" s="3">
        <f>'[5]Dezembro'!$E$15</f>
        <v>79.11111111111111</v>
      </c>
      <c r="M9" s="3">
        <f>'[5]Dezembro'!$E$16</f>
        <v>84.1</v>
      </c>
      <c r="N9" s="3">
        <f>'[5]Dezembro'!$E$17</f>
        <v>83.57142857142857</v>
      </c>
      <c r="O9" s="3">
        <f>'[5]Dezembro'!$E$18</f>
        <v>85.11111111111111</v>
      </c>
      <c r="P9" s="3">
        <f>'[5]Dezembro'!$E$19</f>
        <v>84.73333333333333</v>
      </c>
      <c r="Q9" s="3">
        <f>'[5]Dezembro'!$E$20</f>
        <v>73.10526315789474</v>
      </c>
      <c r="R9" s="3">
        <f>'[5]Dezembro'!$E$21</f>
        <v>58.31578947368421</v>
      </c>
      <c r="S9" s="3">
        <f>'[5]Dezembro'!$E$22</f>
        <v>60.473684210526315</v>
      </c>
      <c r="T9" s="3">
        <f>'[5]Dezembro'!$E$23</f>
        <v>68.94736842105263</v>
      </c>
      <c r="U9" s="3">
        <f>'[5]Dezembro'!$E$24</f>
        <v>71.5</v>
      </c>
      <c r="V9" s="3">
        <f>'[5]Dezembro'!$E$25</f>
        <v>76.05555555555556</v>
      </c>
      <c r="W9" s="3">
        <f>'[5]Dezembro'!$E$26</f>
        <v>72.0625</v>
      </c>
      <c r="X9" s="3">
        <f>'[5]Dezembro'!$E$27</f>
        <v>72.21052631578948</v>
      </c>
      <c r="Y9" s="3">
        <f>'[5]Dezembro'!$E$28</f>
        <v>73.36842105263158</v>
      </c>
      <c r="Z9" s="3">
        <f>'[5]Dezembro'!$E$29</f>
        <v>86.15</v>
      </c>
      <c r="AA9" s="3">
        <f>'[5]Dezembro'!$E$30</f>
        <v>86.66666666666667</v>
      </c>
      <c r="AB9" s="3">
        <f>'[5]Dezembro'!$E$31</f>
        <v>78.6875</v>
      </c>
      <c r="AC9" s="3">
        <f>'[5]Dezembro'!$E$32</f>
        <v>74.44444444444444</v>
      </c>
      <c r="AD9" s="3">
        <f>'[5]Dezembro'!$E$33</f>
        <v>71.94117647058823</v>
      </c>
      <c r="AE9" s="3">
        <f>'[5]Dezembro'!$E$34</f>
        <v>78.10526315789474</v>
      </c>
      <c r="AF9" s="3">
        <f>'[5]Dezembro'!$E$35</f>
        <v>82.23529411764706</v>
      </c>
      <c r="AG9" s="15">
        <f t="shared" si="1"/>
        <v>70.24111123793038</v>
      </c>
    </row>
    <row r="10" spans="1:33" ht="16.5" customHeight="1">
      <c r="A10" s="8" t="s">
        <v>5</v>
      </c>
      <c r="B10" s="3">
        <f>'[6]Dezembro'!$E$5</f>
        <v>70.125</v>
      </c>
      <c r="C10" s="3">
        <f>'[6]Dezembro'!$E$6</f>
        <v>70.58333333333333</v>
      </c>
      <c r="D10" s="3">
        <f>'[6]Dezembro'!$E$7</f>
        <v>50.583333333333336</v>
      </c>
      <c r="E10" s="3">
        <f>'[6]Dezembro'!$E$8</f>
        <v>41.166666666666664</v>
      </c>
      <c r="F10" s="3">
        <f>'[6]Dezembro'!$E$9</f>
        <v>49.208333333333336</v>
      </c>
      <c r="G10" s="3">
        <f>'[6]Dezembro'!$E$10</f>
        <v>48.125</v>
      </c>
      <c r="H10" s="3">
        <f>'[6]Dezembro'!$E$11</f>
        <v>50.958333333333336</v>
      </c>
      <c r="I10" s="3">
        <f>'[6]Dezembro'!$E$12</f>
        <v>67.91666666666667</v>
      </c>
      <c r="J10" s="3">
        <f>'[6]Dezembro'!$E$13</f>
        <v>60.166666666666664</v>
      </c>
      <c r="K10" s="3">
        <f>'[6]Dezembro'!$E$14</f>
        <v>60.208333333333336</v>
      </c>
      <c r="L10" s="3">
        <f>'[6]Dezembro'!$E$15</f>
        <v>81.75</v>
      </c>
      <c r="M10" s="3">
        <f>'[6]Dezembro'!$E$16</f>
        <v>82.78260869565217</v>
      </c>
      <c r="N10" s="3">
        <f>'[6]Dezembro'!$E$17</f>
        <v>74.95454545454545</v>
      </c>
      <c r="O10" s="3">
        <f>'[6]Dezembro'!$E$18</f>
        <v>88.58333333333333</v>
      </c>
      <c r="P10" s="3">
        <f>'[6]Dezembro'!$E$19</f>
        <v>76.41176470588235</v>
      </c>
      <c r="Q10" s="3">
        <f>'[6]Dezembro'!$E$20</f>
        <v>59.875</v>
      </c>
      <c r="R10" s="3">
        <f>'[6]Dezembro'!$E$21</f>
        <v>60.25</v>
      </c>
      <c r="S10" s="3">
        <f>'[6]Dezembro'!$E$22</f>
        <v>61.458333333333336</v>
      </c>
      <c r="T10" s="3">
        <f>'[6]Dezembro'!$E$23</f>
        <v>60.583333333333336</v>
      </c>
      <c r="U10" s="3">
        <f>'[6]Dezembro'!$E$24</f>
        <v>60.75</v>
      </c>
      <c r="V10" s="3">
        <f>'[6]Dezembro'!$E$25</f>
        <v>63.458333333333336</v>
      </c>
      <c r="W10" s="3">
        <f>'[6]Dezembro'!$E$26</f>
        <v>71.83333333333333</v>
      </c>
      <c r="X10" s="3">
        <f>'[6]Dezembro'!$E$27</f>
        <v>76</v>
      </c>
      <c r="Y10" s="3">
        <f>'[6]Dezembro'!$E$28</f>
        <v>73.83333333333333</v>
      </c>
      <c r="Z10" s="3">
        <f>'[6]Dezembro'!$E$29</f>
        <v>74.66666666666667</v>
      </c>
      <c r="AA10" s="3">
        <f>'[6]Dezembro'!$E$30</f>
        <v>75.125</v>
      </c>
      <c r="AB10" s="3">
        <f>'[6]Dezembro'!$E$31</f>
        <v>65</v>
      </c>
      <c r="AC10" s="3">
        <f>'[6]Dezembro'!$E$32</f>
        <v>61.25</v>
      </c>
      <c r="AD10" s="3">
        <f>'[6]Dezembro'!$E$33</f>
        <v>74.66666666666667</v>
      </c>
      <c r="AE10" s="3">
        <f>'[6]Dezembro'!$E$34</f>
        <v>72.29166666666667</v>
      </c>
      <c r="AF10" s="3">
        <f>'[6]Dezembro'!$E$35</f>
        <v>71.08333333333333</v>
      </c>
      <c r="AG10" s="15">
        <f t="shared" si="1"/>
        <v>66.31125544697032</v>
      </c>
    </row>
    <row r="11" spans="1:33" ht="16.5" customHeight="1">
      <c r="A11" s="8" t="s">
        <v>6</v>
      </c>
      <c r="B11" s="3">
        <f>'[7]Dezembro'!$E$5</f>
        <v>68.83333333333333</v>
      </c>
      <c r="C11" s="3">
        <f>'[7]Dezembro'!$E$6</f>
        <v>81.625</v>
      </c>
      <c r="D11" s="3">
        <f>'[7]Dezembro'!$E$7</f>
        <v>68.25</v>
      </c>
      <c r="E11" s="3">
        <f>'[7]Dezembro'!$E$8</f>
        <v>58.458333333333336</v>
      </c>
      <c r="F11" s="3">
        <f>'[7]Dezembro'!$E$9</f>
        <v>59.375</v>
      </c>
      <c r="G11" s="3">
        <f>'[7]Dezembro'!$E$10</f>
        <v>57.958333333333336</v>
      </c>
      <c r="H11" s="3">
        <f>'[7]Dezembro'!$E$11</f>
        <v>61.708333333333336</v>
      </c>
      <c r="I11" s="3">
        <f>'[7]Dezembro'!$E$12</f>
        <v>66.58333333333333</v>
      </c>
      <c r="J11" s="3">
        <f>'[7]Dezembro'!$E$13</f>
        <v>66.75</v>
      </c>
      <c r="K11" s="3">
        <f>'[7]Dezembro'!$E$14</f>
        <v>66.125</v>
      </c>
      <c r="L11" s="3">
        <f>'[7]Dezembro'!$E$15</f>
        <v>78.375</v>
      </c>
      <c r="M11" s="3">
        <f>'[7]Dezembro'!$E$16</f>
        <v>73.33333333333333</v>
      </c>
      <c r="N11" s="3">
        <f>'[7]Dezembro'!$E$17</f>
        <v>82.4090909090909</v>
      </c>
      <c r="O11" s="3">
        <f>'[7]Dezembro'!$E$18</f>
        <v>88.08333333333333</v>
      </c>
      <c r="P11" s="3">
        <f>'[7]Dezembro'!$E$19</f>
        <v>90.5</v>
      </c>
      <c r="Q11" s="3">
        <f>'[7]Dezembro'!$E$20</f>
        <v>79.08333333333333</v>
      </c>
      <c r="R11" s="3">
        <f>'[7]Dezembro'!$E$21</f>
        <v>70</v>
      </c>
      <c r="S11" s="3">
        <f>'[7]Dezembro'!$E$22</f>
        <v>66.625</v>
      </c>
      <c r="T11" s="3">
        <f>'[7]Dezembro'!$E$23</f>
        <v>68.375</v>
      </c>
      <c r="U11" s="3">
        <f>'[7]Dezembro'!$E$24</f>
        <v>75.66666666666667</v>
      </c>
      <c r="V11" s="3">
        <f>'[7]Dezembro'!$E$25</f>
        <v>75.04166666666667</v>
      </c>
      <c r="W11" s="3">
        <f>'[7]Dezembro'!$E$26</f>
        <v>77.25</v>
      </c>
      <c r="X11" s="3">
        <f>'[7]Dezembro'!$E$27</f>
        <v>76.91666666666667</v>
      </c>
      <c r="Y11" s="3">
        <f>'[7]Dezembro'!$E$28</f>
        <v>79.54166666666667</v>
      </c>
      <c r="Z11" s="3">
        <f>'[7]Dezembro'!$E$29</f>
        <v>79.79166666666667</v>
      </c>
      <c r="AA11" s="3">
        <f>'[7]Dezembro'!$E$30</f>
        <v>83.41666666666667</v>
      </c>
      <c r="AB11" s="3">
        <f>'[7]Dezembro'!$E$31</f>
        <v>79.125</v>
      </c>
      <c r="AC11" s="3">
        <f>'[7]Dezembro'!$E$32</f>
        <v>72.75</v>
      </c>
      <c r="AD11" s="3">
        <f>'[7]Dezembro'!$E$33</f>
        <v>75.25</v>
      </c>
      <c r="AE11" s="3">
        <f>'[7]Dezembro'!$E$34</f>
        <v>78.08333333333333</v>
      </c>
      <c r="AF11" s="3">
        <f>'[7]Dezembro'!$E$35</f>
        <v>80.08333333333333</v>
      </c>
      <c r="AG11" s="15">
        <f t="shared" si="1"/>
        <v>73.72152981427178</v>
      </c>
    </row>
    <row r="12" spans="1:33" ht="16.5" customHeight="1">
      <c r="A12" s="8" t="s">
        <v>7</v>
      </c>
      <c r="B12" s="3">
        <f>'[8]Dezembro'!$E$5</f>
        <v>69.5</v>
      </c>
      <c r="C12" s="3">
        <f>'[8]Dezembro'!$E$6</f>
        <v>78.70833333333333</v>
      </c>
      <c r="D12" s="3">
        <f>'[8]Dezembro'!$E$7</f>
        <v>67.66666666666667</v>
      </c>
      <c r="E12" s="3">
        <f>'[8]Dezembro'!$E$8</f>
        <v>54.791666666666664</v>
      </c>
      <c r="F12" s="3">
        <f>'[8]Dezembro'!$E$9</f>
        <v>42.833333333333336</v>
      </c>
      <c r="G12" s="3">
        <f>'[8]Dezembro'!$E$10</f>
        <v>36.333333333333336</v>
      </c>
      <c r="H12" s="3">
        <f>'[8]Dezembro'!$E$11</f>
        <v>38.208333333333336</v>
      </c>
      <c r="I12" s="3">
        <f>'[8]Dezembro'!$E$12</f>
        <v>44.916666666666664</v>
      </c>
      <c r="J12" s="3">
        <f>'[8]Dezembro'!$E$13</f>
        <v>54.166666666666664</v>
      </c>
      <c r="K12" s="3">
        <f>'[8]Dezembro'!$E$14</f>
        <v>74.66666666666667</v>
      </c>
      <c r="L12" s="3">
        <f>'[8]Dezembro'!$E$15</f>
        <v>79.25</v>
      </c>
      <c r="M12" s="3">
        <f>'[8]Dezembro'!$E$16</f>
        <v>81.75</v>
      </c>
      <c r="N12" s="3">
        <f>'[8]Dezembro'!$E$17</f>
        <v>84.4090909090909</v>
      </c>
      <c r="O12" s="3">
        <f>'[8]Dezembro'!$E$18</f>
        <v>58.75</v>
      </c>
      <c r="P12" s="3">
        <f>'[8]Dezembro'!$E$19</f>
        <v>75.27272727272727</v>
      </c>
      <c r="Q12" s="3">
        <f>'[8]Dezembro'!$E$20</f>
        <v>56.625</v>
      </c>
      <c r="R12" s="3">
        <f>'[8]Dezembro'!$E$21</f>
        <v>54.333333333333336</v>
      </c>
      <c r="S12" s="3">
        <f>'[8]Dezembro'!$E$22</f>
        <v>54.5</v>
      </c>
      <c r="T12" s="3">
        <f>'[8]Dezembro'!$E$23</f>
        <v>46.791666666666664</v>
      </c>
      <c r="U12" s="3">
        <f>'[8]Dezembro'!$E$24</f>
        <v>47.5</v>
      </c>
      <c r="V12" s="3">
        <f>'[8]Dezembro'!$E$25</f>
        <v>65.45833333333333</v>
      </c>
      <c r="W12" s="3">
        <f>'[8]Dezembro'!$E$26</f>
        <v>73.66666666666667</v>
      </c>
      <c r="X12" s="3">
        <f>'[8]Dezembro'!$E$27</f>
        <v>57.625</v>
      </c>
      <c r="Y12" s="3">
        <f>'[8]Dezembro'!$E$28</f>
        <v>69.875</v>
      </c>
      <c r="Z12" s="3">
        <f>'[8]Dezembro'!$E$29</f>
        <v>72.375</v>
      </c>
      <c r="AA12" s="3">
        <f>'[8]Dezembro'!$E$30</f>
        <v>66.04166666666667</v>
      </c>
      <c r="AB12" s="3">
        <f>'[8]Dezembro'!$E$31</f>
        <v>73.33333333333333</v>
      </c>
      <c r="AC12" s="3">
        <f>'[8]Dezembro'!$E$32</f>
        <v>62</v>
      </c>
      <c r="AD12" s="3">
        <f>'[8]Dezembro'!$E$33</f>
        <v>53.041666666666664</v>
      </c>
      <c r="AE12" s="3">
        <f>'[8]Dezembro'!$E$34</f>
        <v>61</v>
      </c>
      <c r="AF12" s="3">
        <f>'[8]Dezembro'!$E$35</f>
        <v>76.875</v>
      </c>
      <c r="AG12" s="15">
        <f t="shared" si="1"/>
        <v>62.331133919843595</v>
      </c>
    </row>
    <row r="13" spans="1:33" ht="16.5" customHeight="1">
      <c r="A13" s="8" t="s">
        <v>8</v>
      </c>
      <c r="B13" s="3" t="str">
        <f>'[9]Dezembro'!$E$5</f>
        <v>**</v>
      </c>
      <c r="C13" s="3" t="str">
        <f>'[9]Dezembro'!$E$6</f>
        <v>**</v>
      </c>
      <c r="D13" s="3" t="str">
        <f>'[9]Dezembro'!$E$7</f>
        <v>**</v>
      </c>
      <c r="E13" s="3" t="str">
        <f>'[9]Dezembro'!$E$8</f>
        <v>**</v>
      </c>
      <c r="F13" s="3" t="str">
        <f>'[9]Dezembro'!$E$9</f>
        <v>**</v>
      </c>
      <c r="G13" s="3" t="str">
        <f>'[9]Dezembro'!$E$10</f>
        <v>**</v>
      </c>
      <c r="H13" s="3" t="str">
        <f>'[9]Dezembro'!$E$11</f>
        <v>**</v>
      </c>
      <c r="I13" s="3" t="str">
        <f>'[9]Dezembro'!$E$12</f>
        <v>**</v>
      </c>
      <c r="J13" s="3" t="str">
        <f>'[9]Dezembro'!$E$13</f>
        <v>**</v>
      </c>
      <c r="K13" s="3" t="str">
        <f>'[9]Dezembro'!$E$14</f>
        <v>**</v>
      </c>
      <c r="L13" s="3" t="str">
        <f>'[9]Dezembro'!$E$15</f>
        <v>**</v>
      </c>
      <c r="M13" s="3" t="str">
        <f>'[9]Dezembro'!$E$16</f>
        <v>**</v>
      </c>
      <c r="N13" s="3" t="str">
        <f>'[9]Dezembro'!$E$17</f>
        <v>**</v>
      </c>
      <c r="O13" s="3" t="str">
        <f>'[9]Dezembro'!$E$18</f>
        <v>**</v>
      </c>
      <c r="P13" s="3" t="str">
        <f>'[9]Dezembro'!$E$19</f>
        <v>**</v>
      </c>
      <c r="Q13" s="3" t="str">
        <f>'[9]Dezembro'!$E$20</f>
        <v>**</v>
      </c>
      <c r="R13" s="3" t="str">
        <f>'[9]Dezembro'!$E$21</f>
        <v>**</v>
      </c>
      <c r="S13" s="3" t="str">
        <f>'[9]Dezembro'!$E$22</f>
        <v>**</v>
      </c>
      <c r="T13" s="3" t="str">
        <f>'[9]Dezembro'!$E$23</f>
        <v>**</v>
      </c>
      <c r="U13" s="3" t="str">
        <f>'[9]Dezembro'!$E$24</f>
        <v>**</v>
      </c>
      <c r="V13" s="3" t="str">
        <f>'[9]Dezembro'!$E$25</f>
        <v>**</v>
      </c>
      <c r="W13" s="3" t="str">
        <f>'[9]Dezembro'!$E$26</f>
        <v>**</v>
      </c>
      <c r="X13" s="3" t="str">
        <f>'[9]Dezembro'!$E$27</f>
        <v>**</v>
      </c>
      <c r="Y13" s="3" t="str">
        <f>'[9]Dezembro'!$E$28</f>
        <v>**</v>
      </c>
      <c r="Z13" s="3" t="str">
        <f>'[9]Dezembro'!$E$29</f>
        <v>**</v>
      </c>
      <c r="AA13" s="3" t="str">
        <f>'[9]Dezembro'!$E$30</f>
        <v>**</v>
      </c>
      <c r="AB13" s="3" t="str">
        <f>'[9]Dezembro'!$E$31</f>
        <v>**</v>
      </c>
      <c r="AC13" s="3" t="str">
        <f>'[9]Dezembro'!$E$32</f>
        <v>**</v>
      </c>
      <c r="AD13" s="3" t="str">
        <f>'[9]Dezembro'!$E$33</f>
        <v>**</v>
      </c>
      <c r="AE13" s="3" t="str">
        <f>'[9]Dezembro'!$E$34</f>
        <v>**</v>
      </c>
      <c r="AF13" s="3" t="str">
        <f>'[9]Dezembro'!$E$35</f>
        <v>**</v>
      </c>
      <c r="AG13" s="15" t="s">
        <v>32</v>
      </c>
    </row>
    <row r="14" spans="1:33" ht="16.5" customHeight="1">
      <c r="A14" s="8" t="s">
        <v>9</v>
      </c>
      <c r="B14" s="3">
        <f>'[10]Dezembro'!$E$5</f>
        <v>54.208333333333336</v>
      </c>
      <c r="C14" s="3">
        <f>'[10]Dezembro'!$E$6</f>
        <v>71.70833333333333</v>
      </c>
      <c r="D14" s="3">
        <f>'[10]Dezembro'!$E$7</f>
        <v>60.791666666666664</v>
      </c>
      <c r="E14" s="3">
        <f>'[10]Dezembro'!$E$8</f>
        <v>47.458333333333336</v>
      </c>
      <c r="F14" s="3">
        <f>'[10]Dezembro'!$E$9</f>
        <v>40</v>
      </c>
      <c r="G14" s="3">
        <f>'[10]Dezembro'!$E$10</f>
        <v>38</v>
      </c>
      <c r="H14" s="3">
        <f>'[10]Dezembro'!$E$11</f>
        <v>34.625</v>
      </c>
      <c r="I14" s="3">
        <f>'[10]Dezembro'!$E$12</f>
        <v>42.416666666666664</v>
      </c>
      <c r="J14" s="3">
        <f>'[10]Dezembro'!$E$13</f>
        <v>60.541666666666664</v>
      </c>
      <c r="K14" s="3">
        <f>'[10]Dezembro'!$E$14</f>
        <v>78.66666666666667</v>
      </c>
      <c r="L14" s="3">
        <f>'[10]Dezembro'!$E$15</f>
        <v>79.95833333333333</v>
      </c>
      <c r="M14" s="3">
        <f>'[10]Dezembro'!$E$16</f>
        <v>81.95833333333333</v>
      </c>
      <c r="N14" s="3">
        <f>'[10]Dezembro'!$E$17</f>
        <v>79.85714285714286</v>
      </c>
      <c r="O14" s="3">
        <f>'[10]Dezembro'!$E$18</f>
        <v>57.166666666666664</v>
      </c>
      <c r="P14" s="3">
        <f>'[10]Dezembro'!$E$19</f>
        <v>74.81818181818181</v>
      </c>
      <c r="Q14" s="3">
        <f>'[10]Dezembro'!$E$20</f>
        <v>66.20833333333333</v>
      </c>
      <c r="R14" s="3">
        <f>'[10]Dezembro'!$E$21</f>
        <v>62.083333333333336</v>
      </c>
      <c r="S14" s="3">
        <f>'[10]Dezembro'!$E$22</f>
        <v>60.583333333333336</v>
      </c>
      <c r="T14" s="3">
        <f>'[10]Dezembro'!$E$23</f>
        <v>55.125</v>
      </c>
      <c r="U14" s="3">
        <f>'[10]Dezembro'!$E$24</f>
        <v>51.666666666666664</v>
      </c>
      <c r="V14" s="3">
        <f>'[10]Dezembro'!$E$25</f>
        <v>61.708333333333336</v>
      </c>
      <c r="W14" s="3">
        <f>'[10]Dezembro'!$E$26</f>
        <v>68.41666666666667</v>
      </c>
      <c r="X14" s="3">
        <f>'[10]Dezembro'!$E$27</f>
        <v>52.166666666666664</v>
      </c>
      <c r="Y14" s="3">
        <f>'[10]Dezembro'!$E$28</f>
        <v>64.08333333333333</v>
      </c>
      <c r="Z14" s="3">
        <f>'[10]Dezembro'!$E$29</f>
        <v>68.54166666666667</v>
      </c>
      <c r="AA14" s="3">
        <f>'[10]Dezembro'!$E$30</f>
        <v>74.58333333333333</v>
      </c>
      <c r="AB14" s="3">
        <f>'[10]Dezembro'!$E$31</f>
        <v>66.95833333333333</v>
      </c>
      <c r="AC14" s="3">
        <f>'[10]Dezembro'!$E$32</f>
        <v>62.541666666666664</v>
      </c>
      <c r="AD14" s="3">
        <f>'[10]Dezembro'!$E$33</f>
        <v>53</v>
      </c>
      <c r="AE14" s="3">
        <f>'[10]Dezembro'!$E$34</f>
        <v>53.416666666666664</v>
      </c>
      <c r="AF14" s="3">
        <f>'[10]Dezembro'!$E$35</f>
        <v>73.58333333333333</v>
      </c>
      <c r="AG14" s="15">
        <f t="shared" si="1"/>
        <v>61.188451333612626</v>
      </c>
    </row>
    <row r="15" spans="1:33" ht="16.5" customHeight="1">
      <c r="A15" s="8" t="s">
        <v>10</v>
      </c>
      <c r="B15" s="3">
        <f>'[11]Dezembro'!$E$5</f>
        <v>65.75</v>
      </c>
      <c r="C15" s="3">
        <f>'[11]Dezembro'!$E$6</f>
        <v>77</v>
      </c>
      <c r="D15" s="3">
        <f>'[11]Dezembro'!$E$7</f>
        <v>61.375</v>
      </c>
      <c r="E15" s="3">
        <f>'[11]Dezembro'!$E$8</f>
        <v>52.5</v>
      </c>
      <c r="F15" s="3">
        <f>'[11]Dezembro'!$E$9</f>
        <v>47.041666666666664</v>
      </c>
      <c r="G15" s="3">
        <f>'[11]Dezembro'!$E$10</f>
        <v>42.833333333333336</v>
      </c>
      <c r="H15" s="3">
        <f>'[11]Dezembro'!$E$11</f>
        <v>43.708333333333336</v>
      </c>
      <c r="I15" s="3">
        <f>'[11]Dezembro'!$E$12</f>
        <v>40.583333333333336</v>
      </c>
      <c r="J15" s="3">
        <f>'[11]Dezembro'!$E$13</f>
        <v>51.333333333333336</v>
      </c>
      <c r="K15" s="3">
        <f>'[11]Dezembro'!$E$14</f>
        <v>80.20833333333333</v>
      </c>
      <c r="L15" s="3">
        <f>'[11]Dezembro'!$E$15</f>
        <v>73.79166666666667</v>
      </c>
      <c r="M15" s="3">
        <f>'[11]Dezembro'!$E$16</f>
        <v>76.75</v>
      </c>
      <c r="N15" s="3">
        <f>'[11]Dezembro'!$E$17</f>
        <v>74.5909090909091</v>
      </c>
      <c r="O15" s="3">
        <f>'[11]Dezembro'!$E$18</f>
        <v>49</v>
      </c>
      <c r="P15" s="3">
        <f>'[11]Dezembro'!$E$19</f>
        <v>64.72727272727273</v>
      </c>
      <c r="Q15" s="3">
        <f>'[11]Dezembro'!$E$20</f>
        <v>56.125</v>
      </c>
      <c r="R15" s="3">
        <f>'[11]Dezembro'!$E$21</f>
        <v>55.708333333333336</v>
      </c>
      <c r="S15" s="3">
        <f>'[11]Dezembro'!$E$22</f>
        <v>56.125</v>
      </c>
      <c r="T15" s="3">
        <f>'[11]Dezembro'!$E$23</f>
        <v>53.541666666666664</v>
      </c>
      <c r="U15" s="3">
        <f>'[11]Dezembro'!$E$24</f>
        <v>47.5</v>
      </c>
      <c r="V15" s="3">
        <f>'[11]Dezembro'!$E$25</f>
        <v>56.208333333333336</v>
      </c>
      <c r="W15" s="3">
        <f>'[11]Dezembro'!$E$26</f>
        <v>63.416666666666664</v>
      </c>
      <c r="X15" s="3">
        <f>'[11]Dezembro'!$E$27</f>
        <v>59.333333333333336</v>
      </c>
      <c r="Y15" s="3">
        <f>'[11]Dezembro'!$E$28</f>
        <v>64.41666666666667</v>
      </c>
      <c r="Z15" s="3">
        <f>'[11]Dezembro'!$E$29</f>
        <v>73.54166666666667</v>
      </c>
      <c r="AA15" s="3">
        <f>'[11]Dezembro'!$E$30</f>
        <v>63.958333333333336</v>
      </c>
      <c r="AB15" s="3">
        <f>'[11]Dezembro'!$E$31</f>
        <v>64.33333333333333</v>
      </c>
      <c r="AC15" s="3">
        <f>'[11]Dezembro'!$E$32</f>
        <v>55.625</v>
      </c>
      <c r="AD15" s="3">
        <f>'[11]Dezembro'!$E$33</f>
        <v>52.125</v>
      </c>
      <c r="AE15" s="3">
        <f>'[11]Dezembro'!$E$34</f>
        <v>61</v>
      </c>
      <c r="AF15" s="3">
        <f>'[11]Dezembro'!$E$35</f>
        <v>76.79166666666667</v>
      </c>
      <c r="AG15" s="15">
        <f t="shared" si="1"/>
        <v>60.03042521994135</v>
      </c>
    </row>
    <row r="16" spans="1:33" ht="16.5" customHeight="1">
      <c r="A16" s="8" t="s">
        <v>11</v>
      </c>
      <c r="B16" s="3">
        <f>'[12]Dezembro'!$E$5</f>
        <v>62.625</v>
      </c>
      <c r="C16" s="3">
        <f>'[12]Dezembro'!$E$6</f>
        <v>74.04166666666667</v>
      </c>
      <c r="D16" s="3">
        <f>'[12]Dezembro'!$E$7</f>
        <v>59.958333333333336</v>
      </c>
      <c r="E16" s="3">
        <f>'[12]Dezembro'!$E$8</f>
        <v>49.916666666666664</v>
      </c>
      <c r="F16" s="3">
        <f>'[12]Dezembro'!$E$9</f>
        <v>46.583333333333336</v>
      </c>
      <c r="G16" s="3">
        <f>'[12]Dezembro'!$E$10</f>
        <v>44.875</v>
      </c>
      <c r="H16" s="3">
        <f>'[12]Dezembro'!$E$11</f>
        <v>46.791666666666664</v>
      </c>
      <c r="I16" s="3">
        <f>'[12]Dezembro'!$E$12</f>
        <v>55.916666666666664</v>
      </c>
      <c r="J16" s="3">
        <f>'[12]Dezembro'!$E$13</f>
        <v>55.875</v>
      </c>
      <c r="K16" s="3">
        <f>'[12]Dezembro'!$E$14</f>
        <v>71.66666666666667</v>
      </c>
      <c r="L16" s="3">
        <f>'[12]Dezembro'!$E$15</f>
        <v>84.70833333333333</v>
      </c>
      <c r="M16" s="3">
        <f>'[12]Dezembro'!$E$16</f>
        <v>84</v>
      </c>
      <c r="N16" s="3">
        <f>'[12]Dezembro'!$E$17</f>
        <v>84.72727272727273</v>
      </c>
      <c r="O16" s="3">
        <f>'[12]Dezembro'!$E$18</f>
        <v>78.16666666666667</v>
      </c>
      <c r="P16" s="3">
        <f>'[12]Dezembro'!$E$19</f>
        <v>80.5</v>
      </c>
      <c r="Q16" s="3">
        <f>'[12]Dezembro'!$E$20</f>
        <v>60.291666666666664</v>
      </c>
      <c r="R16" s="3">
        <f>'[12]Dezembro'!$E$21</f>
        <v>56.583333333333336</v>
      </c>
      <c r="S16" s="3">
        <f>'[12]Dezembro'!$E$22</f>
        <v>60.458333333333336</v>
      </c>
      <c r="T16" s="3">
        <f>'[12]Dezembro'!$E$23</f>
        <v>53.666666666666664</v>
      </c>
      <c r="U16" s="3">
        <f>'[12]Dezembro'!$E$24</f>
        <v>57.583333333333336</v>
      </c>
      <c r="V16" s="3">
        <f>'[12]Dezembro'!$E$25</f>
        <v>69.875</v>
      </c>
      <c r="W16" s="3">
        <f>'[12]Dezembro'!$E$26</f>
        <v>72.41666666666667</v>
      </c>
      <c r="X16" s="3">
        <f>'[12]Dezembro'!$E$27</f>
        <v>68.20833333333333</v>
      </c>
      <c r="Y16" s="3">
        <f>'[12]Dezembro'!$E$28</f>
        <v>70.41666666666667</v>
      </c>
      <c r="Z16" s="3">
        <f>'[12]Dezembro'!$E$29</f>
        <v>73.25</v>
      </c>
      <c r="AA16" s="3">
        <f>'[12]Dezembro'!$E$30</f>
        <v>68.41666666666667</v>
      </c>
      <c r="AB16" s="3">
        <f>'[12]Dezembro'!$E$31</f>
        <v>70.25</v>
      </c>
      <c r="AC16" s="3">
        <f>'[12]Dezembro'!$E$32</f>
        <v>63.583333333333336</v>
      </c>
      <c r="AD16" s="3">
        <f>'[12]Dezembro'!$E$33</f>
        <v>59.541666666666664</v>
      </c>
      <c r="AE16" s="3">
        <f>'[12]Dezembro'!$E$34</f>
        <v>55.541666666666664</v>
      </c>
      <c r="AF16" s="3">
        <f>'[12]Dezembro'!$E$35</f>
        <v>79.33333333333333</v>
      </c>
      <c r="AG16" s="15">
        <f t="shared" si="1"/>
        <v>65.15383675464321</v>
      </c>
    </row>
    <row r="17" spans="1:33" ht="16.5" customHeight="1">
      <c r="A17" s="8" t="s">
        <v>12</v>
      </c>
      <c r="B17" s="3">
        <f>'[13]Dezembro'!$E$5</f>
        <v>69.875</v>
      </c>
      <c r="C17" s="3">
        <f>'[13]Dezembro'!$E$6</f>
        <v>74.20833333333333</v>
      </c>
      <c r="D17" s="3">
        <f>'[13]Dezembro'!$E$7</f>
        <v>59.958333333333336</v>
      </c>
      <c r="E17" s="3">
        <f>'[13]Dezembro'!$E$8</f>
        <v>49.541666666666664</v>
      </c>
      <c r="F17" s="3">
        <f>'[13]Dezembro'!$E$9</f>
        <v>49.875</v>
      </c>
      <c r="G17" s="3">
        <f>'[13]Dezembro'!$E$10</f>
        <v>40.583333333333336</v>
      </c>
      <c r="H17" s="3">
        <f>'[13]Dezembro'!$E$11</f>
        <v>39.666666666666664</v>
      </c>
      <c r="I17" s="3">
        <f>'[13]Dezembro'!$E$12</f>
        <v>60.541666666666664</v>
      </c>
      <c r="J17" s="3">
        <f>'[13]Dezembro'!$E$13</f>
        <v>55.833333333333336</v>
      </c>
      <c r="K17" s="3">
        <f>'[13]Dezembro'!$E$14</f>
        <v>57.916666666666664</v>
      </c>
      <c r="L17" s="3">
        <f>'[13]Dezembro'!$E$15</f>
        <v>89.58333333333333</v>
      </c>
      <c r="M17" s="3">
        <f>'[13]Dezembro'!$E$16</f>
        <v>80.75</v>
      </c>
      <c r="N17" s="3">
        <f>'[13]Dezembro'!$E$17</f>
        <v>80.5909090909091</v>
      </c>
      <c r="O17" s="3">
        <f>'[13]Dezembro'!$E$18</f>
        <v>86.58333333333333</v>
      </c>
      <c r="P17" s="3">
        <f>'[13]Dezembro'!$E$19</f>
        <v>82.47826086956522</v>
      </c>
      <c r="Q17" s="3">
        <f>'[13]Dezembro'!$E$20</f>
        <v>74.79166666666667</v>
      </c>
      <c r="R17" s="3">
        <f>'[13]Dezembro'!$E$21</f>
        <v>60.875</v>
      </c>
      <c r="S17" s="3">
        <f>'[13]Dezembro'!$E$22</f>
        <v>59.875</v>
      </c>
      <c r="T17" s="3">
        <f>'[13]Dezembro'!$E$23</f>
        <v>58.708333333333336</v>
      </c>
      <c r="U17" s="3">
        <f>'[13]Dezembro'!$E$24</f>
        <v>65.5</v>
      </c>
      <c r="V17" s="3">
        <f>'[13]Dezembro'!$E$25</f>
        <v>68.375</v>
      </c>
      <c r="W17" s="3">
        <f>'[13]Dezembro'!$E$26</f>
        <v>69.45833333333333</v>
      </c>
      <c r="X17" s="3">
        <f>'[13]Dezembro'!$E$27</f>
        <v>66.54166666666667</v>
      </c>
      <c r="Y17" s="3">
        <f>'[13]Dezembro'!$E$28</f>
        <v>68.45833333333333</v>
      </c>
      <c r="Z17" s="3">
        <f>'[13]Dezembro'!$E$29</f>
        <v>77.875</v>
      </c>
      <c r="AA17" s="3">
        <f>'[13]Dezembro'!$E$30</f>
        <v>75.625</v>
      </c>
      <c r="AB17" s="3">
        <f>'[13]Dezembro'!$E$31</f>
        <v>70.95833333333333</v>
      </c>
      <c r="AC17" s="3">
        <f>'[13]Dezembro'!$E$32</f>
        <v>66.875</v>
      </c>
      <c r="AD17" s="3">
        <f>'[13]Dezembro'!$E$33</f>
        <v>68.91666666666667</v>
      </c>
      <c r="AE17" s="3">
        <f>'[13]Dezembro'!$E$34</f>
        <v>65.75</v>
      </c>
      <c r="AF17" s="3">
        <f>'[13]Dezembro'!$E$35</f>
        <v>79.625</v>
      </c>
      <c r="AG17" s="15">
        <f t="shared" si="1"/>
        <v>66.97400548259594</v>
      </c>
    </row>
    <row r="18" spans="1:33" ht="16.5" customHeight="1">
      <c r="A18" s="8" t="s">
        <v>13</v>
      </c>
      <c r="B18" s="3">
        <f>'[14]Dezembro'!$E$5</f>
        <v>70.04166666666667</v>
      </c>
      <c r="C18" s="3">
        <f>'[14]Dezembro'!$E$6</f>
        <v>77</v>
      </c>
      <c r="D18" s="3">
        <f>'[14]Dezembro'!$E$7</f>
        <v>62.5</v>
      </c>
      <c r="E18" s="3">
        <f>'[14]Dezembro'!$E$8</f>
        <v>58.5</v>
      </c>
      <c r="F18" s="3">
        <f>'[14]Dezembro'!$E$9</f>
        <v>56.583333333333336</v>
      </c>
      <c r="G18" s="3">
        <f>'[14]Dezembro'!$E$10</f>
        <v>56.333333333333336</v>
      </c>
      <c r="H18" s="3">
        <f>'[14]Dezembro'!$E$11</f>
        <v>62.166666666666664</v>
      </c>
      <c r="I18" s="3">
        <f>'[14]Dezembro'!$E$12</f>
        <v>71.4</v>
      </c>
      <c r="J18" s="3">
        <f>'[14]Dezembro'!$E$13</f>
        <v>59.958333333333336</v>
      </c>
      <c r="K18" s="3">
        <f>'[14]Dezembro'!$E$14</f>
        <v>63.583333333333336</v>
      </c>
      <c r="L18" s="3">
        <f>'[14]Dezembro'!$E$15</f>
        <v>79.83333333333333</v>
      </c>
      <c r="M18" s="3">
        <f>'[14]Dezembro'!$E$16</f>
        <v>74.79166666666667</v>
      </c>
      <c r="N18" s="3">
        <f>'[14]Dezembro'!$E$17</f>
        <v>84.18181818181819</v>
      </c>
      <c r="O18" s="3">
        <f>'[14]Dezembro'!$E$18</f>
        <v>81.75</v>
      </c>
      <c r="P18" s="3">
        <f>'[14]Dezembro'!$E$19</f>
        <v>90.27272727272727</v>
      </c>
      <c r="Q18" s="3">
        <f>'[14]Dezembro'!$E$20</f>
        <v>69.95833333333333</v>
      </c>
      <c r="R18" s="3">
        <f>'[14]Dezembro'!$E$21</f>
        <v>69.54166666666667</v>
      </c>
      <c r="S18" s="3">
        <f>'[14]Dezembro'!$E$22</f>
        <v>66.45833333333333</v>
      </c>
      <c r="T18" s="3">
        <f>'[14]Dezembro'!$E$23</f>
        <v>69.5</v>
      </c>
      <c r="U18" s="3">
        <f>'[14]Dezembro'!$E$24</f>
        <v>72.70833333333333</v>
      </c>
      <c r="V18" s="3">
        <f>'[14]Dezembro'!$E$25</f>
        <v>73.41666666666667</v>
      </c>
      <c r="W18" s="3">
        <f>'[14]Dezembro'!$E$26</f>
        <v>79</v>
      </c>
      <c r="X18" s="3">
        <f>'[14]Dezembro'!$E$27</f>
        <v>76.70833333333333</v>
      </c>
      <c r="Y18" s="3">
        <f>'[14]Dezembro'!$E$28</f>
        <v>76.95833333333333</v>
      </c>
      <c r="Z18" s="3">
        <f>'[14]Dezembro'!$E$29</f>
        <v>83.08333333333333</v>
      </c>
      <c r="AA18" s="3">
        <f>'[14]Dezembro'!$E$30</f>
        <v>85.54166666666667</v>
      </c>
      <c r="AB18" s="3">
        <f>'[14]Dezembro'!$E$31</f>
        <v>78.45833333333333</v>
      </c>
      <c r="AC18" s="3">
        <f>'[14]Dezembro'!$E$32</f>
        <v>75.29166666666667</v>
      </c>
      <c r="AD18" s="3">
        <f>'[14]Dezembro'!$E$33</f>
        <v>76.04166666666667</v>
      </c>
      <c r="AE18" s="3">
        <f>'[14]Dezembro'!$E$34</f>
        <v>78.125</v>
      </c>
      <c r="AF18" s="3">
        <f>'[14]Dezembro'!$E$35</f>
        <v>79.20833333333333</v>
      </c>
      <c r="AG18" s="15">
        <f t="shared" si="1"/>
        <v>72.86761974584554</v>
      </c>
    </row>
    <row r="19" spans="1:33" ht="16.5" customHeight="1">
      <c r="A19" s="8" t="s">
        <v>14</v>
      </c>
      <c r="B19" s="3">
        <f>'[15]Dezembro'!$E$5</f>
        <v>56.125</v>
      </c>
      <c r="C19" s="3">
        <f>'[15]Dezembro'!$E$6</f>
        <v>61.375</v>
      </c>
      <c r="D19" s="3">
        <f>'[15]Dezembro'!$E$7</f>
        <v>62.083333333333336</v>
      </c>
      <c r="E19" s="3">
        <f>'[15]Dezembro'!$E$8</f>
        <v>51.791666666666664</v>
      </c>
      <c r="F19" s="3">
        <f>'[15]Dezembro'!$E$9</f>
        <v>47.166666666666664</v>
      </c>
      <c r="G19" s="3">
        <f>'[15]Dezembro'!$E$10</f>
        <v>47.583333333333336</v>
      </c>
      <c r="H19" s="3">
        <f>'[15]Dezembro'!$E$11</f>
        <v>48.125</v>
      </c>
      <c r="I19" s="3">
        <f>'[15]Dezembro'!$E$12</f>
        <v>53.291666666666664</v>
      </c>
      <c r="J19" s="3">
        <f>'[15]Dezembro'!$E$13</f>
        <v>53.869565217391305</v>
      </c>
      <c r="K19" s="3">
        <f>'[15]Dezembro'!$E$14</f>
        <v>65.79166666666667</v>
      </c>
      <c r="L19" s="3">
        <f>'[15]Dezembro'!$E$15</f>
        <v>79.875</v>
      </c>
      <c r="M19" s="3">
        <f>'[15]Dezembro'!$E$16</f>
        <v>75.45833333333333</v>
      </c>
      <c r="N19" s="3">
        <f>'[15]Dezembro'!$E$17</f>
        <v>81.9090909090909</v>
      </c>
      <c r="O19" s="3">
        <f>'[15]Dezembro'!$E$18</f>
        <v>71.91666666666667</v>
      </c>
      <c r="P19" s="3">
        <f>'[15]Dezembro'!$E$19</f>
        <v>85.86363636363636</v>
      </c>
      <c r="Q19" s="3">
        <f>'[15]Dezembro'!$E$20</f>
        <v>79.33333333333333</v>
      </c>
      <c r="R19" s="3">
        <f>'[15]Dezembro'!$E$21</f>
        <v>68.66666666666667</v>
      </c>
      <c r="S19" s="3">
        <f>'[15]Dezembro'!$E$22</f>
        <v>66.04166666666667</v>
      </c>
      <c r="T19" s="3">
        <f>'[15]Dezembro'!$E$23</f>
        <v>68.75</v>
      </c>
      <c r="U19" s="3">
        <f>'[15]Dezembro'!$E$24</f>
        <v>68.54166666666667</v>
      </c>
      <c r="V19" s="3">
        <f>'[15]Dezembro'!$E$25</f>
        <v>65.70833333333333</v>
      </c>
      <c r="W19" s="3">
        <f>'[15]Dezembro'!$E$26</f>
        <v>66.70833333333333</v>
      </c>
      <c r="X19" s="3">
        <f>'[15]Dezembro'!$E$27</f>
        <v>68.875</v>
      </c>
      <c r="Y19" s="3">
        <f>'[15]Dezembro'!$E$28</f>
        <v>63.166666666666664</v>
      </c>
      <c r="Z19" s="3">
        <f>'[15]Dezembro'!$E$29</f>
        <v>76.45833333333333</v>
      </c>
      <c r="AA19" s="3">
        <f>'[15]Dezembro'!$E$30</f>
        <v>86.29166666666667</v>
      </c>
      <c r="AB19" s="3">
        <f>'[15]Dezembro'!$E$31</f>
        <v>83.16666666666667</v>
      </c>
      <c r="AC19" s="3">
        <f>'[15]Dezembro'!$E$32</f>
        <v>78.75</v>
      </c>
      <c r="AD19" s="3">
        <f>'[15]Dezembro'!$E$33</f>
        <v>71.875</v>
      </c>
      <c r="AE19" s="3">
        <f>'[15]Dezembro'!$E$34</f>
        <v>66.375</v>
      </c>
      <c r="AF19" s="3">
        <f>'[15]Dezembro'!$E$35</f>
        <v>84.29166666666667</v>
      </c>
      <c r="AG19" s="15">
        <f t="shared" si="1"/>
        <v>67.91050405882103</v>
      </c>
    </row>
    <row r="20" spans="1:33" ht="16.5" customHeight="1">
      <c r="A20" s="8" t="s">
        <v>15</v>
      </c>
      <c r="B20" s="3">
        <f>'[16]Dezembro'!$E$5</f>
        <v>71.375</v>
      </c>
      <c r="C20" s="3">
        <f>'[16]Dezembro'!$E$6</f>
        <v>85.16666666666667</v>
      </c>
      <c r="D20" s="3">
        <f>'[16]Dezembro'!$E$7</f>
        <v>67.79166666666667</v>
      </c>
      <c r="E20" s="3">
        <f>'[16]Dezembro'!$E$8</f>
        <v>54.625</v>
      </c>
      <c r="F20" s="3">
        <f>'[16]Dezembro'!$E$9</f>
        <v>43.291666666666664</v>
      </c>
      <c r="G20" s="3">
        <f>'[16]Dezembro'!$E$10</f>
        <v>36.125</v>
      </c>
      <c r="H20" s="3">
        <f>'[16]Dezembro'!$E$11</f>
        <v>38.833333333333336</v>
      </c>
      <c r="I20" s="3">
        <f>'[16]Dezembro'!$E$12</f>
        <v>49.541666666666664</v>
      </c>
      <c r="J20" s="3">
        <f>'[16]Dezembro'!$E$13</f>
        <v>53.5</v>
      </c>
      <c r="K20" s="3">
        <f>'[16]Dezembro'!$E$14</f>
        <v>82.95833333333333</v>
      </c>
      <c r="L20" s="3">
        <f>'[16]Dezembro'!$E$15</f>
        <v>85.04166666666667</v>
      </c>
      <c r="M20" s="3">
        <f>'[16]Dezembro'!$E$16</f>
        <v>87.79166666666667</v>
      </c>
      <c r="N20" s="3">
        <f>'[16]Dezembro'!$E$17</f>
        <v>92.18181818181819</v>
      </c>
      <c r="O20" s="3">
        <f>'[16]Dezembro'!$E$18</f>
        <v>62.416666666666664</v>
      </c>
      <c r="P20" s="3">
        <f>'[16]Dezembro'!$E$19</f>
        <v>74.54545454545455</v>
      </c>
      <c r="Q20" s="3">
        <f>'[16]Dezembro'!$E$20</f>
        <v>56.083333333333336</v>
      </c>
      <c r="R20" s="3">
        <f>'[16]Dezembro'!$E$21</f>
        <v>56.083333333333336</v>
      </c>
      <c r="S20" s="3">
        <f>'[16]Dezembro'!$E$22</f>
        <v>57.125</v>
      </c>
      <c r="T20" s="3">
        <f>'[16]Dezembro'!$E$23</f>
        <v>53.75</v>
      </c>
      <c r="U20" s="3">
        <f>'[16]Dezembro'!$E$24</f>
        <v>57.375</v>
      </c>
      <c r="V20" s="3">
        <f>'[16]Dezembro'!$E$25</f>
        <v>69.20833333333333</v>
      </c>
      <c r="W20" s="3">
        <f>'[16]Dezembro'!$E$26</f>
        <v>71.58333333333333</v>
      </c>
      <c r="X20" s="3">
        <f>'[16]Dezembro'!$E$27</f>
        <v>58.333333333333336</v>
      </c>
      <c r="Y20" s="3">
        <f>'[16]Dezembro'!$E$28</f>
        <v>64.79166666666667</v>
      </c>
      <c r="Z20" s="3">
        <f>'[16]Dezembro'!$E$29</f>
        <v>73.625</v>
      </c>
      <c r="AA20" s="3">
        <f>'[16]Dezembro'!$E$30</f>
        <v>52.083333333333336</v>
      </c>
      <c r="AB20" s="3">
        <f>'[16]Dezembro'!$E$31</f>
        <v>74.08333333333333</v>
      </c>
      <c r="AC20" s="3">
        <f>'[16]Dezembro'!$E$32</f>
        <v>67.5</v>
      </c>
      <c r="AD20" s="3">
        <f>'[16]Dezembro'!$E$33</f>
        <v>58.208333333333336</v>
      </c>
      <c r="AE20" s="3">
        <f>'[16]Dezembro'!$E$34</f>
        <v>67.41666666666667</v>
      </c>
      <c r="AF20" s="3">
        <f>'[16]Dezembro'!$E$35</f>
        <v>75.875</v>
      </c>
      <c r="AG20" s="15">
        <f t="shared" si="1"/>
        <v>64.46163245356792</v>
      </c>
    </row>
    <row r="21" spans="1:33" ht="16.5" customHeight="1">
      <c r="A21" s="8" t="s">
        <v>16</v>
      </c>
      <c r="B21" s="3">
        <f>'[17]Dezembro'!$E$5</f>
        <v>64.91666666666667</v>
      </c>
      <c r="C21" s="3">
        <f>'[17]Dezembro'!$E$6</f>
        <v>69.79166666666667</v>
      </c>
      <c r="D21" s="3">
        <f>'[17]Dezembro'!$E$7</f>
        <v>58.375</v>
      </c>
      <c r="E21" s="3">
        <f>'[17]Dezembro'!$E$8</f>
        <v>51.375</v>
      </c>
      <c r="F21" s="3">
        <f>'[17]Dezembro'!$E$9</f>
        <v>48.666666666666664</v>
      </c>
      <c r="G21" s="3">
        <f>'[17]Dezembro'!$E$10</f>
        <v>42</v>
      </c>
      <c r="H21" s="3">
        <f>'[17]Dezembro'!$E$11</f>
        <v>36.458333333333336</v>
      </c>
      <c r="I21" s="3">
        <f>'[17]Dezembro'!$E$12</f>
        <v>47</v>
      </c>
      <c r="J21" s="3">
        <f>'[17]Dezembro'!$E$13</f>
        <v>48.833333333333336</v>
      </c>
      <c r="K21" s="3">
        <f>'[17]Dezembro'!$E$14</f>
        <v>69</v>
      </c>
      <c r="L21" s="3">
        <f>'[17]Dezembro'!$E$15</f>
        <v>92.33333333333333</v>
      </c>
      <c r="M21" s="3">
        <f>'[17]Dezembro'!$E$16</f>
        <v>78.375</v>
      </c>
      <c r="N21" s="3">
        <f>'[17]Dezembro'!$E$17</f>
        <v>87.77272727272727</v>
      </c>
      <c r="O21" s="3">
        <f>'[17]Dezembro'!$E$18</f>
        <v>74.25</v>
      </c>
      <c r="P21" s="3">
        <f>'[17]Dezembro'!$E$19</f>
        <v>75.27272727272727</v>
      </c>
      <c r="Q21" s="3">
        <f>'[17]Dezembro'!$E$20</f>
        <v>58.041666666666664</v>
      </c>
      <c r="R21" s="3">
        <f>'[17]Dezembro'!$E$21</f>
        <v>54.291666666666664</v>
      </c>
      <c r="S21" s="3">
        <f>'[17]Dezembro'!$E$22</f>
        <v>45.916666666666664</v>
      </c>
      <c r="T21" s="3">
        <f>'[17]Dezembro'!$E$23</f>
        <v>48.291666666666664</v>
      </c>
      <c r="U21" s="3">
        <f>'[17]Dezembro'!$E$24</f>
        <v>56.041666666666664</v>
      </c>
      <c r="V21" s="3">
        <f>'[17]Dezembro'!$E$25</f>
        <v>64.66666666666667</v>
      </c>
      <c r="W21" s="3">
        <f>'[17]Dezembro'!$E$26</f>
        <v>69.41666666666667</v>
      </c>
      <c r="X21" s="3">
        <f>'[17]Dezembro'!$E$27</f>
        <v>69</v>
      </c>
      <c r="Y21" s="3">
        <f>'[17]Dezembro'!$E$28</f>
        <v>67</v>
      </c>
      <c r="Z21" s="3">
        <f>'[17]Dezembro'!$E$29</f>
        <v>65.29166666666667</v>
      </c>
      <c r="AA21" s="3">
        <f>'[17]Dezembro'!$E$30</f>
        <v>61.916666666666664</v>
      </c>
      <c r="AB21" s="3">
        <f>'[17]Dezembro'!$E$31</f>
        <v>49.375</v>
      </c>
      <c r="AC21" s="3">
        <f>'[17]Dezembro'!$E$32</f>
        <v>51.458333333333336</v>
      </c>
      <c r="AD21" s="3">
        <f>'[17]Dezembro'!$E$33</f>
        <v>65.41666666666667</v>
      </c>
      <c r="AE21" s="3">
        <f>'[17]Dezembro'!$E$34</f>
        <v>72.79166666666667</v>
      </c>
      <c r="AF21" s="3">
        <f>'[17]Dezembro'!$E$35</f>
        <v>68.58333333333333</v>
      </c>
      <c r="AG21" s="15">
        <f t="shared" si="1"/>
        <v>61.67485337243403</v>
      </c>
    </row>
    <row r="22" spans="1:33" ht="16.5" customHeight="1">
      <c r="A22" s="8" t="s">
        <v>17</v>
      </c>
      <c r="B22" s="3">
        <f>'[18]Dezembro'!$E$5</f>
        <v>64.75</v>
      </c>
      <c r="C22" s="3">
        <f>'[18]Dezembro'!$E$6</f>
        <v>71.79166666666667</v>
      </c>
      <c r="D22" s="3">
        <f>'[18]Dezembro'!$E$7</f>
        <v>63.75</v>
      </c>
      <c r="E22" s="3">
        <f>'[18]Dezembro'!$E$8</f>
        <v>55.416666666666664</v>
      </c>
      <c r="F22" s="3">
        <f>'[18]Dezembro'!$E$9</f>
        <v>52.333333333333336</v>
      </c>
      <c r="G22" s="3">
        <f>'[18]Dezembro'!$E$10</f>
        <v>50.958333333333336</v>
      </c>
      <c r="H22" s="3">
        <f>'[18]Dezembro'!$E$11</f>
        <v>49.041666666666664</v>
      </c>
      <c r="I22" s="3">
        <f>'[18]Dezembro'!$E$12</f>
        <v>46.583333333333336</v>
      </c>
      <c r="J22" s="3">
        <f>'[18]Dezembro'!$E$13</f>
        <v>55.291666666666664</v>
      </c>
      <c r="K22" s="3">
        <f>'[18]Dezembro'!$E$14</f>
        <v>79.58333333333333</v>
      </c>
      <c r="L22" s="3">
        <f>'[18]Dezembro'!$E$15</f>
        <v>83.95833333333333</v>
      </c>
      <c r="M22" s="3">
        <f>'[18]Dezembro'!$E$16</f>
        <v>84.16666666666667</v>
      </c>
      <c r="N22" s="3">
        <f>'[18]Dezembro'!$E$17</f>
        <v>77.4090909090909</v>
      </c>
      <c r="O22" s="3">
        <f>'[18]Dezembro'!$E$18</f>
        <v>62</v>
      </c>
      <c r="P22" s="3">
        <f>'[18]Dezembro'!$E$19</f>
        <v>80.86363636363636</v>
      </c>
      <c r="Q22" s="3">
        <f>'[18]Dezembro'!$E$20</f>
        <v>65.41666666666667</v>
      </c>
      <c r="R22" s="3">
        <f>'[18]Dezembro'!$E$21</f>
        <v>60.583333333333336</v>
      </c>
      <c r="S22" s="3">
        <f>'[18]Dezembro'!$E$22</f>
        <v>59.875</v>
      </c>
      <c r="T22" s="3">
        <f>'[18]Dezembro'!$E$23</f>
        <v>56.625</v>
      </c>
      <c r="U22" s="3">
        <f>'[18]Dezembro'!$E$24</f>
        <v>52.958333333333336</v>
      </c>
      <c r="V22" s="3">
        <f>'[18]Dezembro'!$E$25</f>
        <v>69.25</v>
      </c>
      <c r="W22" s="3">
        <f>'[18]Dezembro'!$E$26</f>
        <v>76.33333333333333</v>
      </c>
      <c r="X22" s="3">
        <f>'[18]Dezembro'!$E$27</f>
        <v>72.45833333333333</v>
      </c>
      <c r="Y22" s="3">
        <f>'[18]Dezembro'!$E$28</f>
        <v>72.16666666666667</v>
      </c>
      <c r="Z22" s="3">
        <f>'[18]Dezembro'!$E$29</f>
        <v>77</v>
      </c>
      <c r="AA22" s="3">
        <f>'[18]Dezembro'!$E$30</f>
        <v>76.58333333333333</v>
      </c>
      <c r="AB22" s="3">
        <f>'[18]Dezembro'!$E$31</f>
        <v>74.875</v>
      </c>
      <c r="AC22" s="3">
        <f>'[18]Dezembro'!$E$32</f>
        <v>67.04166666666667</v>
      </c>
      <c r="AD22" s="3">
        <f>'[18]Dezembro'!$E$33</f>
        <v>62.208333333333336</v>
      </c>
      <c r="AE22" s="3">
        <f>'[18]Dezembro'!$E$34</f>
        <v>58.333333333333336</v>
      </c>
      <c r="AF22" s="3">
        <f>'[18]Dezembro'!$E$35</f>
        <v>82.5</v>
      </c>
      <c r="AG22" s="15">
        <f t="shared" si="1"/>
        <v>66.51955034213097</v>
      </c>
    </row>
    <row r="23" spans="1:33" ht="16.5" customHeight="1">
      <c r="A23" s="8" t="s">
        <v>18</v>
      </c>
      <c r="B23" s="3">
        <f>'[19]Dezembro'!$E$5</f>
        <v>65.1304347826087</v>
      </c>
      <c r="C23" s="3">
        <f>'[19]Dezembro'!$E$6</f>
        <v>81.91304347826087</v>
      </c>
      <c r="D23" s="3">
        <f>'[19]Dezembro'!$E$7</f>
        <v>62.857142857142854</v>
      </c>
      <c r="E23" s="3">
        <f>'[19]Dezembro'!$E$8</f>
        <v>55.54545454545455</v>
      </c>
      <c r="F23" s="3">
        <f>'[19]Dezembro'!$E$9</f>
        <v>51.65</v>
      </c>
      <c r="G23" s="3">
        <f>'[19]Dezembro'!$E$10</f>
        <v>50.72727272727273</v>
      </c>
      <c r="H23" s="3">
        <f>'[19]Dezembro'!$E$11</f>
        <v>49.86363636363637</v>
      </c>
      <c r="I23" s="3">
        <f>'[19]Dezembro'!$E$12</f>
        <v>62.34782608695652</v>
      </c>
      <c r="J23" s="3">
        <f>'[19]Dezembro'!$E$13</f>
        <v>61.40909090909091</v>
      </c>
      <c r="K23" s="3">
        <f>'[19]Dezembro'!$E$14</f>
        <v>68.23809523809524</v>
      </c>
      <c r="L23" s="3">
        <f>'[19]Dezembro'!$E$15</f>
        <v>81.6</v>
      </c>
      <c r="M23" s="3">
        <f>'[19]Dezembro'!$E$16</f>
        <v>81.31818181818181</v>
      </c>
      <c r="N23" s="3">
        <f>'[19]Dezembro'!$E$17</f>
        <v>85.8</v>
      </c>
      <c r="O23" s="3">
        <f>'[19]Dezembro'!$E$18</f>
        <v>80.78571428571429</v>
      </c>
      <c r="P23" s="3">
        <f>'[19]Dezembro'!$E$19</f>
        <v>89.5</v>
      </c>
      <c r="Q23" s="3">
        <f>'[19]Dezembro'!$E$20</f>
        <v>75.08695652173913</v>
      </c>
      <c r="R23" s="3">
        <f>'[19]Dezembro'!$E$21</f>
        <v>66.43478260869566</v>
      </c>
      <c r="S23" s="3">
        <f>'[19]Dezembro'!$E$22</f>
        <v>59.26086956521739</v>
      </c>
      <c r="T23" s="3">
        <f>'[19]Dezembro'!$E$23</f>
        <v>64.8695652173913</v>
      </c>
      <c r="U23" s="3">
        <f>'[19]Dezembro'!$E$24</f>
        <v>75.47826086956522</v>
      </c>
      <c r="V23" s="3">
        <f>'[19]Dezembro'!$E$25</f>
        <v>82.13636363636364</v>
      </c>
      <c r="W23" s="3">
        <f>'[19]Dezembro'!$E$26</f>
        <v>75.05</v>
      </c>
      <c r="X23" s="3">
        <f>'[19]Dezembro'!$E$27</f>
        <v>77.66666666666667</v>
      </c>
      <c r="Y23" s="3">
        <f>'[19]Dezembro'!$E$28</f>
        <v>80.69565217391305</v>
      </c>
      <c r="Z23" s="3">
        <f>'[19]Dezembro'!$E$29</f>
        <v>84.34782608695652</v>
      </c>
      <c r="AA23" s="3">
        <f>'[19]Dezembro'!$E$30</f>
        <v>81.6086956521739</v>
      </c>
      <c r="AB23" s="3">
        <f>'[19]Dezembro'!$E$31</f>
        <v>82.82608695652173</v>
      </c>
      <c r="AC23" s="3">
        <f>'[19]Dezembro'!$E$32</f>
        <v>77.56521739130434</v>
      </c>
      <c r="AD23" s="3">
        <f>'[19]Dezembro'!$E$33</f>
        <v>75.3913043478261</v>
      </c>
      <c r="AE23" s="3">
        <f>'[19]Dezembro'!$E$34</f>
        <v>85.34782608695652</v>
      </c>
      <c r="AF23" s="3">
        <f>'[19]Dezembro'!$E$35</f>
        <v>84.21052631578948</v>
      </c>
      <c r="AG23" s="15">
        <f t="shared" si="1"/>
        <v>72.79556429643534</v>
      </c>
    </row>
    <row r="24" spans="1:33" ht="16.5" customHeight="1">
      <c r="A24" s="8" t="s">
        <v>19</v>
      </c>
      <c r="B24" s="3">
        <f>'[20]Dezembro'!$E$5</f>
        <v>65.5</v>
      </c>
      <c r="C24" s="3">
        <f>'[20]Dezembro'!$E$6</f>
        <v>72.70833333333333</v>
      </c>
      <c r="D24" s="3">
        <f>'[20]Dezembro'!$E$7</f>
        <v>60.125</v>
      </c>
      <c r="E24" s="3">
        <f>'[20]Dezembro'!$E$8</f>
        <v>52.916666666666664</v>
      </c>
      <c r="F24" s="3">
        <f>'[20]Dezembro'!$E$9</f>
        <v>51.65</v>
      </c>
      <c r="G24" s="3">
        <f>'[20]Dezembro'!$E$10</f>
        <v>50.72727272727273</v>
      </c>
      <c r="H24" s="3">
        <f>'[20]Dezembro'!$E$11</f>
        <v>49.86363636363637</v>
      </c>
      <c r="I24" s="3">
        <f>'[20]Dezembro'!$E$12</f>
        <v>41.083333333333336</v>
      </c>
      <c r="J24" s="3">
        <f>'[20]Dezembro'!$E$13</f>
        <v>60.666666666666664</v>
      </c>
      <c r="K24" s="3">
        <f>'[20]Dezembro'!$E$14</f>
        <v>86.95833333333333</v>
      </c>
      <c r="L24" s="3">
        <f>'[20]Dezembro'!$E$15</f>
        <v>80.25</v>
      </c>
      <c r="M24" s="3">
        <f>'[20]Dezembro'!$E$16</f>
        <v>77</v>
      </c>
      <c r="N24" s="3">
        <f>'[20]Dezembro'!$E$17</f>
        <v>74.95454545454545</v>
      </c>
      <c r="O24" s="3">
        <f>'[20]Dezembro'!$E$18</f>
        <v>52.583333333333336</v>
      </c>
      <c r="P24" s="3">
        <f>'[20]Dezembro'!$E$19</f>
        <v>70.5</v>
      </c>
      <c r="Q24" s="3">
        <f>'[20]Dezembro'!$E$20</f>
        <v>57.541666666666664</v>
      </c>
      <c r="R24" s="3">
        <f>'[20]Dezembro'!$E$21</f>
        <v>61.833333333333336</v>
      </c>
      <c r="S24" s="3">
        <f>'[20]Dezembro'!$E$22</f>
        <v>60.5</v>
      </c>
      <c r="T24" s="3">
        <f>'[20]Dezembro'!$E$23</f>
        <v>52.875</v>
      </c>
      <c r="U24" s="3">
        <f>'[20]Dezembro'!$E$24</f>
        <v>49.75</v>
      </c>
      <c r="V24" s="3">
        <f>'[20]Dezembro'!$E$25</f>
        <v>53.75</v>
      </c>
      <c r="W24" s="3">
        <f>'[20]Dezembro'!$E$26</f>
        <v>63.041666666666664</v>
      </c>
      <c r="X24" s="3">
        <f>'[20]Dezembro'!$E$27</f>
        <v>49.958333333333336</v>
      </c>
      <c r="Y24" s="3">
        <f>'[20]Dezembro'!$E$28</f>
        <v>59.375</v>
      </c>
      <c r="Z24" s="3">
        <f>'[20]Dezembro'!$E$29</f>
        <v>67.56</v>
      </c>
      <c r="AA24" s="3">
        <f>'[20]Dezembro'!$E$30</f>
        <v>61.39833333333333</v>
      </c>
      <c r="AB24" s="3">
        <f>'[20]Dezembro'!$E$31</f>
        <v>62.583333333333336</v>
      </c>
      <c r="AC24" s="3">
        <f>'[20]Dezembro'!$E$32</f>
        <v>58.541666666666664</v>
      </c>
      <c r="AD24" s="3">
        <f>'[20]Dezembro'!$E$33</f>
        <v>50.916666666666664</v>
      </c>
      <c r="AE24" s="3">
        <f>'[20]Dezembro'!$E$34</f>
        <v>62.875</v>
      </c>
      <c r="AF24" s="3">
        <f>'[20]Dezembro'!$E$35</f>
        <v>63.041666666666664</v>
      </c>
      <c r="AG24" s="15">
        <f t="shared" si="1"/>
        <v>60.742864125122196</v>
      </c>
    </row>
    <row r="25" spans="1:33" ht="16.5" customHeight="1">
      <c r="A25" s="8" t="s">
        <v>31</v>
      </c>
      <c r="B25" s="3">
        <f>'[21]Dezembro'!$E$5</f>
        <v>63.166666666666664</v>
      </c>
      <c r="C25" s="3">
        <f>'[21]Dezembro'!$E$6</f>
        <v>78.25</v>
      </c>
      <c r="D25" s="3">
        <f>'[21]Dezembro'!$E$7</f>
        <v>61.875</v>
      </c>
      <c r="E25" s="3">
        <f>'[21]Dezembro'!$E$8</f>
        <v>52.041666666666664</v>
      </c>
      <c r="F25" s="3">
        <f>'[21]Dezembro'!$E$9</f>
        <v>42.5</v>
      </c>
      <c r="G25" s="3">
        <f>'[21]Dezembro'!$E$10</f>
        <v>41.291666666666664</v>
      </c>
      <c r="H25" s="3">
        <f>'[21]Dezembro'!$E$11</f>
        <v>37.083333333333336</v>
      </c>
      <c r="I25" s="3">
        <f>'[21]Dezembro'!$E$12</f>
        <v>54.791666666666664</v>
      </c>
      <c r="J25" s="3">
        <f>'[21]Dezembro'!$E$13</f>
        <v>50.791666666666664</v>
      </c>
      <c r="K25" s="3">
        <f>'[21]Dezembro'!$E$14</f>
        <v>65.375</v>
      </c>
      <c r="L25" s="3">
        <f>'[21]Dezembro'!$E$15</f>
        <v>87.95833333333333</v>
      </c>
      <c r="M25" s="3">
        <f>'[21]Dezembro'!$E$16</f>
        <v>84.20833333333333</v>
      </c>
      <c r="N25" s="3">
        <f>'[21]Dezembro'!$E$17</f>
        <v>81.54545454545455</v>
      </c>
      <c r="O25" s="3">
        <f>'[21]Dezembro'!$E$18</f>
        <v>81</v>
      </c>
      <c r="P25" s="3">
        <f>'[21]Dezembro'!$E$19</f>
        <v>87.5909090909091</v>
      </c>
      <c r="Q25" s="3">
        <f>'[21]Dezembro'!$E$20</f>
        <v>68.08333333333333</v>
      </c>
      <c r="R25" s="3">
        <f>'[21]Dezembro'!$E$21</f>
        <v>52.916666666666664</v>
      </c>
      <c r="S25" s="3">
        <f>'[21]Dezembro'!$E$22</f>
        <v>54.291666666666664</v>
      </c>
      <c r="T25" s="3">
        <f>'[21]Dezembro'!$E$23</f>
        <v>54.625</v>
      </c>
      <c r="U25" s="3">
        <f>'[21]Dezembro'!$E$24</f>
        <v>58.083333333333336</v>
      </c>
      <c r="V25" s="3">
        <f>'[21]Dezembro'!$E$25</f>
        <v>73.45833333333333</v>
      </c>
      <c r="W25" s="3">
        <f>'[21]Dezembro'!$E$26</f>
        <v>73.45833333333333</v>
      </c>
      <c r="X25" s="3">
        <f>'[21]Dezembro'!$E$27</f>
        <v>69.875</v>
      </c>
      <c r="Y25" s="3">
        <f>'[21]Dezembro'!$E$28</f>
        <v>69.45833333333333</v>
      </c>
      <c r="Z25" s="3">
        <f>'[21]Dezembro'!$E$29</f>
        <v>76.66666666666667</v>
      </c>
      <c r="AA25" s="3">
        <f>'[21]Dezembro'!$E$30</f>
        <v>78.20833333333333</v>
      </c>
      <c r="AB25" s="3">
        <f>'[21]Dezembro'!$E$31</f>
        <v>73.20833333333333</v>
      </c>
      <c r="AC25" s="3">
        <f>'[21]Dezembro'!$E$32</f>
        <v>62.541666666666664</v>
      </c>
      <c r="AD25" s="3">
        <f>'[21]Dezembro'!$E$33</f>
        <v>58.916666666666664</v>
      </c>
      <c r="AE25" s="3">
        <f>'[21]Dezembro'!$E$34</f>
        <v>63.875</v>
      </c>
      <c r="AF25" s="3">
        <f>'[21]Dezembro'!$E$35</f>
        <v>85.16666666666667</v>
      </c>
      <c r="AG25" s="15">
        <f t="shared" si="1"/>
        <v>65.88074291300099</v>
      </c>
    </row>
    <row r="26" spans="1:33" ht="16.5" customHeight="1">
      <c r="A26" s="8" t="s">
        <v>20</v>
      </c>
      <c r="B26" s="3">
        <f>'[22]Dezembro'!$E$5</f>
        <v>49.458333333333336</v>
      </c>
      <c r="C26" s="3">
        <f>'[22]Dezembro'!$E$6</f>
        <v>56.375</v>
      </c>
      <c r="D26" s="3">
        <f>'[22]Dezembro'!$E$7</f>
        <v>58.75</v>
      </c>
      <c r="E26" s="3">
        <f>'[22]Dezembro'!$E$8</f>
        <v>45.416666666666664</v>
      </c>
      <c r="F26" s="3">
        <f>'[22]Dezembro'!$E$9</f>
        <v>43.875</v>
      </c>
      <c r="G26" s="3">
        <f>'[22]Dezembro'!$E$10</f>
        <v>39.625</v>
      </c>
      <c r="H26" s="3">
        <f>'[22]Dezembro'!$E$11</f>
        <v>39.333333333333336</v>
      </c>
      <c r="I26" s="3">
        <f>'[22]Dezembro'!$E$12</f>
        <v>49.791666666666664</v>
      </c>
      <c r="J26" s="3">
        <f>'[22]Dezembro'!$E$13</f>
        <v>48.208333333333336</v>
      </c>
      <c r="K26" s="3">
        <f>'[22]Dezembro'!$E$14</f>
        <v>59.916666666666664</v>
      </c>
      <c r="L26" s="3">
        <f>'[22]Dezembro'!$E$15</f>
        <v>71.79166666666667</v>
      </c>
      <c r="M26" s="3">
        <f>'[22]Dezembro'!$E$16</f>
        <v>74.25</v>
      </c>
      <c r="N26" s="3">
        <f>'[22]Dezembro'!$E$17</f>
        <v>69.27272727272727</v>
      </c>
      <c r="O26" s="3">
        <f>'[22]Dezembro'!$E$18</f>
        <v>48</v>
      </c>
      <c r="P26" s="3">
        <f>'[22]Dezembro'!$E$19</f>
        <v>75.27272727272727</v>
      </c>
      <c r="Q26" s="3">
        <f>'[22]Dezembro'!$E$20</f>
        <v>71.79166666666667</v>
      </c>
      <c r="R26" s="3">
        <f>'[22]Dezembro'!$E$21</f>
        <v>65.29166666666667</v>
      </c>
      <c r="S26" s="3">
        <f>'[22]Dezembro'!$E$22</f>
        <v>57.625</v>
      </c>
      <c r="T26" s="3">
        <f>'[22]Dezembro'!$E$23</f>
        <v>55.666666666666664</v>
      </c>
      <c r="U26" s="3">
        <f>'[22]Dezembro'!$E$24</f>
        <v>54.88</v>
      </c>
      <c r="V26" s="3">
        <f>'[22]Dezembro'!$E$25</f>
        <v>55.130434782608695</v>
      </c>
      <c r="W26" s="3">
        <f>'[22]Dezembro'!$E$26</f>
        <v>63.291666666666664</v>
      </c>
      <c r="X26" s="3">
        <f>'[22]Dezembro'!$E$27</f>
        <v>58.208333333333336</v>
      </c>
      <c r="Y26" s="3">
        <f>'[22]Dezembro'!$E$28</f>
        <v>58.833333333333336</v>
      </c>
      <c r="Z26" s="3">
        <f>'[22]Dezembro'!$E$29</f>
        <v>67.375</v>
      </c>
      <c r="AA26" s="3">
        <f>'[22]Dezembro'!$E$30</f>
        <v>78.16666666666667</v>
      </c>
      <c r="AB26" s="3">
        <f>'[22]Dezembro'!$E$31</f>
        <v>69.66666666666667</v>
      </c>
      <c r="AC26" s="3">
        <f>'[22]Dezembro'!$E$32</f>
        <v>66.66666666666667</v>
      </c>
      <c r="AD26" s="3">
        <f>'[22]Dezembro'!$E$33</f>
        <v>58.833333333333336</v>
      </c>
      <c r="AE26" s="3">
        <f>'[22]Dezembro'!$E$34</f>
        <v>56.916666666666664</v>
      </c>
      <c r="AF26" s="3">
        <f>'[22]Dezembro'!$E$35</f>
        <v>75.79166666666667</v>
      </c>
      <c r="AG26" s="15">
        <f t="shared" si="1"/>
        <v>59.4668566449913</v>
      </c>
    </row>
    <row r="27" spans="1:35" s="5" customFormat="1" ht="16.5" customHeight="1">
      <c r="A27" s="12" t="s">
        <v>35</v>
      </c>
      <c r="B27" s="20">
        <f aca="true" t="shared" si="2" ref="B27:O27">AVERAGE(B5:B26)</f>
        <v>63.950763849676896</v>
      </c>
      <c r="C27" s="20">
        <f t="shared" si="2"/>
        <v>74.07165286404418</v>
      </c>
      <c r="D27" s="20">
        <f t="shared" si="2"/>
        <v>61.3545651593971</v>
      </c>
      <c r="E27" s="20">
        <f t="shared" si="2"/>
        <v>52.07464552355856</v>
      </c>
      <c r="F27" s="20">
        <f t="shared" si="2"/>
        <v>48.30907522429261</v>
      </c>
      <c r="G27" s="20">
        <f t="shared" si="2"/>
        <v>44.93030616726269</v>
      </c>
      <c r="H27" s="20">
        <f t="shared" si="2"/>
        <v>44.98095753452897</v>
      </c>
      <c r="I27" s="20">
        <f t="shared" si="2"/>
        <v>53.48141575470768</v>
      </c>
      <c r="J27" s="20">
        <f t="shared" si="2"/>
        <v>55.26106686346961</v>
      </c>
      <c r="K27" s="20">
        <f t="shared" si="2"/>
        <v>70.14024599738885</v>
      </c>
      <c r="L27" s="20">
        <f t="shared" si="2"/>
        <v>81.35557445200301</v>
      </c>
      <c r="M27" s="20">
        <f t="shared" si="2"/>
        <v>80.3046294802506</v>
      </c>
      <c r="N27" s="20">
        <f t="shared" si="2"/>
        <v>81.07365491651207</v>
      </c>
      <c r="O27" s="20">
        <f t="shared" si="2"/>
        <v>72.02286470143612</v>
      </c>
      <c r="P27" s="20">
        <f aca="true" t="shared" si="3" ref="P27:U27">AVERAGE(P5:P26)</f>
        <v>79.8533600812373</v>
      </c>
      <c r="Q27" s="20">
        <f t="shared" si="3"/>
        <v>66.7353437942683</v>
      </c>
      <c r="R27" s="20">
        <f t="shared" si="3"/>
        <v>60.544760286751135</v>
      </c>
      <c r="S27" s="20">
        <f t="shared" si="3"/>
        <v>59.11355017979732</v>
      </c>
      <c r="T27" s="20">
        <f t="shared" si="3"/>
        <v>58.57743543641713</v>
      </c>
      <c r="U27" s="20">
        <f t="shared" si="3"/>
        <v>60.56547273982057</v>
      </c>
      <c r="V27" s="20">
        <f aca="true" t="shared" si="4" ref="V27:AF27">AVERAGE(V5:V26)</f>
        <v>67.41482108873414</v>
      </c>
      <c r="W27" s="20">
        <f t="shared" si="4"/>
        <v>70.77499999999999</v>
      </c>
      <c r="X27" s="20">
        <f t="shared" si="4"/>
        <v>66.51534482341118</v>
      </c>
      <c r="Y27" s="20">
        <f t="shared" si="4"/>
        <v>68.40682094729577</v>
      </c>
      <c r="Z27" s="20">
        <f t="shared" si="4"/>
        <v>75.2214044168392</v>
      </c>
      <c r="AA27" s="20">
        <f t="shared" si="4"/>
        <v>74.11144582470669</v>
      </c>
      <c r="AB27" s="20">
        <f t="shared" si="4"/>
        <v>71.36175810904072</v>
      </c>
      <c r="AC27" s="20">
        <f t="shared" si="4"/>
        <v>65.15720611916265</v>
      </c>
      <c r="AD27" s="20">
        <f t="shared" si="4"/>
        <v>63.70868956278163</v>
      </c>
      <c r="AE27" s="20">
        <f t="shared" si="4"/>
        <v>66.67038520213576</v>
      </c>
      <c r="AF27" s="20">
        <f t="shared" si="4"/>
        <v>78.2193369925568</v>
      </c>
      <c r="AG27" s="16">
        <f>AVERAGE(AG5:AG26)</f>
        <v>65.68592109978985</v>
      </c>
      <c r="AH27" s="11"/>
      <c r="AI27" s="11"/>
    </row>
  </sheetData>
  <sheetProtection/>
  <mergeCells count="34">
    <mergeCell ref="AA3:AA4"/>
    <mergeCell ref="AF3:AF4"/>
    <mergeCell ref="AB3:AB4"/>
    <mergeCell ref="AC3:AC4"/>
    <mergeCell ref="AD3:AD4"/>
    <mergeCell ref="AE3:AE4"/>
    <mergeCell ref="U3:U4"/>
    <mergeCell ref="V3:V4"/>
    <mergeCell ref="W3:W4"/>
    <mergeCell ref="X3:X4"/>
    <mergeCell ref="Y3:Y4"/>
    <mergeCell ref="Z3:Z4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27"/>
  <sheetViews>
    <sheetView zoomScalePageLayoutView="0" workbookViewId="0" topLeftCell="H1">
      <selection activeCell="AF29" sqref="AF29"/>
    </sheetView>
  </sheetViews>
  <sheetFormatPr defaultColWidth="9.140625" defaultRowHeight="12.75"/>
  <cols>
    <col min="1" max="1" width="19.140625" style="2" bestFit="1" customWidth="1"/>
    <col min="2" max="32" width="6.421875" style="2" customWidth="1"/>
    <col min="33" max="33" width="7.421875" style="17" bestFit="1" customWidth="1"/>
    <col min="34" max="34" width="5.8515625" style="17" bestFit="1" customWidth="1"/>
    <col min="35" max="35" width="9.140625" style="1" customWidth="1"/>
  </cols>
  <sheetData>
    <row r="1" spans="1:34" ht="19.5" customHeight="1" thickBot="1">
      <c r="A1" s="56" t="s">
        <v>26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</row>
    <row r="2" spans="1:35" s="4" customFormat="1" ht="19.5" customHeight="1">
      <c r="A2" s="48" t="s">
        <v>21</v>
      </c>
      <c r="B2" s="53" t="s">
        <v>38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10"/>
    </row>
    <row r="3" spans="1:35" s="5" customFormat="1" ht="19.5" customHeight="1">
      <c r="A3" s="49"/>
      <c r="B3" s="46">
        <v>1</v>
      </c>
      <c r="C3" s="41">
        <f>SUM(B3+1)</f>
        <v>2</v>
      </c>
      <c r="D3" s="41">
        <f aca="true" t="shared" si="0" ref="D3:AD3">SUM(C3+1)</f>
        <v>3</v>
      </c>
      <c r="E3" s="41">
        <f t="shared" si="0"/>
        <v>4</v>
      </c>
      <c r="F3" s="41">
        <f t="shared" si="0"/>
        <v>5</v>
      </c>
      <c r="G3" s="41">
        <f t="shared" si="0"/>
        <v>6</v>
      </c>
      <c r="H3" s="41">
        <f t="shared" si="0"/>
        <v>7</v>
      </c>
      <c r="I3" s="41">
        <f t="shared" si="0"/>
        <v>8</v>
      </c>
      <c r="J3" s="41">
        <f t="shared" si="0"/>
        <v>9</v>
      </c>
      <c r="K3" s="41">
        <f t="shared" si="0"/>
        <v>10</v>
      </c>
      <c r="L3" s="41">
        <f t="shared" si="0"/>
        <v>11</v>
      </c>
      <c r="M3" s="41">
        <f t="shared" si="0"/>
        <v>12</v>
      </c>
      <c r="N3" s="41">
        <f t="shared" si="0"/>
        <v>13</v>
      </c>
      <c r="O3" s="41">
        <f t="shared" si="0"/>
        <v>14</v>
      </c>
      <c r="P3" s="41">
        <f t="shared" si="0"/>
        <v>15</v>
      </c>
      <c r="Q3" s="41">
        <f t="shared" si="0"/>
        <v>16</v>
      </c>
      <c r="R3" s="41">
        <f t="shared" si="0"/>
        <v>17</v>
      </c>
      <c r="S3" s="41">
        <f t="shared" si="0"/>
        <v>18</v>
      </c>
      <c r="T3" s="41">
        <f t="shared" si="0"/>
        <v>19</v>
      </c>
      <c r="U3" s="41">
        <f t="shared" si="0"/>
        <v>20</v>
      </c>
      <c r="V3" s="41">
        <f t="shared" si="0"/>
        <v>21</v>
      </c>
      <c r="W3" s="41">
        <f t="shared" si="0"/>
        <v>22</v>
      </c>
      <c r="X3" s="41">
        <f t="shared" si="0"/>
        <v>23</v>
      </c>
      <c r="Y3" s="41">
        <f t="shared" si="0"/>
        <v>24</v>
      </c>
      <c r="Z3" s="41">
        <f t="shared" si="0"/>
        <v>25</v>
      </c>
      <c r="AA3" s="41">
        <f t="shared" si="0"/>
        <v>26</v>
      </c>
      <c r="AB3" s="41">
        <f t="shared" si="0"/>
        <v>27</v>
      </c>
      <c r="AC3" s="41">
        <f t="shared" si="0"/>
        <v>28</v>
      </c>
      <c r="AD3" s="41">
        <f t="shared" si="0"/>
        <v>29</v>
      </c>
      <c r="AE3" s="41">
        <v>30</v>
      </c>
      <c r="AF3" s="51">
        <v>31</v>
      </c>
      <c r="AG3" s="36" t="s">
        <v>46</v>
      </c>
      <c r="AH3" s="36" t="s">
        <v>44</v>
      </c>
      <c r="AI3" s="11"/>
    </row>
    <row r="4" spans="1:35" s="5" customFormat="1" ht="19.5" customHeight="1" thickBot="1">
      <c r="A4" s="50"/>
      <c r="B4" s="47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52"/>
      <c r="AG4" s="37" t="s">
        <v>45</v>
      </c>
      <c r="AH4" s="37" t="s">
        <v>45</v>
      </c>
      <c r="AI4" s="11"/>
    </row>
    <row r="5" spans="1:34" ht="16.5" customHeight="1" thickTop="1">
      <c r="A5" s="7" t="s">
        <v>0</v>
      </c>
      <c r="B5" s="3">
        <f>'[1]Dezembro'!$F$5</f>
        <v>91</v>
      </c>
      <c r="C5" s="3">
        <f>'[1]Dezembro'!$F$6</f>
        <v>94</v>
      </c>
      <c r="D5" s="3">
        <f>'[1]Dezembro'!$F$7</f>
        <v>94</v>
      </c>
      <c r="E5" s="3">
        <f>'[1]Dezembro'!$F$8</f>
        <v>86</v>
      </c>
      <c r="F5" s="3">
        <f>'[1]Dezembro'!$F$9</f>
        <v>88</v>
      </c>
      <c r="G5" s="3">
        <f>'[1]Dezembro'!$F$10</f>
        <v>75</v>
      </c>
      <c r="H5" s="3">
        <f>'[1]Dezembro'!$F$11</f>
        <v>85</v>
      </c>
      <c r="I5" s="3">
        <f>'[1]Dezembro'!$F$12</f>
        <v>83</v>
      </c>
      <c r="J5" s="3">
        <f>'[1]Dezembro'!$F$13</f>
        <v>83</v>
      </c>
      <c r="K5" s="3">
        <f>'[1]Dezembro'!$F$14</f>
        <v>96</v>
      </c>
      <c r="L5" s="3">
        <f>'[1]Dezembro'!$F$15</f>
        <v>97</v>
      </c>
      <c r="M5" s="3">
        <f>'[1]Dezembro'!$F$16</f>
        <v>96</v>
      </c>
      <c r="N5" s="3">
        <f>'[1]Dezembro'!$F$17</f>
        <v>96</v>
      </c>
      <c r="O5" s="3">
        <f>'[1]Dezembro'!$F$18</f>
        <v>87</v>
      </c>
      <c r="P5" s="3">
        <f>'[1]Dezembro'!$F$19</f>
        <v>94</v>
      </c>
      <c r="Q5" s="3">
        <f>'[1]Dezembro'!$F$20</f>
        <v>95</v>
      </c>
      <c r="R5" s="3">
        <f>'[1]Dezembro'!$F$21</f>
        <v>92</v>
      </c>
      <c r="S5" s="3">
        <f>'[1]Dezembro'!$F$22</f>
        <v>90</v>
      </c>
      <c r="T5" s="3">
        <f>'[1]Dezembro'!$F$23</f>
        <v>90</v>
      </c>
      <c r="U5" s="3">
        <f>'[1]Dezembro'!$F$24</f>
        <v>87</v>
      </c>
      <c r="V5" s="3">
        <f>'[1]Dezembro'!$F$25</f>
        <v>85</v>
      </c>
      <c r="W5" s="3">
        <f>'[1]Dezembro'!$F$26</f>
        <v>95</v>
      </c>
      <c r="X5" s="3">
        <f>'[1]Dezembro'!$F$27</f>
        <v>92</v>
      </c>
      <c r="Y5" s="3">
        <f>'[1]Dezembro'!$F$28</f>
        <v>86</v>
      </c>
      <c r="Z5" s="3">
        <f>'[1]Dezembro'!$F$29</f>
        <v>95</v>
      </c>
      <c r="AA5" s="3">
        <f>'[1]Dezembro'!$F$30</f>
        <v>90</v>
      </c>
      <c r="AB5" s="3">
        <f>'[1]Dezembro'!$F$31</f>
        <v>94</v>
      </c>
      <c r="AC5" s="3">
        <f>'[1]Dezembro'!$F$32</f>
        <v>92</v>
      </c>
      <c r="AD5" s="3">
        <f>'[1]Dezembro'!$F$33</f>
        <v>91</v>
      </c>
      <c r="AE5" s="3">
        <f>'[1]Dezembro'!$F$34</f>
        <v>81</v>
      </c>
      <c r="AF5" s="3">
        <f>'[1]Dezembro'!$F$35</f>
        <v>93</v>
      </c>
      <c r="AG5" s="15">
        <f aca="true" t="shared" si="1" ref="AG5:AG26">MAX(B5:AF5)</f>
        <v>97</v>
      </c>
      <c r="AH5" s="24">
        <f>AVERAGE(B5:AF5)</f>
        <v>90.09677419354838</v>
      </c>
    </row>
    <row r="6" spans="1:34" ht="16.5" customHeight="1">
      <c r="A6" s="8" t="s">
        <v>1</v>
      </c>
      <c r="B6" s="3">
        <f>'[2]Dezembro'!$F$5</f>
        <v>95</v>
      </c>
      <c r="C6" s="3">
        <f>'[2]Dezembro'!$F$6</f>
        <v>89</v>
      </c>
      <c r="D6" s="3">
        <f>'[2]Dezembro'!$F$7</f>
        <v>97</v>
      </c>
      <c r="E6" s="3">
        <f>'[2]Dezembro'!$F$8</f>
        <v>88</v>
      </c>
      <c r="F6" s="3">
        <f>'[2]Dezembro'!$F$9</f>
        <v>93</v>
      </c>
      <c r="G6" s="3">
        <f>'[2]Dezembro'!$F$10</f>
        <v>85</v>
      </c>
      <c r="H6" s="3">
        <f>'[2]Dezembro'!$F$11</f>
        <v>70</v>
      </c>
      <c r="I6" s="3">
        <f>'[2]Dezembro'!$F$12</f>
        <v>85</v>
      </c>
      <c r="J6" s="3">
        <f>'[2]Dezembro'!$F$13</f>
        <v>80</v>
      </c>
      <c r="K6" s="3">
        <f>'[2]Dezembro'!$F$14</f>
        <v>89</v>
      </c>
      <c r="L6" s="3">
        <f>'[2]Dezembro'!$F$15</f>
        <v>96</v>
      </c>
      <c r="M6" s="3">
        <f>'[2]Dezembro'!$F$16</f>
        <v>96</v>
      </c>
      <c r="N6" s="3">
        <f>'[2]Dezembro'!$F$17</f>
        <v>93</v>
      </c>
      <c r="O6" s="3">
        <f>'[2]Dezembro'!$F$18</f>
        <v>93</v>
      </c>
      <c r="P6" s="3">
        <f>'[2]Dezembro'!$F$19</f>
        <v>95</v>
      </c>
      <c r="Q6" s="3">
        <f>'[2]Dezembro'!$F$20</f>
        <v>97</v>
      </c>
      <c r="R6" s="3">
        <f>'[2]Dezembro'!$F$21</f>
        <v>97</v>
      </c>
      <c r="S6" s="3">
        <f>'[2]Dezembro'!$F$22</f>
        <v>89</v>
      </c>
      <c r="T6" s="3">
        <f>'[2]Dezembro'!$F$23</f>
        <v>86</v>
      </c>
      <c r="U6" s="3">
        <f>'[2]Dezembro'!$F$24</f>
        <v>86</v>
      </c>
      <c r="V6" s="3">
        <f>'[2]Dezembro'!$F$25</f>
        <v>92</v>
      </c>
      <c r="W6" s="3">
        <f>'[2]Dezembro'!$F$26</f>
        <v>94</v>
      </c>
      <c r="X6" s="3">
        <f>'[2]Dezembro'!$F$27</f>
        <v>91</v>
      </c>
      <c r="Y6" s="3">
        <f>'[2]Dezembro'!$F$28</f>
        <v>93</v>
      </c>
      <c r="Z6" s="3">
        <f>'[2]Dezembro'!$F$29</f>
        <v>93</v>
      </c>
      <c r="AA6" s="3">
        <f>'[2]Dezembro'!$F$30</f>
        <v>95</v>
      </c>
      <c r="AB6" s="3">
        <f>'[2]Dezembro'!$F$31</f>
        <v>94</v>
      </c>
      <c r="AC6" s="3">
        <f>'[2]Dezembro'!$F$32</f>
        <v>78</v>
      </c>
      <c r="AD6" s="3">
        <f>'[2]Dezembro'!$F$33</f>
        <v>94</v>
      </c>
      <c r="AE6" s="3">
        <f>'[2]Dezembro'!$F$34</f>
        <v>89</v>
      </c>
      <c r="AF6" s="3">
        <f>'[2]Dezembro'!$F$35</f>
        <v>95</v>
      </c>
      <c r="AG6" s="15">
        <f t="shared" si="1"/>
        <v>97</v>
      </c>
      <c r="AH6" s="15">
        <f aca="true" t="shared" si="2" ref="AH6:AH26">AVERAGE(B6:AF6)</f>
        <v>90.54838709677419</v>
      </c>
    </row>
    <row r="7" spans="1:34" ht="16.5" customHeight="1">
      <c r="A7" s="8" t="s">
        <v>2</v>
      </c>
      <c r="B7" s="3">
        <f>'[3]Dezembro'!$F$5</f>
        <v>85</v>
      </c>
      <c r="C7" s="3">
        <f>'[3]Dezembro'!$F$6</f>
        <v>92</v>
      </c>
      <c r="D7" s="3">
        <f>'[3]Dezembro'!$F$7</f>
        <v>93</v>
      </c>
      <c r="E7" s="3">
        <f>'[3]Dezembro'!$F$8</f>
        <v>81</v>
      </c>
      <c r="F7" s="3">
        <f>'[3]Dezembro'!$F$9</f>
        <v>74</v>
      </c>
      <c r="G7" s="3">
        <f>'[3]Dezembro'!$F$10</f>
        <v>56</v>
      </c>
      <c r="H7" s="3">
        <f>'[3]Dezembro'!$F$11</f>
        <v>44</v>
      </c>
      <c r="I7" s="3">
        <f>'[3]Dezembro'!$F$12</f>
        <v>81</v>
      </c>
      <c r="J7" s="3">
        <f>'[3]Dezembro'!$F$13</f>
        <v>79</v>
      </c>
      <c r="K7" s="3">
        <f>'[3]Dezembro'!$F$14</f>
        <v>89</v>
      </c>
      <c r="L7" s="3">
        <f>'[3]Dezembro'!$F$15</f>
        <v>94</v>
      </c>
      <c r="M7" s="3">
        <f>'[3]Dezembro'!$F$16</f>
        <v>95</v>
      </c>
      <c r="N7" s="3">
        <f>'[3]Dezembro'!$F$17</f>
        <v>91</v>
      </c>
      <c r="O7" s="3">
        <f>'[3]Dezembro'!$F$18</f>
        <v>96</v>
      </c>
      <c r="P7" s="3">
        <f>'[3]Dezembro'!$F$19</f>
        <v>95</v>
      </c>
      <c r="Q7" s="3">
        <f>'[3]Dezembro'!$F$20</f>
        <v>96</v>
      </c>
      <c r="R7" s="3">
        <f>'[3]Dezembro'!$F$21</f>
        <v>79</v>
      </c>
      <c r="S7" s="3">
        <f>'[3]Dezembro'!$F$22</f>
        <v>73</v>
      </c>
      <c r="T7" s="3">
        <f>'[3]Dezembro'!$F$23</f>
        <v>70</v>
      </c>
      <c r="U7" s="3">
        <f>'[3]Dezembro'!$F$24</f>
        <v>79</v>
      </c>
      <c r="V7" s="3">
        <f>'[3]Dezembro'!$F$25</f>
        <v>90</v>
      </c>
      <c r="W7" s="3">
        <f>'[3]Dezembro'!$F$26</f>
        <v>91</v>
      </c>
      <c r="X7" s="3">
        <f>'[3]Dezembro'!$F$27</f>
        <v>85</v>
      </c>
      <c r="Y7" s="3">
        <f>'[3]Dezembro'!$F$28</f>
        <v>88</v>
      </c>
      <c r="Z7" s="3">
        <f>'[3]Dezembro'!$F$29</f>
        <v>93</v>
      </c>
      <c r="AA7" s="3">
        <f>'[3]Dezembro'!$F$30</f>
        <v>96</v>
      </c>
      <c r="AB7" s="3">
        <f>'[3]Dezembro'!$F$31</f>
        <v>91</v>
      </c>
      <c r="AC7" s="3">
        <f>'[3]Dezembro'!$F$32</f>
        <v>82</v>
      </c>
      <c r="AD7" s="3">
        <f>'[3]Dezembro'!$F$33</f>
        <v>83</v>
      </c>
      <c r="AE7" s="3">
        <f>'[3]Dezembro'!$F$34</f>
        <v>87</v>
      </c>
      <c r="AF7" s="3">
        <f>'[3]Dezembro'!$F$35</f>
        <v>94</v>
      </c>
      <c r="AG7" s="15">
        <f t="shared" si="1"/>
        <v>96</v>
      </c>
      <c r="AH7" s="15">
        <f t="shared" si="2"/>
        <v>84.58064516129032</v>
      </c>
    </row>
    <row r="8" spans="1:34" ht="16.5" customHeight="1">
      <c r="A8" s="8" t="s">
        <v>3</v>
      </c>
      <c r="B8" s="3">
        <f>'[4]Dezembro'!$F$5</f>
        <v>89</v>
      </c>
      <c r="C8" s="3">
        <f>'[4]Dezembro'!$F$6</f>
        <v>87</v>
      </c>
      <c r="D8" s="3">
        <f>'[4]Dezembro'!$F$7</f>
        <v>82</v>
      </c>
      <c r="E8" s="3">
        <f>'[4]Dezembro'!$F$8</f>
        <v>85</v>
      </c>
      <c r="F8" s="3">
        <f>'[4]Dezembro'!$F$9</f>
        <v>86</v>
      </c>
      <c r="G8" s="3">
        <f>'[4]Dezembro'!$F$10</f>
        <v>84</v>
      </c>
      <c r="H8" s="3">
        <f>'[4]Dezembro'!$F$11</f>
        <v>73</v>
      </c>
      <c r="I8" s="3">
        <f>'[4]Dezembro'!$F$12</f>
        <v>86</v>
      </c>
      <c r="J8" s="3">
        <f>'[4]Dezembro'!$F$13</f>
        <v>82</v>
      </c>
      <c r="K8" s="3">
        <f>'[4]Dezembro'!$F$14</f>
        <v>88</v>
      </c>
      <c r="L8" s="3">
        <f>'[4]Dezembro'!$F$15</f>
        <v>92</v>
      </c>
      <c r="M8" s="3">
        <f>'[4]Dezembro'!$F$16</f>
        <v>94</v>
      </c>
      <c r="N8" s="3">
        <f>'[4]Dezembro'!$F$17</f>
        <v>93</v>
      </c>
      <c r="O8" s="3">
        <f>'[4]Dezembro'!$F$18</f>
        <v>90</v>
      </c>
      <c r="P8" s="3">
        <f>'[4]Dezembro'!$F$19</f>
        <v>94</v>
      </c>
      <c r="Q8" s="3">
        <f>'[4]Dezembro'!$F$20</f>
        <v>95</v>
      </c>
      <c r="R8" s="3">
        <f>'[4]Dezembro'!$F$21</f>
        <v>94</v>
      </c>
      <c r="S8" s="3">
        <f>'[4]Dezembro'!$F$22</f>
        <v>90</v>
      </c>
      <c r="T8" s="3">
        <f>'[4]Dezembro'!$F$23</f>
        <v>93</v>
      </c>
      <c r="U8" s="3">
        <f>'[4]Dezembro'!$F$24</f>
        <v>90</v>
      </c>
      <c r="V8" s="3">
        <f>'[4]Dezembro'!$F$25</f>
        <v>91</v>
      </c>
      <c r="W8" s="3">
        <f>'[4]Dezembro'!$F$26</f>
        <v>90</v>
      </c>
      <c r="X8" s="3">
        <f>'[4]Dezembro'!$F$27</f>
        <v>86</v>
      </c>
      <c r="Y8" s="3">
        <f>'[4]Dezembro'!$F$28</f>
        <v>85</v>
      </c>
      <c r="Z8" s="3">
        <f>'[4]Dezembro'!$F$29</f>
        <v>92</v>
      </c>
      <c r="AA8" s="3">
        <f>'[4]Dezembro'!$F$30</f>
        <v>93</v>
      </c>
      <c r="AB8" s="3">
        <f>'[4]Dezembro'!$F$31</f>
        <v>92</v>
      </c>
      <c r="AC8" s="3">
        <f>'[4]Dezembro'!$F$32</f>
        <v>86</v>
      </c>
      <c r="AD8" s="3">
        <f>'[4]Dezembro'!$F$33</f>
        <v>93</v>
      </c>
      <c r="AE8" s="3">
        <f>'[4]Dezembro'!$F$34</f>
        <v>86</v>
      </c>
      <c r="AF8" s="3">
        <f>'[4]Dezembro'!$F$35</f>
        <v>92</v>
      </c>
      <c r="AG8" s="15">
        <f t="shared" si="1"/>
        <v>95</v>
      </c>
      <c r="AH8" s="15">
        <f t="shared" si="2"/>
        <v>88.80645161290323</v>
      </c>
    </row>
    <row r="9" spans="1:34" ht="16.5" customHeight="1">
      <c r="A9" s="8" t="s">
        <v>4</v>
      </c>
      <c r="B9" s="3">
        <f>'[5]Dezembro'!$F$5</f>
        <v>83</v>
      </c>
      <c r="C9" s="3">
        <f>'[5]Dezembro'!$F$6</f>
        <v>94</v>
      </c>
      <c r="D9" s="3">
        <f>'[5]Dezembro'!$F$7</f>
        <v>94</v>
      </c>
      <c r="E9" s="3">
        <f>'[5]Dezembro'!$F$8</f>
        <v>72</v>
      </c>
      <c r="F9" s="3">
        <f>'[5]Dezembro'!$F$9</f>
        <v>69</v>
      </c>
      <c r="G9" s="3">
        <f>'[5]Dezembro'!$F$10</f>
        <v>63</v>
      </c>
      <c r="H9" s="3">
        <f>'[5]Dezembro'!$F$11</f>
        <v>84</v>
      </c>
      <c r="I9" s="3">
        <f>'[5]Dezembro'!$F$12</f>
        <v>80</v>
      </c>
      <c r="J9" s="3">
        <f>'[5]Dezembro'!$F$13</f>
        <v>82</v>
      </c>
      <c r="K9" s="3">
        <f>'[5]Dezembro'!$F$14</f>
        <v>95</v>
      </c>
      <c r="L9" s="3">
        <f>'[5]Dezembro'!$F$15</f>
        <v>97</v>
      </c>
      <c r="M9" s="3">
        <f>'[5]Dezembro'!$F$16</f>
        <v>96</v>
      </c>
      <c r="N9" s="3">
        <f>'[5]Dezembro'!$F$17</f>
        <v>96</v>
      </c>
      <c r="O9" s="3">
        <f>'[5]Dezembro'!$F$18</f>
        <v>97</v>
      </c>
      <c r="P9" s="3">
        <f>'[5]Dezembro'!$F$19</f>
        <v>96</v>
      </c>
      <c r="Q9" s="3">
        <f>'[5]Dezembro'!$F$20</f>
        <v>96</v>
      </c>
      <c r="R9" s="3">
        <f>'[5]Dezembro'!$F$21</f>
        <v>84</v>
      </c>
      <c r="S9" s="3">
        <f>'[5]Dezembro'!$F$22</f>
        <v>81</v>
      </c>
      <c r="T9" s="3">
        <f>'[5]Dezembro'!$F$23</f>
        <v>92</v>
      </c>
      <c r="U9" s="3">
        <f>'[5]Dezembro'!$F$24</f>
        <v>92</v>
      </c>
      <c r="V9" s="3">
        <f>'[5]Dezembro'!$F$25</f>
        <v>91</v>
      </c>
      <c r="W9" s="3">
        <f>'[5]Dezembro'!$F$26</f>
        <v>93</v>
      </c>
      <c r="X9" s="3">
        <f>'[5]Dezembro'!$F$27</f>
        <v>93</v>
      </c>
      <c r="Y9" s="3">
        <f>'[5]Dezembro'!$F$28</f>
        <v>92</v>
      </c>
      <c r="Z9" s="3">
        <f>'[5]Dezembro'!$F$29</f>
        <v>95</v>
      </c>
      <c r="AA9" s="3">
        <f>'[5]Dezembro'!$F$30</f>
        <v>96</v>
      </c>
      <c r="AB9" s="3">
        <f>'[5]Dezembro'!$F$31</f>
        <v>95</v>
      </c>
      <c r="AC9" s="3">
        <f>'[5]Dezembro'!$F$32</f>
        <v>95</v>
      </c>
      <c r="AD9" s="3">
        <f>'[5]Dezembro'!$F$33</f>
        <v>93</v>
      </c>
      <c r="AE9" s="3">
        <f>'[5]Dezembro'!$F$34</f>
        <v>90</v>
      </c>
      <c r="AF9" s="3">
        <f>'[5]Dezembro'!$F$35</f>
        <v>92</v>
      </c>
      <c r="AG9" s="15">
        <f t="shared" si="1"/>
        <v>97</v>
      </c>
      <c r="AH9" s="15">
        <f t="shared" si="2"/>
        <v>89.29032258064517</v>
      </c>
    </row>
    <row r="10" spans="1:34" ht="16.5" customHeight="1">
      <c r="A10" s="8" t="s">
        <v>5</v>
      </c>
      <c r="B10" s="13">
        <f>'[6]Dezembro'!$F$5</f>
        <v>92</v>
      </c>
      <c r="C10" s="13">
        <f>'[6]Dezembro'!$F$6</f>
        <v>81</v>
      </c>
      <c r="D10" s="13">
        <f>'[6]Dezembro'!$F$7</f>
        <v>88</v>
      </c>
      <c r="E10" s="13">
        <f>'[6]Dezembro'!$F$8</f>
        <v>74</v>
      </c>
      <c r="F10" s="13">
        <f>'[6]Dezembro'!$F$9</f>
        <v>86</v>
      </c>
      <c r="G10" s="13">
        <f>'[6]Dezembro'!$F$10</f>
        <v>87</v>
      </c>
      <c r="H10" s="13">
        <f>'[6]Dezembro'!$F$11</f>
        <v>87</v>
      </c>
      <c r="I10" s="13">
        <f>'[6]Dezembro'!$F$12</f>
        <v>88</v>
      </c>
      <c r="J10" s="13">
        <f>'[6]Dezembro'!$F$13</f>
        <v>89</v>
      </c>
      <c r="K10" s="13">
        <f>'[6]Dezembro'!$F$14</f>
        <v>73</v>
      </c>
      <c r="L10" s="13">
        <f>'[6]Dezembro'!$F$15</f>
        <v>93</v>
      </c>
      <c r="M10" s="13">
        <f>'[6]Dezembro'!$F$16</f>
        <v>93</v>
      </c>
      <c r="N10" s="13">
        <f>'[6]Dezembro'!$F$17</f>
        <v>88</v>
      </c>
      <c r="O10" s="13">
        <f>'[6]Dezembro'!$F$18</f>
        <v>93</v>
      </c>
      <c r="P10" s="13">
        <f>'[6]Dezembro'!$F$19</f>
        <v>93</v>
      </c>
      <c r="Q10" s="13">
        <f>'[6]Dezembro'!$F$20</f>
        <v>91</v>
      </c>
      <c r="R10" s="13">
        <f>'[6]Dezembro'!$F$21</f>
        <v>82</v>
      </c>
      <c r="S10" s="13">
        <f>'[6]Dezembro'!$F$22</f>
        <v>87</v>
      </c>
      <c r="T10" s="13">
        <f>'[6]Dezembro'!$F$23</f>
        <v>93</v>
      </c>
      <c r="U10" s="13">
        <f>'[6]Dezembro'!$F$24</f>
        <v>90</v>
      </c>
      <c r="V10" s="13">
        <f>'[6]Dezembro'!$F$25</f>
        <v>79</v>
      </c>
      <c r="W10" s="13">
        <f>'[6]Dezembro'!$F$26</f>
        <v>84</v>
      </c>
      <c r="X10" s="13">
        <f>'[6]Dezembro'!$F$27</f>
        <v>91</v>
      </c>
      <c r="Y10" s="13">
        <f>'[6]Dezembro'!$F$28</f>
        <v>93</v>
      </c>
      <c r="Z10" s="13">
        <f>'[6]Dezembro'!$F$29</f>
        <v>90</v>
      </c>
      <c r="AA10" s="13">
        <f>'[6]Dezembro'!$F$30</f>
        <v>94</v>
      </c>
      <c r="AB10" s="13">
        <f>'[6]Dezembro'!$F$31</f>
        <v>83</v>
      </c>
      <c r="AC10" s="13">
        <f>'[6]Dezembro'!$F$32</f>
        <v>86</v>
      </c>
      <c r="AD10" s="13">
        <f>'[6]Dezembro'!$F$33</f>
        <v>90</v>
      </c>
      <c r="AE10" s="13">
        <f>'[6]Dezembro'!$F$34</f>
        <v>86</v>
      </c>
      <c r="AF10" s="13">
        <f>'[6]Dezembro'!$F$35</f>
        <v>87</v>
      </c>
      <c r="AG10" s="15">
        <f t="shared" si="1"/>
        <v>94</v>
      </c>
      <c r="AH10" s="15">
        <f t="shared" si="2"/>
        <v>87.45161290322581</v>
      </c>
    </row>
    <row r="11" spans="1:34" ht="16.5" customHeight="1">
      <c r="A11" s="8" t="s">
        <v>6</v>
      </c>
      <c r="B11" s="13">
        <f>'[7]Dezembro'!$F$5</f>
        <v>84</v>
      </c>
      <c r="C11" s="13">
        <f>'[7]Dezembro'!$F$6</f>
        <v>88</v>
      </c>
      <c r="D11" s="13">
        <f>'[7]Dezembro'!$F$7</f>
        <v>87</v>
      </c>
      <c r="E11" s="13">
        <f>'[7]Dezembro'!$F$8</f>
        <v>84</v>
      </c>
      <c r="F11" s="13">
        <f>'[7]Dezembro'!$F$9</f>
        <v>86</v>
      </c>
      <c r="G11" s="13">
        <f>'[7]Dezembro'!$F$10</f>
        <v>84</v>
      </c>
      <c r="H11" s="13">
        <f>'[7]Dezembro'!$F$11</f>
        <v>82</v>
      </c>
      <c r="I11" s="13">
        <f>'[7]Dezembro'!$F$12</f>
        <v>85</v>
      </c>
      <c r="J11" s="13">
        <f>'[7]Dezembro'!$F$13</f>
        <v>88</v>
      </c>
      <c r="K11" s="13">
        <f>'[7]Dezembro'!$F$14</f>
        <v>85</v>
      </c>
      <c r="L11" s="13">
        <f>'[7]Dezembro'!$F$15</f>
        <v>86</v>
      </c>
      <c r="M11" s="13">
        <f>'[7]Dezembro'!$F$16</f>
        <v>88</v>
      </c>
      <c r="N11" s="13">
        <f>'[7]Dezembro'!$F$17</f>
        <v>90</v>
      </c>
      <c r="O11" s="13">
        <f>'[7]Dezembro'!$F$18</f>
        <v>91</v>
      </c>
      <c r="P11" s="13">
        <f>'[7]Dezembro'!$F$19</f>
        <v>93</v>
      </c>
      <c r="Q11" s="13">
        <f>'[7]Dezembro'!$F$20</f>
        <v>93</v>
      </c>
      <c r="R11" s="13">
        <f>'[7]Dezembro'!$F$21</f>
        <v>88</v>
      </c>
      <c r="S11" s="13">
        <f>'[7]Dezembro'!$F$22</f>
        <v>89</v>
      </c>
      <c r="T11" s="13">
        <f>'[7]Dezembro'!$F$23</f>
        <v>87</v>
      </c>
      <c r="U11" s="13">
        <f>'[7]Dezembro'!$F$24</f>
        <v>88</v>
      </c>
      <c r="V11" s="13">
        <f>'[7]Dezembro'!$F$25</f>
        <v>89</v>
      </c>
      <c r="W11" s="13">
        <f>'[7]Dezembro'!$F$26</f>
        <v>89</v>
      </c>
      <c r="X11" s="13">
        <f>'[7]Dezembro'!$F$27</f>
        <v>88</v>
      </c>
      <c r="Y11" s="13">
        <f>'[7]Dezembro'!$F$28</f>
        <v>89</v>
      </c>
      <c r="Z11" s="13">
        <f>'[7]Dezembro'!$F$29</f>
        <v>88</v>
      </c>
      <c r="AA11" s="13">
        <f>'[7]Dezembro'!$F$30</f>
        <v>91</v>
      </c>
      <c r="AB11" s="13">
        <f>'[7]Dezembro'!$F$31</f>
        <v>91</v>
      </c>
      <c r="AC11" s="13">
        <f>'[7]Dezembro'!$F$32</f>
        <v>87</v>
      </c>
      <c r="AD11" s="13">
        <f>'[7]Dezembro'!$F$33</f>
        <v>89</v>
      </c>
      <c r="AE11" s="13">
        <f>'[7]Dezembro'!$F$34</f>
        <v>86</v>
      </c>
      <c r="AF11" s="13">
        <f>'[7]Dezembro'!$F$35</f>
        <v>90</v>
      </c>
      <c r="AG11" s="15">
        <f t="shared" si="1"/>
        <v>93</v>
      </c>
      <c r="AH11" s="15">
        <f t="shared" si="2"/>
        <v>87.83870967741936</v>
      </c>
    </row>
    <row r="12" spans="1:34" ht="16.5" customHeight="1">
      <c r="A12" s="8" t="s">
        <v>7</v>
      </c>
      <c r="B12" s="13">
        <f>'[8]Dezembro'!$F$5</f>
        <v>90</v>
      </c>
      <c r="C12" s="13">
        <f>'[8]Dezembro'!$F$6</f>
        <v>96</v>
      </c>
      <c r="D12" s="13">
        <f>'[8]Dezembro'!$F$7</f>
        <v>95</v>
      </c>
      <c r="E12" s="13">
        <f>'[8]Dezembro'!$F$8</f>
        <v>84</v>
      </c>
      <c r="F12" s="13">
        <f>'[8]Dezembro'!$F$9</f>
        <v>80</v>
      </c>
      <c r="G12" s="13">
        <f>'[8]Dezembro'!$F$10</f>
        <v>60</v>
      </c>
      <c r="H12" s="13">
        <f>'[8]Dezembro'!$F$11</f>
        <v>65</v>
      </c>
      <c r="I12" s="13">
        <f>'[8]Dezembro'!$F$12</f>
        <v>69</v>
      </c>
      <c r="J12" s="13">
        <f>'[8]Dezembro'!$F$13</f>
        <v>79</v>
      </c>
      <c r="K12" s="13">
        <f>'[8]Dezembro'!$F$14</f>
        <v>91</v>
      </c>
      <c r="L12" s="13">
        <f>'[8]Dezembro'!$F$15</f>
        <v>94</v>
      </c>
      <c r="M12" s="13">
        <f>'[8]Dezembro'!$F$16</f>
        <v>96</v>
      </c>
      <c r="N12" s="13">
        <f>'[8]Dezembro'!$F$17</f>
        <v>97</v>
      </c>
      <c r="O12" s="13">
        <f>'[8]Dezembro'!$F$18</f>
        <v>80</v>
      </c>
      <c r="P12" s="13">
        <f>'[8]Dezembro'!$F$19</f>
        <v>95</v>
      </c>
      <c r="Q12" s="13">
        <f>'[8]Dezembro'!$F$20</f>
        <v>93</v>
      </c>
      <c r="R12" s="13">
        <f>'[8]Dezembro'!$F$21</f>
        <v>84</v>
      </c>
      <c r="S12" s="13">
        <f>'[8]Dezembro'!$F$22</f>
        <v>81</v>
      </c>
      <c r="T12" s="13">
        <f>'[8]Dezembro'!$F$23</f>
        <v>71</v>
      </c>
      <c r="U12" s="13">
        <f>'[8]Dezembro'!$F$24</f>
        <v>65</v>
      </c>
      <c r="V12" s="13">
        <f>'[8]Dezembro'!$F$25</f>
        <v>92</v>
      </c>
      <c r="W12" s="13">
        <f>'[8]Dezembro'!$F$26</f>
        <v>97</v>
      </c>
      <c r="X12" s="13">
        <f>'[8]Dezembro'!$F$27</f>
        <v>87</v>
      </c>
      <c r="Y12" s="13">
        <f>'[8]Dezembro'!$F$28</f>
        <v>89</v>
      </c>
      <c r="Z12" s="13">
        <f>'[8]Dezembro'!$F$29</f>
        <v>96</v>
      </c>
      <c r="AA12" s="13">
        <f>'[8]Dezembro'!$F$30</f>
        <v>95</v>
      </c>
      <c r="AB12" s="13">
        <f>'[8]Dezembro'!$F$31</f>
        <v>91</v>
      </c>
      <c r="AC12" s="13">
        <f>'[8]Dezembro'!$F$32</f>
        <v>87</v>
      </c>
      <c r="AD12" s="13">
        <f>'[8]Dezembro'!$F$33</f>
        <v>74</v>
      </c>
      <c r="AE12" s="13">
        <f>'[8]Dezembro'!$F$34</f>
        <v>81</v>
      </c>
      <c r="AF12" s="13">
        <f>'[8]Dezembro'!$F$35</f>
        <v>95</v>
      </c>
      <c r="AG12" s="15">
        <f t="shared" si="1"/>
        <v>97</v>
      </c>
      <c r="AH12" s="15">
        <f t="shared" si="2"/>
        <v>85.45161290322581</v>
      </c>
    </row>
    <row r="13" spans="1:34" ht="16.5" customHeight="1">
      <c r="A13" s="8" t="s">
        <v>8</v>
      </c>
      <c r="B13" s="13" t="str">
        <f>'[9]Dezembro'!$F$5</f>
        <v>**</v>
      </c>
      <c r="C13" s="13" t="str">
        <f>'[9]Dezembro'!$F$6</f>
        <v>**</v>
      </c>
      <c r="D13" s="13" t="str">
        <f>'[9]Dezembro'!$F$7</f>
        <v>**</v>
      </c>
      <c r="E13" s="13" t="str">
        <f>'[9]Dezembro'!$F$8</f>
        <v>**</v>
      </c>
      <c r="F13" s="13" t="str">
        <f>'[9]Dezembro'!$F$9</f>
        <v>**</v>
      </c>
      <c r="G13" s="13" t="str">
        <f>'[9]Dezembro'!$F$10</f>
        <v>**</v>
      </c>
      <c r="H13" s="13" t="str">
        <f>'[9]Dezembro'!$F$11</f>
        <v>**</v>
      </c>
      <c r="I13" s="13" t="str">
        <f>'[9]Dezembro'!$F$12</f>
        <v>**</v>
      </c>
      <c r="J13" s="13" t="str">
        <f>'[9]Dezembro'!$F$13</f>
        <v>**</v>
      </c>
      <c r="K13" s="13" t="str">
        <f>'[9]Dezembro'!$F$14</f>
        <v>**</v>
      </c>
      <c r="L13" s="13" t="str">
        <f>'[9]Dezembro'!$F$15</f>
        <v>**</v>
      </c>
      <c r="M13" s="13" t="str">
        <f>'[9]Dezembro'!$F$16</f>
        <v>**</v>
      </c>
      <c r="N13" s="13" t="str">
        <f>'[9]Dezembro'!$F$17</f>
        <v>**</v>
      </c>
      <c r="O13" s="13" t="str">
        <f>'[9]Dezembro'!$F$18</f>
        <v>**</v>
      </c>
      <c r="P13" s="13" t="str">
        <f>'[9]Dezembro'!$F$19</f>
        <v>**</v>
      </c>
      <c r="Q13" s="13" t="str">
        <f>'[9]Dezembro'!$F$20</f>
        <v>**</v>
      </c>
      <c r="R13" s="13" t="str">
        <f>'[9]Dezembro'!$F$21</f>
        <v>**</v>
      </c>
      <c r="S13" s="13" t="str">
        <f>'[9]Dezembro'!$F$22</f>
        <v>**</v>
      </c>
      <c r="T13" s="13" t="str">
        <f>'[9]Dezembro'!$F$23</f>
        <v>**</v>
      </c>
      <c r="U13" s="13" t="str">
        <f>'[9]Dezembro'!$F$24</f>
        <v>**</v>
      </c>
      <c r="V13" s="13" t="str">
        <f>'[9]Dezembro'!$F$25</f>
        <v>**</v>
      </c>
      <c r="W13" s="13" t="str">
        <f>'[9]Dezembro'!$F$26</f>
        <v>**</v>
      </c>
      <c r="X13" s="13" t="str">
        <f>'[9]Dezembro'!$F$27</f>
        <v>**</v>
      </c>
      <c r="Y13" s="13" t="str">
        <f>'[9]Dezembro'!$F$28</f>
        <v>**</v>
      </c>
      <c r="Z13" s="13" t="str">
        <f>'[9]Dezembro'!$F$29</f>
        <v>**</v>
      </c>
      <c r="AA13" s="13" t="str">
        <f>'[9]Dezembro'!$F$30</f>
        <v>**</v>
      </c>
      <c r="AB13" s="13" t="str">
        <f>'[9]Dezembro'!$F$31</f>
        <v>**</v>
      </c>
      <c r="AC13" s="13" t="str">
        <f>'[9]Dezembro'!$F$32</f>
        <v>**</v>
      </c>
      <c r="AD13" s="13" t="str">
        <f>'[9]Dezembro'!$F$33</f>
        <v>**</v>
      </c>
      <c r="AE13" s="13" t="str">
        <f>'[9]Dezembro'!$F$34</f>
        <v>**</v>
      </c>
      <c r="AF13" s="13" t="str">
        <f>'[9]Dezembro'!$F$35</f>
        <v>**</v>
      </c>
      <c r="AG13" s="15" t="s">
        <v>32</v>
      </c>
      <c r="AH13" s="15" t="s">
        <v>32</v>
      </c>
    </row>
    <row r="14" spans="1:34" ht="16.5" customHeight="1">
      <c r="A14" s="8" t="s">
        <v>9</v>
      </c>
      <c r="B14" s="13">
        <f>'[10]Dezembro'!$F$5</f>
        <v>80</v>
      </c>
      <c r="C14" s="13">
        <f>'[10]Dezembro'!$F$6</f>
        <v>89</v>
      </c>
      <c r="D14" s="13">
        <f>'[10]Dezembro'!$F$7</f>
        <v>91</v>
      </c>
      <c r="E14" s="13">
        <f>'[10]Dezembro'!$F$8</f>
        <v>71</v>
      </c>
      <c r="F14" s="13">
        <f>'[10]Dezembro'!$F$9</f>
        <v>64</v>
      </c>
      <c r="G14" s="13">
        <f>'[10]Dezembro'!$F$10</f>
        <v>54</v>
      </c>
      <c r="H14" s="13">
        <f>'[10]Dezembro'!$F$11</f>
        <v>57</v>
      </c>
      <c r="I14" s="13">
        <f>'[10]Dezembro'!$F$12</f>
        <v>85</v>
      </c>
      <c r="J14" s="13">
        <f>'[10]Dezembro'!$F$13</f>
        <v>83</v>
      </c>
      <c r="K14" s="13">
        <f>'[10]Dezembro'!$F$14</f>
        <v>94</v>
      </c>
      <c r="L14" s="13">
        <f>'[10]Dezembro'!$F$15</f>
        <v>96</v>
      </c>
      <c r="M14" s="13">
        <f>'[10]Dezembro'!$F$16</f>
        <v>97</v>
      </c>
      <c r="N14" s="13">
        <f>'[10]Dezembro'!$F$17</f>
        <v>96</v>
      </c>
      <c r="O14" s="13">
        <f>'[10]Dezembro'!$F$18</f>
        <v>74</v>
      </c>
      <c r="P14" s="13">
        <f>'[10]Dezembro'!$F$19</f>
        <v>93</v>
      </c>
      <c r="Q14" s="13">
        <f>'[10]Dezembro'!$F$20</f>
        <v>95</v>
      </c>
      <c r="R14" s="13">
        <f>'[10]Dezembro'!$F$21</f>
        <v>85</v>
      </c>
      <c r="S14" s="13">
        <f>'[10]Dezembro'!$F$22</f>
        <v>84</v>
      </c>
      <c r="T14" s="13">
        <f>'[10]Dezembro'!$F$23</f>
        <v>77</v>
      </c>
      <c r="U14" s="13">
        <f>'[10]Dezembro'!$F$24</f>
        <v>72</v>
      </c>
      <c r="V14" s="13">
        <f>'[10]Dezembro'!$F$25</f>
        <v>85</v>
      </c>
      <c r="W14" s="13">
        <f>'[10]Dezembro'!$F$26</f>
        <v>92</v>
      </c>
      <c r="X14" s="13">
        <f>'[10]Dezembro'!$F$27</f>
        <v>69</v>
      </c>
      <c r="Y14" s="13">
        <f>'[10]Dezembro'!$F$28</f>
        <v>87</v>
      </c>
      <c r="Z14" s="13">
        <f>'[10]Dezembro'!$F$29</f>
        <v>94</v>
      </c>
      <c r="AA14" s="13">
        <f>'[10]Dezembro'!$F$30</f>
        <v>93</v>
      </c>
      <c r="AB14" s="13">
        <f>'[10]Dezembro'!$F$31</f>
        <v>88</v>
      </c>
      <c r="AC14" s="13">
        <f>'[10]Dezembro'!$F$32</f>
        <v>85</v>
      </c>
      <c r="AD14" s="13">
        <f>'[10]Dezembro'!$F$33</f>
        <v>78</v>
      </c>
      <c r="AE14" s="13">
        <f>'[10]Dezembro'!$F$34</f>
        <v>73</v>
      </c>
      <c r="AF14" s="13">
        <f>'[10]Dezembro'!$F$35</f>
        <v>94</v>
      </c>
      <c r="AG14" s="15">
        <f t="shared" si="1"/>
        <v>97</v>
      </c>
      <c r="AH14" s="15">
        <f t="shared" si="2"/>
        <v>83.06451612903226</v>
      </c>
    </row>
    <row r="15" spans="1:34" ht="16.5" customHeight="1">
      <c r="A15" s="8" t="s">
        <v>10</v>
      </c>
      <c r="B15" s="13">
        <f>'[11]Dezembro'!$F$5</f>
        <v>88</v>
      </c>
      <c r="C15" s="13">
        <f>'[11]Dezembro'!$F$6</f>
        <v>91</v>
      </c>
      <c r="D15" s="13">
        <f>'[11]Dezembro'!$F$7</f>
        <v>90</v>
      </c>
      <c r="E15" s="13">
        <f>'[11]Dezembro'!$F$8</f>
        <v>87</v>
      </c>
      <c r="F15" s="13">
        <f>'[11]Dezembro'!$F$9</f>
        <v>83</v>
      </c>
      <c r="G15" s="13">
        <f>'[11]Dezembro'!$F$10</f>
        <v>82</v>
      </c>
      <c r="H15" s="13">
        <f>'[11]Dezembro'!$F$11</f>
        <v>82</v>
      </c>
      <c r="I15" s="13">
        <f>'[11]Dezembro'!$F$12</f>
        <v>65</v>
      </c>
      <c r="J15" s="13">
        <f>'[11]Dezembro'!$F$13</f>
        <v>71</v>
      </c>
      <c r="K15" s="13">
        <f>'[11]Dezembro'!$F$14</f>
        <v>94</v>
      </c>
      <c r="L15" s="13">
        <f>'[11]Dezembro'!$F$15</f>
        <v>96</v>
      </c>
      <c r="M15" s="13">
        <f>'[11]Dezembro'!$F$16</f>
        <v>94</v>
      </c>
      <c r="N15" s="13">
        <f>'[11]Dezembro'!$F$17</f>
        <v>92</v>
      </c>
      <c r="O15" s="13">
        <f>'[11]Dezembro'!$F$18</f>
        <v>76</v>
      </c>
      <c r="P15" s="13">
        <f>'[11]Dezembro'!$F$19</f>
        <v>85</v>
      </c>
      <c r="Q15" s="13">
        <f>'[11]Dezembro'!$F$20</f>
        <v>92</v>
      </c>
      <c r="R15" s="13">
        <f>'[11]Dezembro'!$F$21</f>
        <v>86</v>
      </c>
      <c r="S15" s="13">
        <f>'[11]Dezembro'!$F$22</f>
        <v>89</v>
      </c>
      <c r="T15" s="13">
        <f>'[11]Dezembro'!$F$23</f>
        <v>82</v>
      </c>
      <c r="U15" s="13">
        <f>'[11]Dezembro'!$F$24</f>
        <v>72</v>
      </c>
      <c r="V15" s="13">
        <f>'[11]Dezembro'!$F$25</f>
        <v>87</v>
      </c>
      <c r="W15" s="13">
        <f>'[11]Dezembro'!$F$26</f>
        <v>91</v>
      </c>
      <c r="X15" s="13">
        <f>'[11]Dezembro'!$F$27</f>
        <v>93</v>
      </c>
      <c r="Y15" s="13">
        <f>'[11]Dezembro'!$F$28</f>
        <v>91</v>
      </c>
      <c r="Z15" s="13">
        <f>'[11]Dezembro'!$F$29</f>
        <v>95</v>
      </c>
      <c r="AA15" s="13">
        <f>'[11]Dezembro'!$F$30</f>
        <v>88</v>
      </c>
      <c r="AB15" s="13">
        <f>'[11]Dezembro'!$F$31</f>
        <v>89</v>
      </c>
      <c r="AC15" s="13">
        <f>'[11]Dezembro'!$F$32</f>
        <v>80</v>
      </c>
      <c r="AD15" s="13">
        <f>'[11]Dezembro'!$F$33</f>
        <v>80</v>
      </c>
      <c r="AE15" s="13">
        <f>'[11]Dezembro'!$F$34</f>
        <v>78</v>
      </c>
      <c r="AF15" s="13">
        <f>'[11]Dezembro'!$F$35</f>
        <v>93</v>
      </c>
      <c r="AG15" s="15">
        <f t="shared" si="1"/>
        <v>96</v>
      </c>
      <c r="AH15" s="15">
        <f t="shared" si="2"/>
        <v>85.87096774193549</v>
      </c>
    </row>
    <row r="16" spans="1:34" ht="16.5" customHeight="1">
      <c r="A16" s="8" t="s">
        <v>11</v>
      </c>
      <c r="B16" s="13">
        <f>'[12]Dezembro'!$F$5</f>
        <v>90</v>
      </c>
      <c r="C16" s="13">
        <f>'[12]Dezembro'!$F$6</f>
        <v>91</v>
      </c>
      <c r="D16" s="13">
        <f>'[12]Dezembro'!$F$7</f>
        <v>96</v>
      </c>
      <c r="E16" s="13">
        <f>'[12]Dezembro'!$F$8</f>
        <v>86</v>
      </c>
      <c r="F16" s="13">
        <f>'[12]Dezembro'!$F$9</f>
        <v>85</v>
      </c>
      <c r="G16" s="13">
        <f>'[12]Dezembro'!$F$10</f>
        <v>81</v>
      </c>
      <c r="H16" s="13">
        <f>'[12]Dezembro'!$F$11</f>
        <v>80</v>
      </c>
      <c r="I16" s="13">
        <f>'[12]Dezembro'!$F$12</f>
        <v>89</v>
      </c>
      <c r="J16" s="13">
        <f>'[12]Dezembro'!$F$13</f>
        <v>87</v>
      </c>
      <c r="K16" s="13">
        <f>'[12]Dezembro'!$F$14</f>
        <v>92</v>
      </c>
      <c r="L16" s="13">
        <f>'[12]Dezembro'!$F$15</f>
        <v>95</v>
      </c>
      <c r="M16" s="13">
        <f>'[12]Dezembro'!$F$16</f>
        <v>96</v>
      </c>
      <c r="N16" s="13">
        <f>'[12]Dezembro'!$F$17</f>
        <v>96</v>
      </c>
      <c r="O16" s="13">
        <f>'[12]Dezembro'!$F$18</f>
        <v>92</v>
      </c>
      <c r="P16" s="13">
        <f>'[12]Dezembro'!$F$19</f>
        <v>96</v>
      </c>
      <c r="Q16" s="13">
        <f>'[12]Dezembro'!$F$20</f>
        <v>95</v>
      </c>
      <c r="R16" s="13">
        <f>'[12]Dezembro'!$F$21</f>
        <v>91</v>
      </c>
      <c r="S16" s="13">
        <f>'[12]Dezembro'!$F$22</f>
        <v>92</v>
      </c>
      <c r="T16" s="13">
        <f>'[12]Dezembro'!$F$23</f>
        <v>91</v>
      </c>
      <c r="U16" s="13">
        <f>'[12]Dezembro'!$F$24</f>
        <v>89</v>
      </c>
      <c r="V16" s="13">
        <f>'[12]Dezembro'!$F$25</f>
        <v>93</v>
      </c>
      <c r="W16" s="13">
        <f>'[12]Dezembro'!$F$26</f>
        <v>96</v>
      </c>
      <c r="X16" s="13">
        <f>'[12]Dezembro'!$F$27</f>
        <v>94</v>
      </c>
      <c r="Y16" s="13">
        <f>'[12]Dezembro'!$F$28</f>
        <v>91</v>
      </c>
      <c r="Z16" s="13">
        <f>'[12]Dezembro'!$F$29</f>
        <v>93</v>
      </c>
      <c r="AA16" s="13">
        <f>'[12]Dezembro'!$F$30</f>
        <v>95</v>
      </c>
      <c r="AB16" s="13">
        <f>'[12]Dezembro'!$F$31</f>
        <v>90</v>
      </c>
      <c r="AC16" s="13">
        <f>'[12]Dezembro'!$F$32</f>
        <v>94</v>
      </c>
      <c r="AD16" s="13">
        <f>'[12]Dezembro'!$F$33</f>
        <v>91</v>
      </c>
      <c r="AE16" s="13">
        <f>'[12]Dezembro'!$F$34</f>
        <v>73</v>
      </c>
      <c r="AF16" s="13">
        <f>'[12]Dezembro'!$F$35</f>
        <v>95</v>
      </c>
      <c r="AG16" s="15">
        <f t="shared" si="1"/>
        <v>96</v>
      </c>
      <c r="AH16" s="15">
        <f t="shared" si="2"/>
        <v>90.80645161290323</v>
      </c>
    </row>
    <row r="17" spans="1:34" ht="16.5" customHeight="1">
      <c r="A17" s="8" t="s">
        <v>12</v>
      </c>
      <c r="B17" s="13">
        <f>'[13]Dezembro'!$F$5</f>
        <v>95</v>
      </c>
      <c r="C17" s="13">
        <f>'[13]Dezembro'!$F$6</f>
        <v>92</v>
      </c>
      <c r="D17" s="13">
        <f>'[13]Dezembro'!$F$7</f>
        <v>95</v>
      </c>
      <c r="E17" s="13">
        <f>'[13]Dezembro'!$F$8</f>
        <v>90</v>
      </c>
      <c r="F17" s="13">
        <f>'[13]Dezembro'!$F$9</f>
        <v>93</v>
      </c>
      <c r="G17" s="13">
        <f>'[13]Dezembro'!$F$10</f>
        <v>81</v>
      </c>
      <c r="H17" s="13">
        <f>'[13]Dezembro'!$F$11</f>
        <v>73</v>
      </c>
      <c r="I17" s="13">
        <f>'[13]Dezembro'!$F$12</f>
        <v>93</v>
      </c>
      <c r="J17" s="13">
        <f>'[13]Dezembro'!$F$13</f>
        <v>88</v>
      </c>
      <c r="K17" s="13">
        <f>'[13]Dezembro'!$F$14</f>
        <v>87</v>
      </c>
      <c r="L17" s="13">
        <f>'[13]Dezembro'!$F$15</f>
        <v>95</v>
      </c>
      <c r="M17" s="13">
        <f>'[13]Dezembro'!$F$16</f>
        <v>95</v>
      </c>
      <c r="N17" s="13">
        <f>'[13]Dezembro'!$F$17</f>
        <v>94</v>
      </c>
      <c r="O17" s="13">
        <f>'[13]Dezembro'!$F$18</f>
        <v>94</v>
      </c>
      <c r="P17" s="13">
        <f>'[13]Dezembro'!$F$19</f>
        <v>95</v>
      </c>
      <c r="Q17" s="13">
        <f>'[13]Dezembro'!$F$20</f>
        <v>96</v>
      </c>
      <c r="R17" s="13">
        <f>'[13]Dezembro'!$F$21</f>
        <v>92</v>
      </c>
      <c r="S17" s="13">
        <f>'[13]Dezembro'!$F$22</f>
        <v>92</v>
      </c>
      <c r="T17" s="13">
        <f>'[13]Dezembro'!$F$23</f>
        <v>84</v>
      </c>
      <c r="U17" s="13">
        <f>'[13]Dezembro'!$F$24</f>
        <v>93</v>
      </c>
      <c r="V17" s="13">
        <f>'[13]Dezembro'!$F$25</f>
        <v>92</v>
      </c>
      <c r="W17" s="13">
        <f>'[13]Dezembro'!$F$26</f>
        <v>93</v>
      </c>
      <c r="X17" s="13">
        <f>'[13]Dezembro'!$F$27</f>
        <v>93</v>
      </c>
      <c r="Y17" s="13">
        <f>'[13]Dezembro'!$F$28</f>
        <v>94</v>
      </c>
      <c r="Z17" s="13">
        <f>'[13]Dezembro'!$F$29</f>
        <v>92</v>
      </c>
      <c r="AA17" s="13">
        <f>'[13]Dezembro'!$F$30</f>
        <v>95</v>
      </c>
      <c r="AB17" s="13">
        <f>'[13]Dezembro'!$F$31</f>
        <v>94</v>
      </c>
      <c r="AC17" s="13">
        <f>'[13]Dezembro'!$F$32</f>
        <v>90</v>
      </c>
      <c r="AD17" s="13">
        <f>'[13]Dezembro'!$F$33</f>
        <v>91</v>
      </c>
      <c r="AE17" s="13">
        <f>'[13]Dezembro'!$F$34</f>
        <v>85</v>
      </c>
      <c r="AF17" s="13">
        <f>'[13]Dezembro'!$F$35</f>
        <v>93</v>
      </c>
      <c r="AG17" s="15">
        <f t="shared" si="1"/>
        <v>96</v>
      </c>
      <c r="AH17" s="15">
        <f t="shared" si="2"/>
        <v>91.25806451612904</v>
      </c>
    </row>
    <row r="18" spans="1:34" ht="16.5" customHeight="1">
      <c r="A18" s="8" t="s">
        <v>13</v>
      </c>
      <c r="B18" s="13">
        <f>'[14]Dezembro'!$F$5</f>
        <v>97</v>
      </c>
      <c r="C18" s="13">
        <f>'[14]Dezembro'!$F$6</f>
        <v>92</v>
      </c>
      <c r="D18" s="13">
        <f>'[14]Dezembro'!$F$7</f>
        <v>97</v>
      </c>
      <c r="E18" s="13">
        <f>'[14]Dezembro'!$F$8</f>
        <v>91</v>
      </c>
      <c r="F18" s="13">
        <f>'[14]Dezembro'!$F$9</f>
        <v>95</v>
      </c>
      <c r="G18" s="13">
        <f>'[14]Dezembro'!$F$10</f>
        <v>94</v>
      </c>
      <c r="H18" s="13">
        <f>'[14]Dezembro'!$F$11</f>
        <v>94</v>
      </c>
      <c r="I18" s="13">
        <f>'[14]Dezembro'!$F$12</f>
        <v>86</v>
      </c>
      <c r="J18" s="13">
        <f>'[14]Dezembro'!$F$13</f>
        <v>86</v>
      </c>
      <c r="K18" s="13">
        <f>'[14]Dezembro'!$F$14</f>
        <v>90</v>
      </c>
      <c r="L18" s="13">
        <f>'[14]Dezembro'!$F$15</f>
        <v>95</v>
      </c>
      <c r="M18" s="13">
        <f>'[14]Dezembro'!$F$16</f>
        <v>97</v>
      </c>
      <c r="N18" s="13">
        <f>'[14]Dezembro'!$F$17</f>
        <v>97</v>
      </c>
      <c r="O18" s="13">
        <f>'[14]Dezembro'!$F$18</f>
        <v>95</v>
      </c>
      <c r="P18" s="13">
        <f>'[14]Dezembro'!$F$19</f>
        <v>97</v>
      </c>
      <c r="Q18" s="13">
        <f>'[14]Dezembro'!$F$20</f>
        <v>97</v>
      </c>
      <c r="R18" s="13">
        <f>'[14]Dezembro'!$F$21</f>
        <v>95</v>
      </c>
      <c r="S18" s="13">
        <f>'[14]Dezembro'!$F$22</f>
        <v>96</v>
      </c>
      <c r="T18" s="13">
        <f>'[14]Dezembro'!$F$23</f>
        <v>97</v>
      </c>
      <c r="U18" s="13">
        <f>'[14]Dezembro'!$F$24</f>
        <v>95</v>
      </c>
      <c r="V18" s="13">
        <f>'[14]Dezembro'!$F$25</f>
        <v>95</v>
      </c>
      <c r="W18" s="13">
        <f>'[14]Dezembro'!$F$26</f>
        <v>96</v>
      </c>
      <c r="X18" s="13">
        <f>'[14]Dezembro'!$F$27</f>
        <v>95</v>
      </c>
      <c r="Y18" s="13">
        <f>'[14]Dezembro'!$F$28</f>
        <v>95</v>
      </c>
      <c r="Z18" s="13">
        <f>'[14]Dezembro'!$F$29</f>
        <v>96</v>
      </c>
      <c r="AA18" s="13">
        <f>'[14]Dezembro'!$F$30</f>
        <v>95</v>
      </c>
      <c r="AB18" s="13">
        <f>'[14]Dezembro'!$F$31</f>
        <v>97</v>
      </c>
      <c r="AC18" s="13">
        <f>'[14]Dezembro'!$F$32</f>
        <v>95</v>
      </c>
      <c r="AD18" s="13">
        <f>'[14]Dezembro'!$F$33</f>
        <v>95</v>
      </c>
      <c r="AE18" s="13">
        <f>'[14]Dezembro'!$F$34</f>
        <v>92</v>
      </c>
      <c r="AF18" s="13">
        <f>'[14]Dezembro'!$F$35</f>
        <v>95</v>
      </c>
      <c r="AG18" s="15">
        <f t="shared" si="1"/>
        <v>97</v>
      </c>
      <c r="AH18" s="15">
        <f t="shared" si="2"/>
        <v>94.48387096774194</v>
      </c>
    </row>
    <row r="19" spans="1:34" ht="16.5" customHeight="1">
      <c r="A19" s="8" t="s">
        <v>14</v>
      </c>
      <c r="B19" s="13">
        <f>'[15]Dezembro'!$F$5</f>
        <v>92</v>
      </c>
      <c r="C19" s="13">
        <f>'[15]Dezembro'!$F$6</f>
        <v>88</v>
      </c>
      <c r="D19" s="13">
        <f>'[15]Dezembro'!$F$7</f>
        <v>91</v>
      </c>
      <c r="E19" s="13">
        <f>'[15]Dezembro'!$F$8</f>
        <v>85</v>
      </c>
      <c r="F19" s="13">
        <f>'[15]Dezembro'!$F$9</f>
        <v>86</v>
      </c>
      <c r="G19" s="13">
        <f>'[15]Dezembro'!$F$10</f>
        <v>86</v>
      </c>
      <c r="H19" s="13">
        <f>'[15]Dezembro'!$F$11</f>
        <v>66</v>
      </c>
      <c r="I19" s="13">
        <f>'[15]Dezembro'!$F$12</f>
        <v>80</v>
      </c>
      <c r="J19" s="13">
        <f>'[15]Dezembro'!$F$13</f>
        <v>85</v>
      </c>
      <c r="K19" s="13">
        <f>'[15]Dezembro'!$F$14</f>
        <v>92</v>
      </c>
      <c r="L19" s="13">
        <f>'[15]Dezembro'!$F$15</f>
        <v>95</v>
      </c>
      <c r="M19" s="13">
        <f>'[15]Dezembro'!$F$16</f>
        <v>94</v>
      </c>
      <c r="N19" s="13">
        <f>'[15]Dezembro'!$F$17</f>
        <v>95</v>
      </c>
      <c r="O19" s="13">
        <f>'[15]Dezembro'!$F$18</f>
        <v>86</v>
      </c>
      <c r="P19" s="13">
        <f>'[15]Dezembro'!$F$19</f>
        <v>96</v>
      </c>
      <c r="Q19" s="13">
        <f>'[15]Dezembro'!$F$20</f>
        <v>95</v>
      </c>
      <c r="R19" s="13">
        <f>'[15]Dezembro'!$F$21</f>
        <v>96</v>
      </c>
      <c r="S19" s="13">
        <f>'[15]Dezembro'!$F$22</f>
        <v>95</v>
      </c>
      <c r="T19" s="13">
        <f>'[15]Dezembro'!$F$23</f>
        <v>94</v>
      </c>
      <c r="U19" s="13">
        <f>'[15]Dezembro'!$F$24</f>
        <v>91</v>
      </c>
      <c r="V19" s="13">
        <f>'[15]Dezembro'!$F$25</f>
        <v>88</v>
      </c>
      <c r="W19" s="13">
        <f>'[15]Dezembro'!$F$26</f>
        <v>90</v>
      </c>
      <c r="X19" s="13">
        <f>'[15]Dezembro'!$F$27</f>
        <v>86</v>
      </c>
      <c r="Y19" s="13">
        <f>'[15]Dezembro'!$F$28</f>
        <v>83</v>
      </c>
      <c r="Z19" s="13">
        <f>'[15]Dezembro'!$F$29</f>
        <v>89</v>
      </c>
      <c r="AA19" s="13">
        <f>'[15]Dezembro'!$F$30</f>
        <v>95</v>
      </c>
      <c r="AB19" s="13">
        <f>'[15]Dezembro'!$F$31</f>
        <v>96</v>
      </c>
      <c r="AC19" s="13">
        <f>'[15]Dezembro'!$F$32</f>
        <v>94</v>
      </c>
      <c r="AD19" s="13">
        <f>'[15]Dezembro'!$F$33</f>
        <v>95</v>
      </c>
      <c r="AE19" s="13">
        <f>'[15]Dezembro'!$F$34</f>
        <v>91</v>
      </c>
      <c r="AF19" s="13">
        <f>'[15]Dezembro'!$F$35</f>
        <v>97</v>
      </c>
      <c r="AG19" s="15">
        <f t="shared" si="1"/>
        <v>97</v>
      </c>
      <c r="AH19" s="15">
        <f t="shared" si="2"/>
        <v>90.06451612903226</v>
      </c>
    </row>
    <row r="20" spans="1:34" ht="16.5" customHeight="1">
      <c r="A20" s="8" t="s">
        <v>15</v>
      </c>
      <c r="B20" s="13">
        <f>'[16]Dezembro'!$F$5</f>
        <v>87</v>
      </c>
      <c r="C20" s="13">
        <f>'[16]Dezembro'!$F$6</f>
        <v>96</v>
      </c>
      <c r="D20" s="13">
        <f>'[16]Dezembro'!$F$7</f>
        <v>92</v>
      </c>
      <c r="E20" s="13">
        <f>'[16]Dezembro'!$F$8</f>
        <v>79</v>
      </c>
      <c r="F20" s="13">
        <f>'[16]Dezembro'!$F$9</f>
        <v>64</v>
      </c>
      <c r="G20" s="13">
        <f>'[16]Dezembro'!$F$10</f>
        <v>51</v>
      </c>
      <c r="H20" s="13">
        <f>'[16]Dezembro'!$F$11</f>
        <v>61</v>
      </c>
      <c r="I20" s="13">
        <f>'[16]Dezembro'!$F$12</f>
        <v>73</v>
      </c>
      <c r="J20" s="13">
        <f>'[16]Dezembro'!$F$13</f>
        <v>83</v>
      </c>
      <c r="K20" s="13">
        <f>'[16]Dezembro'!$F$14</f>
        <v>98</v>
      </c>
      <c r="L20" s="13">
        <f>'[16]Dezembro'!$F$15</f>
        <v>98</v>
      </c>
      <c r="M20" s="13">
        <f>'[16]Dezembro'!$F$16</f>
        <v>97</v>
      </c>
      <c r="N20" s="13">
        <f>'[16]Dezembro'!$F$17</f>
        <v>98</v>
      </c>
      <c r="O20" s="13">
        <f>'[16]Dezembro'!$F$18</f>
        <v>87</v>
      </c>
      <c r="P20" s="13">
        <f>'[16]Dezembro'!$F$19</f>
        <v>98</v>
      </c>
      <c r="Q20" s="13">
        <f>'[16]Dezembro'!$F$20</f>
        <v>86</v>
      </c>
      <c r="R20" s="13">
        <f>'[16]Dezembro'!$F$21</f>
        <v>89</v>
      </c>
      <c r="S20" s="13">
        <f>'[16]Dezembro'!$F$22</f>
        <v>87</v>
      </c>
      <c r="T20" s="13">
        <f>'[16]Dezembro'!$F$23</f>
        <v>78</v>
      </c>
      <c r="U20" s="13">
        <f>'[16]Dezembro'!$F$24</f>
        <v>80</v>
      </c>
      <c r="V20" s="13">
        <f>'[16]Dezembro'!$F$25</f>
        <v>95</v>
      </c>
      <c r="W20" s="13">
        <f>'[16]Dezembro'!$F$26</f>
        <v>93</v>
      </c>
      <c r="X20" s="13">
        <f>'[16]Dezembro'!$F$27</f>
        <v>81</v>
      </c>
      <c r="Y20" s="13">
        <f>'[16]Dezembro'!$F$28</f>
        <v>84</v>
      </c>
      <c r="Z20" s="13">
        <f>'[16]Dezembro'!$F$29</f>
        <v>95</v>
      </c>
      <c r="AA20" s="13">
        <f>'[16]Dezembro'!$F$30</f>
        <v>71</v>
      </c>
      <c r="AB20" s="13">
        <f>'[16]Dezembro'!$F$31</f>
        <v>93</v>
      </c>
      <c r="AC20" s="13">
        <f>'[16]Dezembro'!$F$32</f>
        <v>93</v>
      </c>
      <c r="AD20" s="13">
        <f>'[16]Dezembro'!$F$33</f>
        <v>82</v>
      </c>
      <c r="AE20" s="13">
        <f>'[16]Dezembro'!$F$34</f>
        <v>86</v>
      </c>
      <c r="AF20" s="13">
        <f>'[16]Dezembro'!$F$35</f>
        <v>96</v>
      </c>
      <c r="AG20" s="15">
        <f t="shared" si="1"/>
        <v>98</v>
      </c>
      <c r="AH20" s="15">
        <f t="shared" si="2"/>
        <v>85.51612903225806</v>
      </c>
    </row>
    <row r="21" spans="1:34" ht="16.5" customHeight="1">
      <c r="A21" s="8" t="s">
        <v>16</v>
      </c>
      <c r="B21" s="13">
        <f>'[17]Dezembro'!$F$5</f>
        <v>93</v>
      </c>
      <c r="C21" s="13">
        <f>'[17]Dezembro'!$F$6</f>
        <v>88</v>
      </c>
      <c r="D21" s="13">
        <f>'[17]Dezembro'!$F$7</f>
        <v>91</v>
      </c>
      <c r="E21" s="13">
        <f>'[17]Dezembro'!$F$8</f>
        <v>88</v>
      </c>
      <c r="F21" s="13">
        <f>'[17]Dezembro'!$F$9</f>
        <v>83</v>
      </c>
      <c r="G21" s="13">
        <f>'[17]Dezembro'!$F$10</f>
        <v>78</v>
      </c>
      <c r="H21" s="13">
        <f>'[17]Dezembro'!$F$11</f>
        <v>72</v>
      </c>
      <c r="I21" s="13">
        <f>'[17]Dezembro'!$F$12</f>
        <v>76</v>
      </c>
      <c r="J21" s="13">
        <f>'[17]Dezembro'!$F$13</f>
        <v>75</v>
      </c>
      <c r="K21" s="13">
        <f>'[17]Dezembro'!$F$14</f>
        <v>94</v>
      </c>
      <c r="L21" s="13">
        <f>'[17]Dezembro'!$F$15</f>
        <v>95</v>
      </c>
      <c r="M21" s="13">
        <f>'[17]Dezembro'!$F$16</f>
        <v>96</v>
      </c>
      <c r="N21" s="13">
        <f>'[17]Dezembro'!$F$17</f>
        <v>95</v>
      </c>
      <c r="O21" s="13">
        <f>'[17]Dezembro'!$F$18</f>
        <v>90</v>
      </c>
      <c r="P21" s="13">
        <f>'[17]Dezembro'!$F$19</f>
        <v>96</v>
      </c>
      <c r="Q21" s="13">
        <f>'[17]Dezembro'!$F$20</f>
        <v>92</v>
      </c>
      <c r="R21" s="13">
        <f>'[17]Dezembro'!$F$21</f>
        <v>90</v>
      </c>
      <c r="S21" s="13">
        <f>'[17]Dezembro'!$F$22</f>
        <v>84</v>
      </c>
      <c r="T21" s="13">
        <f>'[17]Dezembro'!$F$23</f>
        <v>80</v>
      </c>
      <c r="U21" s="13">
        <f>'[17]Dezembro'!$F$24</f>
        <v>85</v>
      </c>
      <c r="V21" s="13">
        <f>'[17]Dezembro'!$F$25</f>
        <v>92</v>
      </c>
      <c r="W21" s="13">
        <f>'[17]Dezembro'!$F$26</f>
        <v>92</v>
      </c>
      <c r="X21" s="13">
        <f>'[17]Dezembro'!$F$27</f>
        <v>93</v>
      </c>
      <c r="Y21" s="13">
        <f>'[17]Dezembro'!$F$28</f>
        <v>93</v>
      </c>
      <c r="Z21" s="13">
        <f>'[17]Dezembro'!$F$29</f>
        <v>85</v>
      </c>
      <c r="AA21" s="13">
        <f>'[17]Dezembro'!$F$30</f>
        <v>91</v>
      </c>
      <c r="AB21" s="13">
        <f>'[17]Dezembro'!$F$31</f>
        <v>88</v>
      </c>
      <c r="AC21" s="13">
        <f>'[17]Dezembro'!$F$32</f>
        <v>75</v>
      </c>
      <c r="AD21" s="13">
        <f>'[17]Dezembro'!$F$33</f>
        <v>94</v>
      </c>
      <c r="AE21" s="13">
        <f>'[17]Dezembro'!$F$34</f>
        <v>95</v>
      </c>
      <c r="AF21" s="13">
        <f>'[17]Dezembro'!$F$35</f>
        <v>91</v>
      </c>
      <c r="AG21" s="15">
        <f t="shared" si="1"/>
        <v>96</v>
      </c>
      <c r="AH21" s="15">
        <f t="shared" si="2"/>
        <v>88.06451612903226</v>
      </c>
    </row>
    <row r="22" spans="1:34" ht="16.5" customHeight="1">
      <c r="A22" s="8" t="s">
        <v>17</v>
      </c>
      <c r="B22" s="13">
        <f>'[18]Dezembro'!$F$5</f>
        <v>95</v>
      </c>
      <c r="C22" s="13">
        <f>'[18]Dezembro'!$F$6</f>
        <v>93</v>
      </c>
      <c r="D22" s="13">
        <f>'[18]Dezembro'!$F$7</f>
        <v>96</v>
      </c>
      <c r="E22" s="13">
        <f>'[18]Dezembro'!$F$8</f>
        <v>95</v>
      </c>
      <c r="F22" s="13">
        <f>'[18]Dezembro'!$F$9</f>
        <v>91</v>
      </c>
      <c r="G22" s="13">
        <f>'[18]Dezembro'!$F$10</f>
        <v>91</v>
      </c>
      <c r="H22" s="13">
        <f>'[18]Dezembro'!$F$11</f>
        <v>89</v>
      </c>
      <c r="I22" s="13">
        <f>'[18]Dezembro'!$F$12</f>
        <v>75</v>
      </c>
      <c r="J22" s="13">
        <f>'[18]Dezembro'!$F$13</f>
        <v>82</v>
      </c>
      <c r="K22" s="13">
        <f>'[18]Dezembro'!$F$14</f>
        <v>97</v>
      </c>
      <c r="L22" s="13">
        <f>'[18]Dezembro'!$F$15</f>
        <v>97</v>
      </c>
      <c r="M22" s="13">
        <f>'[18]Dezembro'!$F$16</f>
        <v>97</v>
      </c>
      <c r="N22" s="13">
        <f>'[18]Dezembro'!$F$17</f>
        <v>95</v>
      </c>
      <c r="O22" s="13">
        <f>'[18]Dezembro'!$F$18</f>
        <v>84</v>
      </c>
      <c r="P22" s="13">
        <f>'[18]Dezembro'!$F$19</f>
        <v>97</v>
      </c>
      <c r="Q22" s="13">
        <f>'[18]Dezembro'!$F$20</f>
        <v>97</v>
      </c>
      <c r="R22" s="13">
        <f>'[18]Dezembro'!$F$21</f>
        <v>95</v>
      </c>
      <c r="S22" s="13">
        <f>'[18]Dezembro'!$F$22</f>
        <v>93</v>
      </c>
      <c r="T22" s="13">
        <f>'[18]Dezembro'!$F$23</f>
        <v>95</v>
      </c>
      <c r="U22" s="13">
        <f>'[18]Dezembro'!$F$24</f>
        <v>83</v>
      </c>
      <c r="V22" s="13">
        <f>'[18]Dezembro'!$F$25</f>
        <v>89</v>
      </c>
      <c r="W22" s="13">
        <f>'[18]Dezembro'!$F$26</f>
        <v>96</v>
      </c>
      <c r="X22" s="13">
        <f>'[18]Dezembro'!$F$27</f>
        <v>97</v>
      </c>
      <c r="Y22" s="13">
        <f>'[18]Dezembro'!$F$28</f>
        <v>92</v>
      </c>
      <c r="Z22" s="13">
        <f>'[18]Dezembro'!$F$29</f>
        <v>96</v>
      </c>
      <c r="AA22" s="13">
        <f>'[18]Dezembro'!$F$30</f>
        <v>95</v>
      </c>
      <c r="AB22" s="13">
        <f>'[18]Dezembro'!$F$31</f>
        <v>92</v>
      </c>
      <c r="AC22" s="13">
        <f>'[18]Dezembro'!$F$32</f>
        <v>92</v>
      </c>
      <c r="AD22" s="13">
        <f>'[18]Dezembro'!$F$33</f>
        <v>93</v>
      </c>
      <c r="AE22" s="13">
        <f>'[18]Dezembro'!$F$34</f>
        <v>79</v>
      </c>
      <c r="AF22" s="13">
        <f>'[18]Dezembro'!$F$35</f>
        <v>95</v>
      </c>
      <c r="AG22" s="15">
        <f t="shared" si="1"/>
        <v>97</v>
      </c>
      <c r="AH22" s="15">
        <f t="shared" si="2"/>
        <v>92.03225806451613</v>
      </c>
    </row>
    <row r="23" spans="1:34" ht="16.5" customHeight="1">
      <c r="A23" s="8" t="s">
        <v>18</v>
      </c>
      <c r="B23" s="13">
        <f>'[19]Dezembro'!$F$5</f>
        <v>90</v>
      </c>
      <c r="C23" s="13">
        <f>'[19]Dezembro'!$F$6</f>
        <v>94</v>
      </c>
      <c r="D23" s="13">
        <f>'[19]Dezembro'!$F$7</f>
        <v>91</v>
      </c>
      <c r="E23" s="13">
        <f>'[19]Dezembro'!$F$8</f>
        <v>82</v>
      </c>
      <c r="F23" s="13">
        <f>'[19]Dezembro'!$F$9</f>
        <v>87</v>
      </c>
      <c r="G23" s="13">
        <f>'[19]Dezembro'!$F$10</f>
        <v>86</v>
      </c>
      <c r="H23" s="13">
        <f>'[19]Dezembro'!$F$11</f>
        <v>71</v>
      </c>
      <c r="I23" s="13">
        <f>'[19]Dezembro'!$F$12</f>
        <v>86</v>
      </c>
      <c r="J23" s="13">
        <f>'[19]Dezembro'!$F$13</f>
        <v>90</v>
      </c>
      <c r="K23" s="13">
        <f>'[19]Dezembro'!$F$14</f>
        <v>89</v>
      </c>
      <c r="L23" s="13">
        <f>'[19]Dezembro'!$F$15</f>
        <v>93</v>
      </c>
      <c r="M23" s="13">
        <f>'[19]Dezembro'!$F$16</f>
        <v>95</v>
      </c>
      <c r="N23" s="13">
        <f>'[19]Dezembro'!$F$17</f>
        <v>96</v>
      </c>
      <c r="O23" s="13">
        <f>'[19]Dezembro'!$F$18</f>
        <v>97</v>
      </c>
      <c r="P23" s="13">
        <f>'[19]Dezembro'!$F$19</f>
        <v>96</v>
      </c>
      <c r="Q23" s="13">
        <f>'[19]Dezembro'!$F$20</f>
        <v>96</v>
      </c>
      <c r="R23" s="13">
        <f>'[19]Dezembro'!$F$21</f>
        <v>92</v>
      </c>
      <c r="S23" s="13">
        <f>'[19]Dezembro'!$F$22</f>
        <v>87</v>
      </c>
      <c r="T23" s="13">
        <f>'[19]Dezembro'!$F$23</f>
        <v>87</v>
      </c>
      <c r="U23" s="13">
        <f>'[19]Dezembro'!$F$24</f>
        <v>91</v>
      </c>
      <c r="V23" s="13">
        <f>'[19]Dezembro'!$F$25</f>
        <v>93</v>
      </c>
      <c r="W23" s="13">
        <f>'[19]Dezembro'!$F$26</f>
        <v>97</v>
      </c>
      <c r="X23" s="13">
        <f>'[19]Dezembro'!$F$27</f>
        <v>93</v>
      </c>
      <c r="Y23" s="13">
        <f>'[19]Dezembro'!$F$28</f>
        <v>96</v>
      </c>
      <c r="Z23" s="13">
        <f>'[19]Dezembro'!$F$29</f>
        <v>95</v>
      </c>
      <c r="AA23" s="13">
        <f>'[19]Dezembro'!$F$30</f>
        <v>96</v>
      </c>
      <c r="AB23" s="13">
        <f>'[19]Dezembro'!$F$31</f>
        <v>96</v>
      </c>
      <c r="AC23" s="13">
        <f>'[19]Dezembro'!$F$32</f>
        <v>94</v>
      </c>
      <c r="AD23" s="13">
        <f>'[19]Dezembro'!$F$33</f>
        <v>95</v>
      </c>
      <c r="AE23" s="13">
        <f>'[19]Dezembro'!$F$34</f>
        <v>95</v>
      </c>
      <c r="AF23" s="13">
        <f>'[19]Dezembro'!$F$35</f>
        <v>94</v>
      </c>
      <c r="AG23" s="15">
        <f t="shared" si="1"/>
        <v>97</v>
      </c>
      <c r="AH23" s="15">
        <f t="shared" si="2"/>
        <v>91.61290322580645</v>
      </c>
    </row>
    <row r="24" spans="1:34" ht="16.5" customHeight="1">
      <c r="A24" s="8" t="s">
        <v>19</v>
      </c>
      <c r="B24" s="13">
        <f>'[20]Dezembro'!$F$5</f>
        <v>89</v>
      </c>
      <c r="C24" s="13">
        <f>'[20]Dezembro'!$F$6</f>
        <v>90</v>
      </c>
      <c r="D24" s="13">
        <f>'[20]Dezembro'!$F$7</f>
        <v>84</v>
      </c>
      <c r="E24" s="13">
        <f>'[20]Dezembro'!$F$8</f>
        <v>80</v>
      </c>
      <c r="F24" s="13">
        <f>'[20]Dezembro'!$F$9</f>
        <v>87</v>
      </c>
      <c r="G24" s="13">
        <f>'[20]Dezembro'!$F$10</f>
        <v>86</v>
      </c>
      <c r="H24" s="13">
        <f>'[20]Dezembro'!$F$11</f>
        <v>71</v>
      </c>
      <c r="I24" s="13">
        <f>'[20]Dezembro'!$F$12</f>
        <v>55</v>
      </c>
      <c r="J24" s="13">
        <f>'[20]Dezembro'!$F$13</f>
        <v>91</v>
      </c>
      <c r="K24" s="13">
        <f>'[20]Dezembro'!$F$14</f>
        <v>96</v>
      </c>
      <c r="L24" s="13">
        <f>'[20]Dezembro'!$F$15</f>
        <v>97</v>
      </c>
      <c r="M24" s="13">
        <f>'[20]Dezembro'!$F$16</f>
        <v>88</v>
      </c>
      <c r="N24" s="13">
        <f>'[20]Dezembro'!$F$17</f>
        <v>93</v>
      </c>
      <c r="O24" s="13">
        <f>'[20]Dezembro'!$F$18</f>
        <v>74</v>
      </c>
      <c r="P24" s="13">
        <f>'[20]Dezembro'!$F$19</f>
        <v>94</v>
      </c>
      <c r="Q24" s="13">
        <f>'[20]Dezembro'!$F$20</f>
        <v>84</v>
      </c>
      <c r="R24" s="13">
        <f>'[20]Dezembro'!$F$21</f>
        <v>88</v>
      </c>
      <c r="S24" s="13">
        <f>'[20]Dezembro'!$F$22</f>
        <v>86</v>
      </c>
      <c r="T24" s="13">
        <f>'[20]Dezembro'!$F$23</f>
        <v>72</v>
      </c>
      <c r="U24" s="13">
        <f>'[20]Dezembro'!$F$24</f>
        <v>69</v>
      </c>
      <c r="V24" s="13">
        <f>'[20]Dezembro'!$F$25</f>
        <v>76</v>
      </c>
      <c r="W24" s="13">
        <f>'[20]Dezembro'!$F$26</f>
        <v>93</v>
      </c>
      <c r="X24" s="13">
        <f>'[20]Dezembro'!$F$27</f>
        <v>74</v>
      </c>
      <c r="Y24" s="13">
        <f>'[20]Dezembro'!$F$28</f>
        <v>85</v>
      </c>
      <c r="Z24" s="13">
        <f>'[20]Dezembro'!$F$29</f>
        <v>95</v>
      </c>
      <c r="AA24" s="13">
        <f>'[20]Dezembro'!$F$30</f>
        <v>81</v>
      </c>
      <c r="AB24" s="13">
        <f>'[20]Dezembro'!$F$31</f>
        <v>85</v>
      </c>
      <c r="AC24" s="13">
        <f>'[20]Dezembro'!$F$32</f>
        <v>83</v>
      </c>
      <c r="AD24" s="13">
        <f>'[20]Dezembro'!$F$33</f>
        <v>80</v>
      </c>
      <c r="AE24" s="13">
        <f>'[20]Dezembro'!$F$34</f>
        <v>82</v>
      </c>
      <c r="AF24" s="13">
        <f>'[20]Dezembro'!$F$35</f>
        <v>93</v>
      </c>
      <c r="AG24" s="15">
        <f t="shared" si="1"/>
        <v>97</v>
      </c>
      <c r="AH24" s="15">
        <f t="shared" si="2"/>
        <v>83.90322580645162</v>
      </c>
    </row>
    <row r="25" spans="1:34" ht="16.5" customHeight="1">
      <c r="A25" s="8" t="s">
        <v>31</v>
      </c>
      <c r="B25" s="13">
        <f>'[21]Dezembro'!$F$5</f>
        <v>89</v>
      </c>
      <c r="C25" s="13">
        <f>'[21]Dezembro'!$F$6</f>
        <v>92</v>
      </c>
      <c r="D25" s="13">
        <f>'[21]Dezembro'!$F$7</f>
        <v>94</v>
      </c>
      <c r="E25" s="13">
        <f>'[21]Dezembro'!$F$8</f>
        <v>80</v>
      </c>
      <c r="F25" s="13">
        <f>'[21]Dezembro'!$F$9</f>
        <v>71</v>
      </c>
      <c r="G25" s="13">
        <f>'[21]Dezembro'!$F$10</f>
        <v>68</v>
      </c>
      <c r="H25" s="13">
        <f>'[21]Dezembro'!$F$11</f>
        <v>61</v>
      </c>
      <c r="I25" s="13">
        <f>'[21]Dezembro'!$F$12</f>
        <v>89</v>
      </c>
      <c r="J25" s="13">
        <f>'[21]Dezembro'!$F$13</f>
        <v>72</v>
      </c>
      <c r="K25" s="13">
        <f>'[21]Dezembro'!$F$14</f>
        <v>94</v>
      </c>
      <c r="L25" s="13">
        <f>'[21]Dezembro'!$F$15</f>
        <v>96</v>
      </c>
      <c r="M25" s="13">
        <f>'[21]Dezembro'!$F$16</f>
        <v>96</v>
      </c>
      <c r="N25" s="13">
        <f>'[21]Dezembro'!$F$17</f>
        <v>96</v>
      </c>
      <c r="O25" s="13">
        <f>'[21]Dezembro'!$F$18</f>
        <v>90</v>
      </c>
      <c r="P25" s="13">
        <f>'[21]Dezembro'!$F$19</f>
        <v>97</v>
      </c>
      <c r="Q25" s="13">
        <f>'[21]Dezembro'!$F$20</f>
        <v>95</v>
      </c>
      <c r="R25" s="13">
        <f>'[21]Dezembro'!$F$21</f>
        <v>84</v>
      </c>
      <c r="S25" s="13">
        <f>'[21]Dezembro'!$F$22</f>
        <v>80</v>
      </c>
      <c r="T25" s="13">
        <f>'[21]Dezembro'!$F$23</f>
        <v>81</v>
      </c>
      <c r="U25" s="13">
        <f>'[21]Dezembro'!$F$24</f>
        <v>91</v>
      </c>
      <c r="V25" s="13">
        <f>'[21]Dezembro'!$F$25</f>
        <v>94</v>
      </c>
      <c r="W25" s="13">
        <f>'[21]Dezembro'!$F$26</f>
        <v>96</v>
      </c>
      <c r="X25" s="13">
        <f>'[21]Dezembro'!$F$27</f>
        <v>91</v>
      </c>
      <c r="Y25" s="13">
        <f>'[21]Dezembro'!$F$28</f>
        <v>93</v>
      </c>
      <c r="Z25" s="13">
        <f>'[21]Dezembro'!$F$29</f>
        <v>94</v>
      </c>
      <c r="AA25" s="13">
        <f>'[21]Dezembro'!$F$30</f>
        <v>97</v>
      </c>
      <c r="AB25" s="13">
        <f>'[21]Dezembro'!$F$31</f>
        <v>90</v>
      </c>
      <c r="AC25" s="13">
        <f>'[21]Dezembro'!$F$32</f>
        <v>83</v>
      </c>
      <c r="AD25" s="13">
        <f>'[21]Dezembro'!$F$33</f>
        <v>86</v>
      </c>
      <c r="AE25" s="13">
        <f>'[21]Dezembro'!$F$34</f>
        <v>89</v>
      </c>
      <c r="AF25" s="13">
        <f>'[21]Dezembro'!$F$35</f>
        <v>96</v>
      </c>
      <c r="AG25" s="15">
        <f t="shared" si="1"/>
        <v>97</v>
      </c>
      <c r="AH25" s="15">
        <f t="shared" si="2"/>
        <v>87.90322580645162</v>
      </c>
    </row>
    <row r="26" spans="1:34" ht="16.5" customHeight="1">
      <c r="A26" s="8" t="s">
        <v>20</v>
      </c>
      <c r="B26" s="13">
        <f>'[22]Dezembro'!$F$5</f>
        <v>77</v>
      </c>
      <c r="C26" s="13">
        <f>'[22]Dezembro'!$F$6</f>
        <v>86</v>
      </c>
      <c r="D26" s="13">
        <f>'[22]Dezembro'!$F$7</f>
        <v>85</v>
      </c>
      <c r="E26" s="13">
        <f>'[22]Dezembro'!$F$8</f>
        <v>69</v>
      </c>
      <c r="F26" s="13">
        <f>'[22]Dezembro'!$F$9</f>
        <v>69</v>
      </c>
      <c r="G26" s="13">
        <f>'[22]Dezembro'!$F$10</f>
        <v>63</v>
      </c>
      <c r="H26" s="13">
        <f>'[22]Dezembro'!$F$11</f>
        <v>56</v>
      </c>
      <c r="I26" s="13">
        <f>'[22]Dezembro'!$F$12</f>
        <v>74</v>
      </c>
      <c r="J26" s="13">
        <f>'[22]Dezembro'!$F$13</f>
        <v>68</v>
      </c>
      <c r="K26" s="13">
        <f>'[22]Dezembro'!$F$14</f>
        <v>85</v>
      </c>
      <c r="L26" s="13">
        <f>'[22]Dezembro'!$F$15</f>
        <v>87</v>
      </c>
      <c r="M26" s="13">
        <f>'[22]Dezembro'!$F$16</f>
        <v>87</v>
      </c>
      <c r="N26" s="13">
        <f>'[22]Dezembro'!$F$17</f>
        <v>89</v>
      </c>
      <c r="O26" s="13">
        <f>'[22]Dezembro'!$F$18</f>
        <v>63</v>
      </c>
      <c r="P26" s="13">
        <f>'[22]Dezembro'!$F$19</f>
        <v>89</v>
      </c>
      <c r="Q26" s="13">
        <f>'[22]Dezembro'!$F$20</f>
        <v>90</v>
      </c>
      <c r="R26" s="13">
        <f>'[22]Dezembro'!$F$21</f>
        <v>91</v>
      </c>
      <c r="S26" s="13">
        <f>'[22]Dezembro'!$F$22</f>
        <v>82</v>
      </c>
      <c r="T26" s="13">
        <f>'[22]Dezembro'!$F$23</f>
        <v>79</v>
      </c>
      <c r="U26" s="13">
        <f>'[22]Dezembro'!$F$24</f>
        <v>79</v>
      </c>
      <c r="V26" s="13">
        <f>'[22]Dezembro'!$F$25</f>
        <v>79</v>
      </c>
      <c r="W26" s="13">
        <f>'[22]Dezembro'!$F$26</f>
        <v>90</v>
      </c>
      <c r="X26" s="13">
        <f>'[22]Dezembro'!$F$27</f>
        <v>80</v>
      </c>
      <c r="Y26" s="13">
        <f>'[22]Dezembro'!$F$28</f>
        <v>79</v>
      </c>
      <c r="Z26" s="13">
        <f>'[22]Dezembro'!$F$29</f>
        <v>87</v>
      </c>
      <c r="AA26" s="13">
        <f>'[22]Dezembro'!$F$30</f>
        <v>89</v>
      </c>
      <c r="AB26" s="13">
        <f>'[22]Dezembro'!$F$31</f>
        <v>84</v>
      </c>
      <c r="AC26" s="13">
        <f>'[22]Dezembro'!$F$32</f>
        <v>83</v>
      </c>
      <c r="AD26" s="13">
        <f>'[22]Dezembro'!$F$33</f>
        <v>86</v>
      </c>
      <c r="AE26" s="13">
        <f>'[22]Dezembro'!$F$34</f>
        <v>80</v>
      </c>
      <c r="AF26" s="13">
        <f>'[22]Dezembro'!$F$35</f>
        <v>90</v>
      </c>
      <c r="AG26" s="15">
        <f t="shared" si="1"/>
        <v>91</v>
      </c>
      <c r="AH26" s="15">
        <f t="shared" si="2"/>
        <v>80.48387096774194</v>
      </c>
    </row>
    <row r="27" spans="1:35" s="5" customFormat="1" ht="16.5" customHeight="1">
      <c r="A27" s="12" t="s">
        <v>34</v>
      </c>
      <c r="B27" s="20">
        <f>MAX(B5:B26)</f>
        <v>97</v>
      </c>
      <c r="C27" s="20">
        <f aca="true" t="shared" si="3" ref="C27:O27">MAX(C5:C26)</f>
        <v>96</v>
      </c>
      <c r="D27" s="20">
        <f>MAX(D5:D26)</f>
        <v>97</v>
      </c>
      <c r="E27" s="20">
        <f t="shared" si="3"/>
        <v>95</v>
      </c>
      <c r="F27" s="20">
        <f t="shared" si="3"/>
        <v>95</v>
      </c>
      <c r="G27" s="20">
        <f t="shared" si="3"/>
        <v>94</v>
      </c>
      <c r="H27" s="20">
        <f t="shared" si="3"/>
        <v>94</v>
      </c>
      <c r="I27" s="20">
        <f t="shared" si="3"/>
        <v>93</v>
      </c>
      <c r="J27" s="20">
        <f t="shared" si="3"/>
        <v>91</v>
      </c>
      <c r="K27" s="20">
        <f t="shared" si="3"/>
        <v>98</v>
      </c>
      <c r="L27" s="20">
        <f t="shared" si="3"/>
        <v>98</v>
      </c>
      <c r="M27" s="20">
        <f t="shared" si="3"/>
        <v>97</v>
      </c>
      <c r="N27" s="20">
        <f t="shared" si="3"/>
        <v>98</v>
      </c>
      <c r="O27" s="20">
        <f t="shared" si="3"/>
        <v>97</v>
      </c>
      <c r="P27" s="20">
        <f aca="true" t="shared" si="4" ref="P27:U27">MAX(P5:P26)</f>
        <v>98</v>
      </c>
      <c r="Q27" s="20">
        <f t="shared" si="4"/>
        <v>97</v>
      </c>
      <c r="R27" s="20">
        <f t="shared" si="4"/>
        <v>97</v>
      </c>
      <c r="S27" s="20">
        <f t="shared" si="4"/>
        <v>96</v>
      </c>
      <c r="T27" s="20">
        <f t="shared" si="4"/>
        <v>97</v>
      </c>
      <c r="U27" s="20">
        <f t="shared" si="4"/>
        <v>95</v>
      </c>
      <c r="V27" s="20">
        <f aca="true" t="shared" si="5" ref="V27:AF27">MAX(V5:V26)</f>
        <v>95</v>
      </c>
      <c r="W27" s="20">
        <f t="shared" si="5"/>
        <v>97</v>
      </c>
      <c r="X27" s="20">
        <f t="shared" si="5"/>
        <v>97</v>
      </c>
      <c r="Y27" s="20">
        <f t="shared" si="5"/>
        <v>96</v>
      </c>
      <c r="Z27" s="20">
        <f t="shared" si="5"/>
        <v>96</v>
      </c>
      <c r="AA27" s="20">
        <f t="shared" si="5"/>
        <v>97</v>
      </c>
      <c r="AB27" s="20">
        <f t="shared" si="5"/>
        <v>97</v>
      </c>
      <c r="AC27" s="20">
        <f t="shared" si="5"/>
        <v>95</v>
      </c>
      <c r="AD27" s="20">
        <f t="shared" si="5"/>
        <v>95</v>
      </c>
      <c r="AE27" s="20">
        <f t="shared" si="5"/>
        <v>95</v>
      </c>
      <c r="AF27" s="20">
        <f t="shared" si="5"/>
        <v>97</v>
      </c>
      <c r="AG27" s="16">
        <f>MAX(AG5:AG26)</f>
        <v>98</v>
      </c>
      <c r="AH27" s="27">
        <f>AVERAGE(AH5:AH26)</f>
        <v>88.05376344086022</v>
      </c>
      <c r="AI27" s="11"/>
    </row>
  </sheetData>
  <sheetProtection/>
  <mergeCells count="34">
    <mergeCell ref="AE3:AE4"/>
    <mergeCell ref="AF3:AF4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S3:S4"/>
    <mergeCell ref="T3:T4"/>
    <mergeCell ref="U3:U4"/>
    <mergeCell ref="V3:V4"/>
    <mergeCell ref="J3:J4"/>
    <mergeCell ref="K3:K4"/>
    <mergeCell ref="L3:L4"/>
    <mergeCell ref="M3:M4"/>
    <mergeCell ref="N3:N4"/>
    <mergeCell ref="O3:O4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3937007874015748" right="0.3937007874015748" top="1.1811023622047245" bottom="0.984251968503937" header="0.5118110236220472" footer="0.5118110236220472"/>
  <pageSetup horizontalDpi="300" verticalDpi="300" orientation="landscape" paperSize="9" scale="6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27"/>
  <sheetViews>
    <sheetView zoomScalePageLayoutView="0" workbookViewId="0" topLeftCell="A1">
      <selection activeCell="M37" sqref="M37"/>
    </sheetView>
  </sheetViews>
  <sheetFormatPr defaultColWidth="9.140625" defaultRowHeight="12.75"/>
  <cols>
    <col min="1" max="1" width="19.140625" style="2" bestFit="1" customWidth="1"/>
    <col min="2" max="31" width="5.421875" style="2" bestFit="1" customWidth="1"/>
    <col min="32" max="32" width="5.421875" style="2" customWidth="1"/>
    <col min="33" max="33" width="6.8515625" style="17" bestFit="1" customWidth="1"/>
    <col min="34" max="34" width="5.8515625" style="17" bestFit="1" customWidth="1"/>
  </cols>
  <sheetData>
    <row r="1" spans="1:34" ht="19.5" customHeight="1" thickBot="1">
      <c r="A1" s="56" t="s">
        <v>27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</row>
    <row r="2" spans="1:34" s="4" customFormat="1" ht="19.5" customHeight="1">
      <c r="A2" s="48" t="s">
        <v>21</v>
      </c>
      <c r="B2" s="53" t="s">
        <v>38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pans="1:34" s="5" customFormat="1" ht="19.5" customHeight="1">
      <c r="A3" s="49"/>
      <c r="B3" s="46">
        <v>1</v>
      </c>
      <c r="C3" s="41">
        <f>SUM(B3+1)</f>
        <v>2</v>
      </c>
      <c r="D3" s="41">
        <f aca="true" t="shared" si="0" ref="D3:AD3">SUM(C3+1)</f>
        <v>3</v>
      </c>
      <c r="E3" s="41">
        <f t="shared" si="0"/>
        <v>4</v>
      </c>
      <c r="F3" s="41">
        <f t="shared" si="0"/>
        <v>5</v>
      </c>
      <c r="G3" s="41">
        <f t="shared" si="0"/>
        <v>6</v>
      </c>
      <c r="H3" s="41">
        <f t="shared" si="0"/>
        <v>7</v>
      </c>
      <c r="I3" s="41">
        <f t="shared" si="0"/>
        <v>8</v>
      </c>
      <c r="J3" s="41">
        <f t="shared" si="0"/>
        <v>9</v>
      </c>
      <c r="K3" s="41">
        <f t="shared" si="0"/>
        <v>10</v>
      </c>
      <c r="L3" s="41">
        <f t="shared" si="0"/>
        <v>11</v>
      </c>
      <c r="M3" s="41">
        <f t="shared" si="0"/>
        <v>12</v>
      </c>
      <c r="N3" s="41">
        <f t="shared" si="0"/>
        <v>13</v>
      </c>
      <c r="O3" s="41">
        <f t="shared" si="0"/>
        <v>14</v>
      </c>
      <c r="P3" s="41">
        <f t="shared" si="0"/>
        <v>15</v>
      </c>
      <c r="Q3" s="41">
        <f t="shared" si="0"/>
        <v>16</v>
      </c>
      <c r="R3" s="41">
        <f t="shared" si="0"/>
        <v>17</v>
      </c>
      <c r="S3" s="41">
        <f t="shared" si="0"/>
        <v>18</v>
      </c>
      <c r="T3" s="41">
        <f t="shared" si="0"/>
        <v>19</v>
      </c>
      <c r="U3" s="41">
        <f t="shared" si="0"/>
        <v>20</v>
      </c>
      <c r="V3" s="41">
        <f t="shared" si="0"/>
        <v>21</v>
      </c>
      <c r="W3" s="41">
        <f t="shared" si="0"/>
        <v>22</v>
      </c>
      <c r="X3" s="41">
        <f t="shared" si="0"/>
        <v>23</v>
      </c>
      <c r="Y3" s="41">
        <f t="shared" si="0"/>
        <v>24</v>
      </c>
      <c r="Z3" s="41">
        <f t="shared" si="0"/>
        <v>25</v>
      </c>
      <c r="AA3" s="41">
        <f t="shared" si="0"/>
        <v>26</v>
      </c>
      <c r="AB3" s="41">
        <f t="shared" si="0"/>
        <v>27</v>
      </c>
      <c r="AC3" s="41">
        <f t="shared" si="0"/>
        <v>28</v>
      </c>
      <c r="AD3" s="41">
        <f t="shared" si="0"/>
        <v>29</v>
      </c>
      <c r="AE3" s="41">
        <v>30</v>
      </c>
      <c r="AF3" s="51">
        <v>31</v>
      </c>
      <c r="AG3" s="36" t="s">
        <v>47</v>
      </c>
      <c r="AH3" s="36" t="s">
        <v>44</v>
      </c>
    </row>
    <row r="4" spans="1:34" s="5" customFormat="1" ht="19.5" customHeight="1" thickBot="1">
      <c r="A4" s="50"/>
      <c r="B4" s="47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52"/>
      <c r="AG4" s="37" t="s">
        <v>45</v>
      </c>
      <c r="AH4" s="37" t="s">
        <v>45</v>
      </c>
    </row>
    <row r="5" spans="1:34" ht="16.5" customHeight="1" thickTop="1">
      <c r="A5" s="7" t="s">
        <v>0</v>
      </c>
      <c r="B5" s="3">
        <f>'[1]Dezembro'!$G$5</f>
        <v>35</v>
      </c>
      <c r="C5" s="3">
        <f>'[1]Dezembro'!$G$6</f>
        <v>54</v>
      </c>
      <c r="D5" s="3">
        <f>'[1]Dezembro'!$G$7</f>
        <v>35</v>
      </c>
      <c r="E5" s="3">
        <f>'[1]Dezembro'!$G$8</f>
        <v>24</v>
      </c>
      <c r="F5" s="3">
        <f>'[1]Dezembro'!$G$9</f>
        <v>20</v>
      </c>
      <c r="G5" s="3">
        <f>'[1]Dezembro'!$G$10</f>
        <v>16</v>
      </c>
      <c r="H5" s="3">
        <f>'[1]Dezembro'!$G$11</f>
        <v>21</v>
      </c>
      <c r="I5" s="3">
        <f>'[1]Dezembro'!$G$12</f>
        <v>27</v>
      </c>
      <c r="J5" s="3">
        <f>'[1]Dezembro'!$G$13</f>
        <v>26</v>
      </c>
      <c r="K5" s="3">
        <f>'[1]Dezembro'!$G$14</f>
        <v>50</v>
      </c>
      <c r="L5" s="3">
        <f>'[1]Dezembro'!$G$15</f>
        <v>45</v>
      </c>
      <c r="M5" s="3">
        <f>'[1]Dezembro'!$G$16</f>
        <v>59</v>
      </c>
      <c r="N5" s="3">
        <f>'[1]Dezembro'!$G$17</f>
        <v>63</v>
      </c>
      <c r="O5" s="3">
        <f>'[1]Dezembro'!$G$18</f>
        <v>45</v>
      </c>
      <c r="P5" s="3">
        <f>'[1]Dezembro'!$G$19</f>
        <v>31</v>
      </c>
      <c r="Q5" s="3">
        <f>'[1]Dezembro'!$G$20</f>
        <v>28</v>
      </c>
      <c r="R5" s="3">
        <f>'[1]Dezembro'!$G$21</f>
        <v>27</v>
      </c>
      <c r="S5" s="3">
        <f>'[1]Dezembro'!$G$22</f>
        <v>27</v>
      </c>
      <c r="T5" s="3">
        <f>'[1]Dezembro'!$G$23</f>
        <v>21</v>
      </c>
      <c r="U5" s="3">
        <f>'[1]Dezembro'!$G$24</f>
        <v>26</v>
      </c>
      <c r="V5" s="3">
        <f>'[1]Dezembro'!$G$25</f>
        <v>34</v>
      </c>
      <c r="W5" s="3">
        <f>'[1]Dezembro'!$G$26</f>
        <v>30</v>
      </c>
      <c r="X5" s="3">
        <f>'[1]Dezembro'!$G$27</f>
        <v>29</v>
      </c>
      <c r="Y5" s="3">
        <f>'[1]Dezembro'!$G$28</f>
        <v>32</v>
      </c>
      <c r="Z5" s="3">
        <f>'[1]Dezembro'!$G$29</f>
        <v>40</v>
      </c>
      <c r="AA5" s="3">
        <f>'[1]Dezembro'!$G$30</f>
        <v>22</v>
      </c>
      <c r="AB5" s="3">
        <f>'[1]Dezembro'!$G$31</f>
        <v>34</v>
      </c>
      <c r="AC5" s="3">
        <f>'[1]Dezembro'!$G$32</f>
        <v>31</v>
      </c>
      <c r="AD5" s="3">
        <f>'[1]Dezembro'!$G$33</f>
        <v>25</v>
      </c>
      <c r="AE5" s="3">
        <f>'[1]Dezembro'!$G$34</f>
        <v>32</v>
      </c>
      <c r="AF5" s="3">
        <f>'[1]Dezembro'!$G$35</f>
        <v>39</v>
      </c>
      <c r="AG5" s="15">
        <f aca="true" t="shared" si="1" ref="AG5:AG26">MIN(B5:AF5)</f>
        <v>16</v>
      </c>
      <c r="AH5" s="24">
        <f>AVERAGE(B5:AF5)</f>
        <v>33.16129032258065</v>
      </c>
    </row>
    <row r="6" spans="1:34" ht="16.5" customHeight="1">
      <c r="A6" s="8" t="s">
        <v>1</v>
      </c>
      <c r="B6" s="3">
        <f>'[2]Dezembro'!$G$5</f>
        <v>29</v>
      </c>
      <c r="C6" s="3">
        <f>'[2]Dezembro'!$G$6</f>
        <v>55</v>
      </c>
      <c r="D6" s="3">
        <f>'[2]Dezembro'!$G$7</f>
        <v>21</v>
      </c>
      <c r="E6" s="3">
        <f>'[2]Dezembro'!$G$8</f>
        <v>21</v>
      </c>
      <c r="F6" s="3">
        <f>'[2]Dezembro'!$G$9</f>
        <v>15</v>
      </c>
      <c r="G6" s="3">
        <f>'[2]Dezembro'!$G$10</f>
        <v>15</v>
      </c>
      <c r="H6" s="3">
        <f>'[2]Dezembro'!$G$11</f>
        <v>15</v>
      </c>
      <c r="I6" s="3">
        <f>'[2]Dezembro'!$G$12</f>
        <v>30</v>
      </c>
      <c r="J6" s="3">
        <f>'[2]Dezembro'!$G$13</f>
        <v>26</v>
      </c>
      <c r="K6" s="3">
        <f>'[2]Dezembro'!$G$14</f>
        <v>31</v>
      </c>
      <c r="L6" s="3">
        <f>'[2]Dezembro'!$G$15</f>
        <v>57</v>
      </c>
      <c r="M6" s="3">
        <f>'[2]Dezembro'!$G$16</f>
        <v>56</v>
      </c>
      <c r="N6" s="3">
        <f>'[2]Dezembro'!$G$17</f>
        <v>57</v>
      </c>
      <c r="O6" s="3">
        <f>'[2]Dezembro'!$G$18</f>
        <v>68</v>
      </c>
      <c r="P6" s="3">
        <f>'[2]Dezembro'!$G$19</f>
        <v>42</v>
      </c>
      <c r="Q6" s="3">
        <f>'[2]Dezembro'!$G$20</f>
        <v>29</v>
      </c>
      <c r="R6" s="3">
        <f>'[2]Dezembro'!$G$21</f>
        <v>24</v>
      </c>
      <c r="S6" s="3">
        <f>'[2]Dezembro'!$G$22</f>
        <v>28</v>
      </c>
      <c r="T6" s="3">
        <f>'[2]Dezembro'!$G$23</f>
        <v>28</v>
      </c>
      <c r="U6" s="3">
        <f>'[2]Dezembro'!$G$24</f>
        <v>36</v>
      </c>
      <c r="V6" s="3">
        <f>'[2]Dezembro'!$G$25</f>
        <v>35</v>
      </c>
      <c r="W6" s="3">
        <f>'[2]Dezembro'!$G$26</f>
        <v>41</v>
      </c>
      <c r="X6" s="3">
        <f>'[2]Dezembro'!$G$27</f>
        <v>40</v>
      </c>
      <c r="Y6" s="3">
        <f>'[2]Dezembro'!$G$28</f>
        <v>38</v>
      </c>
      <c r="Z6" s="3">
        <f>'[2]Dezembro'!$G$29</f>
        <v>51</v>
      </c>
      <c r="AA6" s="3">
        <f>'[2]Dezembro'!$G$30</f>
        <v>37</v>
      </c>
      <c r="AB6" s="3">
        <f>'[2]Dezembro'!$G$31</f>
        <v>39</v>
      </c>
      <c r="AC6" s="3">
        <f>'[2]Dezembro'!$G$32</f>
        <v>32</v>
      </c>
      <c r="AD6" s="3">
        <f>'[2]Dezembro'!$G$33</f>
        <v>39</v>
      </c>
      <c r="AE6" s="3">
        <f>'[2]Dezembro'!$G$34</f>
        <v>35</v>
      </c>
      <c r="AF6" s="3">
        <f>'[2]Dezembro'!$G$35</f>
        <v>51</v>
      </c>
      <c r="AG6" s="15">
        <f t="shared" si="1"/>
        <v>15</v>
      </c>
      <c r="AH6" s="15">
        <f aca="true" t="shared" si="2" ref="AH6:AH26">AVERAGE(B6:AF6)</f>
        <v>36.16129032258065</v>
      </c>
    </row>
    <row r="7" spans="1:34" ht="16.5" customHeight="1">
      <c r="A7" s="8" t="s">
        <v>2</v>
      </c>
      <c r="B7" s="3">
        <f>'[3]Dezembro'!$G$5</f>
        <v>30</v>
      </c>
      <c r="C7" s="3">
        <f>'[3]Dezembro'!$G$6</f>
        <v>53</v>
      </c>
      <c r="D7" s="3">
        <f>'[3]Dezembro'!$G$7</f>
        <v>26</v>
      </c>
      <c r="E7" s="3">
        <f>'[3]Dezembro'!$G$8</f>
        <v>27</v>
      </c>
      <c r="F7" s="3">
        <f>'[3]Dezembro'!$G$9</f>
        <v>22</v>
      </c>
      <c r="G7" s="3">
        <f>'[3]Dezembro'!$G$10</f>
        <v>22</v>
      </c>
      <c r="H7" s="3">
        <f>'[3]Dezembro'!$G$11</f>
        <v>21</v>
      </c>
      <c r="I7" s="3">
        <f>'[3]Dezembro'!$G$12</f>
        <v>32</v>
      </c>
      <c r="J7" s="3">
        <f>'[3]Dezembro'!$G$13</f>
        <v>30</v>
      </c>
      <c r="K7" s="3">
        <f>'[3]Dezembro'!$G$14</f>
        <v>34</v>
      </c>
      <c r="L7" s="3">
        <f>'[3]Dezembro'!$G$15</f>
        <v>57</v>
      </c>
      <c r="M7" s="3">
        <f>'[3]Dezembro'!$G$16</f>
        <v>57</v>
      </c>
      <c r="N7" s="3">
        <f>'[3]Dezembro'!$G$17</f>
        <v>63</v>
      </c>
      <c r="O7" s="3">
        <f>'[3]Dezembro'!$G$18</f>
        <v>66</v>
      </c>
      <c r="P7" s="3">
        <f>'[3]Dezembro'!$G$19</f>
        <v>60</v>
      </c>
      <c r="Q7" s="3">
        <f>'[3]Dezembro'!$G$20</f>
        <v>30</v>
      </c>
      <c r="R7" s="3">
        <f>'[3]Dezembro'!$G$21</f>
        <v>24</v>
      </c>
      <c r="S7" s="3">
        <f>'[3]Dezembro'!$G$22</f>
        <v>34</v>
      </c>
      <c r="T7" s="3">
        <f>'[3]Dezembro'!$G$23</f>
        <v>30</v>
      </c>
      <c r="U7" s="3">
        <f>'[3]Dezembro'!$G$24</f>
        <v>40</v>
      </c>
      <c r="V7" s="3">
        <f>'[3]Dezembro'!$G$25</f>
        <v>43</v>
      </c>
      <c r="W7" s="3">
        <f>'[3]Dezembro'!$G$26</f>
        <v>43</v>
      </c>
      <c r="X7" s="3">
        <f>'[3]Dezembro'!$G$27</f>
        <v>48</v>
      </c>
      <c r="Y7" s="3">
        <f>'[3]Dezembro'!$G$28</f>
        <v>43</v>
      </c>
      <c r="Z7" s="3">
        <f>'[3]Dezembro'!$G$29</f>
        <v>50</v>
      </c>
      <c r="AA7" s="3">
        <f>'[3]Dezembro'!$G$30</f>
        <v>58</v>
      </c>
      <c r="AB7" s="3">
        <f>'[3]Dezembro'!$G$31</f>
        <v>42</v>
      </c>
      <c r="AC7" s="3">
        <f>'[3]Dezembro'!$G$32</f>
        <v>35</v>
      </c>
      <c r="AD7" s="3">
        <f>'[3]Dezembro'!$G$33</f>
        <v>30</v>
      </c>
      <c r="AE7" s="3">
        <f>'[3]Dezembro'!$G$34</f>
        <v>41</v>
      </c>
      <c r="AF7" s="3">
        <f>'[3]Dezembro'!$G$35</f>
        <v>64</v>
      </c>
      <c r="AG7" s="15">
        <f t="shared" si="1"/>
        <v>21</v>
      </c>
      <c r="AH7" s="15">
        <f t="shared" si="2"/>
        <v>40.483870967741936</v>
      </c>
    </row>
    <row r="8" spans="1:34" ht="16.5" customHeight="1">
      <c r="A8" s="8" t="s">
        <v>3</v>
      </c>
      <c r="B8" s="3">
        <f>'[4]Dezembro'!$G$5</f>
        <v>25</v>
      </c>
      <c r="C8" s="3">
        <f>'[4]Dezembro'!$G$6</f>
        <v>45</v>
      </c>
      <c r="D8" s="3">
        <f>'[4]Dezembro'!$G$7</f>
        <v>28</v>
      </c>
      <c r="E8" s="3">
        <f>'[4]Dezembro'!$G$8</f>
        <v>24</v>
      </c>
      <c r="F8" s="3">
        <f>'[4]Dezembro'!$G$9</f>
        <v>24</v>
      </c>
      <c r="G8" s="3">
        <f>'[4]Dezembro'!$G$10</f>
        <v>25</v>
      </c>
      <c r="H8" s="3">
        <f>'[4]Dezembro'!$G$11</f>
        <v>32</v>
      </c>
      <c r="I8" s="3">
        <f>'[4]Dezembro'!$G$12</f>
        <v>29</v>
      </c>
      <c r="J8" s="3">
        <f>'[4]Dezembro'!$G$13</f>
        <v>24</v>
      </c>
      <c r="K8" s="3">
        <f>'[4]Dezembro'!$G$14</f>
        <v>36</v>
      </c>
      <c r="L8" s="3">
        <f>'[4]Dezembro'!$G$15</f>
        <v>54</v>
      </c>
      <c r="M8" s="3">
        <f>'[4]Dezembro'!$G$16</f>
        <v>44</v>
      </c>
      <c r="N8" s="3">
        <f>'[4]Dezembro'!$G$17</f>
        <v>52</v>
      </c>
      <c r="O8" s="3">
        <f>'[4]Dezembro'!$G$18</f>
        <v>61</v>
      </c>
      <c r="P8" s="3">
        <f>'[4]Dezembro'!$G$19</f>
        <v>49</v>
      </c>
      <c r="Q8" s="3">
        <f>'[4]Dezembro'!$G$20</f>
        <v>41</v>
      </c>
      <c r="R8" s="3">
        <f>'[4]Dezembro'!$G$21</f>
        <v>29</v>
      </c>
      <c r="S8" s="3">
        <f>'[4]Dezembro'!$G$22</f>
        <v>33</v>
      </c>
      <c r="T8" s="3">
        <f>'[4]Dezembro'!$G$23</f>
        <v>41</v>
      </c>
      <c r="U8" s="3">
        <f>'[4]Dezembro'!$G$24</f>
        <v>39</v>
      </c>
      <c r="V8" s="3">
        <f>'[4]Dezembro'!$G$25</f>
        <v>46</v>
      </c>
      <c r="W8" s="3">
        <f>'[4]Dezembro'!$G$26</f>
        <v>40</v>
      </c>
      <c r="X8" s="3">
        <f>'[4]Dezembro'!$G$27</f>
        <v>44</v>
      </c>
      <c r="Y8" s="3">
        <f>'[4]Dezembro'!$G$28</f>
        <v>39</v>
      </c>
      <c r="Z8" s="3">
        <f>'[4]Dezembro'!$G$29</f>
        <v>60</v>
      </c>
      <c r="AA8" s="3">
        <f>'[4]Dezembro'!$G$30</f>
        <v>67</v>
      </c>
      <c r="AB8" s="3">
        <f>'[4]Dezembro'!$G$31</f>
        <v>49</v>
      </c>
      <c r="AC8" s="3">
        <f>'[4]Dezembro'!$G$32</f>
        <v>35</v>
      </c>
      <c r="AD8" s="3">
        <f>'[4]Dezembro'!$G$33</f>
        <v>43</v>
      </c>
      <c r="AE8" s="3">
        <f>'[4]Dezembro'!$G$34</f>
        <v>42</v>
      </c>
      <c r="AF8" s="3">
        <f>'[4]Dezembro'!$G$35</f>
        <v>66</v>
      </c>
      <c r="AG8" s="15">
        <f t="shared" si="1"/>
        <v>24</v>
      </c>
      <c r="AH8" s="15">
        <f t="shared" si="2"/>
        <v>40.83870967741935</v>
      </c>
    </row>
    <row r="9" spans="1:34" ht="16.5" customHeight="1">
      <c r="A9" s="8" t="s">
        <v>4</v>
      </c>
      <c r="B9" s="3">
        <f>'[5]Dezembro'!$G$5</f>
        <v>33</v>
      </c>
      <c r="C9" s="3">
        <f>'[5]Dezembro'!$G$6</f>
        <v>59</v>
      </c>
      <c r="D9" s="3">
        <f>'[5]Dezembro'!$G$7</f>
        <v>40</v>
      </c>
      <c r="E9" s="3">
        <f>'[5]Dezembro'!$G$8</f>
        <v>30</v>
      </c>
      <c r="F9" s="3">
        <f>'[5]Dezembro'!$G$9</f>
        <v>29</v>
      </c>
      <c r="G9" s="3">
        <f>'[5]Dezembro'!$G$10</f>
        <v>31</v>
      </c>
      <c r="H9" s="3">
        <f>'[5]Dezembro'!$G$11</f>
        <v>40</v>
      </c>
      <c r="I9" s="3">
        <f>'[5]Dezembro'!$G$12</f>
        <v>31</v>
      </c>
      <c r="J9" s="3">
        <f>'[5]Dezembro'!$G$13</f>
        <v>31</v>
      </c>
      <c r="K9" s="3">
        <f>'[5]Dezembro'!$G$14</f>
        <v>51</v>
      </c>
      <c r="L9" s="3">
        <f>'[5]Dezembro'!$G$15</f>
        <v>52</v>
      </c>
      <c r="M9" s="3">
        <f>'[5]Dezembro'!$G$16</f>
        <v>54</v>
      </c>
      <c r="N9" s="3">
        <f>'[5]Dezembro'!$G$17</f>
        <v>59</v>
      </c>
      <c r="O9" s="3">
        <f>'[5]Dezembro'!$G$18</f>
        <v>77</v>
      </c>
      <c r="P9" s="3">
        <f>'[5]Dezembro'!$G$19</f>
        <v>68</v>
      </c>
      <c r="Q9" s="3">
        <f>'[5]Dezembro'!$G$20</f>
        <v>40</v>
      </c>
      <c r="R9" s="3">
        <f>'[5]Dezembro'!$G$21</f>
        <v>35</v>
      </c>
      <c r="S9" s="3">
        <f>'[5]Dezembro'!$G$22</f>
        <v>41</v>
      </c>
      <c r="T9" s="3">
        <f>'[5]Dezembro'!$G$23</f>
        <v>44</v>
      </c>
      <c r="U9" s="3">
        <f>'[5]Dezembro'!$G$24</f>
        <v>39</v>
      </c>
      <c r="V9" s="3">
        <f>'[5]Dezembro'!$G$25</f>
        <v>49</v>
      </c>
      <c r="W9" s="3">
        <f>'[5]Dezembro'!$G$26</f>
        <v>43</v>
      </c>
      <c r="X9" s="3">
        <f>'[5]Dezembro'!$G$27</f>
        <v>46</v>
      </c>
      <c r="Y9" s="3">
        <f>'[5]Dezembro'!$G$28</f>
        <v>47</v>
      </c>
      <c r="Z9" s="3">
        <f>'[5]Dezembro'!$G$29</f>
        <v>61</v>
      </c>
      <c r="AA9" s="3">
        <f>'[5]Dezembro'!$G$30</f>
        <v>64</v>
      </c>
      <c r="AB9" s="3">
        <f>'[5]Dezembro'!$G$31</f>
        <v>51</v>
      </c>
      <c r="AC9" s="3">
        <f>'[5]Dezembro'!$G$32</f>
        <v>38</v>
      </c>
      <c r="AD9" s="3">
        <f>'[5]Dezembro'!$G$33</f>
        <v>48</v>
      </c>
      <c r="AE9" s="3">
        <f>'[5]Dezembro'!$G$34</f>
        <v>55</v>
      </c>
      <c r="AF9" s="3">
        <f>'[5]Dezembro'!$G$35</f>
        <v>62</v>
      </c>
      <c r="AG9" s="15">
        <f t="shared" si="1"/>
        <v>29</v>
      </c>
      <c r="AH9" s="15">
        <f t="shared" si="2"/>
        <v>46.70967741935484</v>
      </c>
    </row>
    <row r="10" spans="1:34" ht="16.5" customHeight="1">
      <c r="A10" s="8" t="s">
        <v>5</v>
      </c>
      <c r="B10" s="3">
        <f>'[6]Dezembro'!$G$5</f>
        <v>38</v>
      </c>
      <c r="C10" s="3">
        <f>'[6]Dezembro'!$G$6</f>
        <v>51</v>
      </c>
      <c r="D10" s="3">
        <f>'[6]Dezembro'!$G$7</f>
        <v>23</v>
      </c>
      <c r="E10" s="3">
        <f>'[6]Dezembro'!$G$8</f>
        <v>30</v>
      </c>
      <c r="F10" s="3">
        <f>'[6]Dezembro'!$G$9</f>
        <v>24</v>
      </c>
      <c r="G10" s="3">
        <f>'[6]Dezembro'!$G$10</f>
        <v>22</v>
      </c>
      <c r="H10" s="3">
        <f>'[6]Dezembro'!$G$11</f>
        <v>25</v>
      </c>
      <c r="I10" s="3">
        <f>'[6]Dezembro'!$G$12</f>
        <v>44</v>
      </c>
      <c r="J10" s="3">
        <f>'[6]Dezembro'!$G$13</f>
        <v>31</v>
      </c>
      <c r="K10" s="3">
        <f>'[6]Dezembro'!$G$14</f>
        <v>33</v>
      </c>
      <c r="L10" s="3">
        <f>'[6]Dezembro'!$G$15</f>
        <v>57</v>
      </c>
      <c r="M10" s="3">
        <f>'[6]Dezembro'!$G$16</f>
        <v>57</v>
      </c>
      <c r="N10" s="3">
        <f>'[6]Dezembro'!$G$17</f>
        <v>48</v>
      </c>
      <c r="O10" s="3">
        <f>'[6]Dezembro'!$G$18</f>
        <v>79</v>
      </c>
      <c r="P10" s="3">
        <f>'[6]Dezembro'!$G$19</f>
        <v>47</v>
      </c>
      <c r="Q10" s="3">
        <f>'[6]Dezembro'!$G$20</f>
        <v>21</v>
      </c>
      <c r="R10" s="3">
        <f>'[6]Dezembro'!$G$21</f>
        <v>35</v>
      </c>
      <c r="S10" s="3">
        <f>'[6]Dezembro'!$G$22</f>
        <v>30</v>
      </c>
      <c r="T10" s="3">
        <f>'[6]Dezembro'!$G$23</f>
        <v>23</v>
      </c>
      <c r="U10" s="3">
        <f>'[6]Dezembro'!$G$24</f>
        <v>43</v>
      </c>
      <c r="V10" s="3">
        <f>'[6]Dezembro'!$G$25</f>
        <v>31</v>
      </c>
      <c r="W10" s="3">
        <f>'[6]Dezembro'!$G$26</f>
        <v>49</v>
      </c>
      <c r="X10" s="3">
        <f>'[6]Dezembro'!$G$27</f>
        <v>48</v>
      </c>
      <c r="Y10" s="3">
        <f>'[6]Dezembro'!$G$28</f>
        <v>46</v>
      </c>
      <c r="Z10" s="3">
        <f>'[6]Dezembro'!$G$29</f>
        <v>44</v>
      </c>
      <c r="AA10" s="3">
        <f>'[6]Dezembro'!$G$30</f>
        <v>38</v>
      </c>
      <c r="AB10" s="3">
        <f>'[6]Dezembro'!$G$31</f>
        <v>35</v>
      </c>
      <c r="AC10" s="3">
        <f>'[6]Dezembro'!$G$32</f>
        <v>35</v>
      </c>
      <c r="AD10" s="3">
        <f>'[6]Dezembro'!$G$33</f>
        <v>61</v>
      </c>
      <c r="AE10" s="3">
        <f>'[6]Dezembro'!$G$34</f>
        <v>58</v>
      </c>
      <c r="AF10" s="3">
        <f>'[6]Dezembro'!$G$35</f>
        <v>37</v>
      </c>
      <c r="AG10" s="15">
        <f t="shared" si="1"/>
        <v>21</v>
      </c>
      <c r="AH10" s="15">
        <f t="shared" si="2"/>
        <v>40.096774193548384</v>
      </c>
    </row>
    <row r="11" spans="1:34" ht="16.5" customHeight="1">
      <c r="A11" s="8" t="s">
        <v>6</v>
      </c>
      <c r="B11" s="3">
        <f>'[7]Dezembro'!$G$5</f>
        <v>50</v>
      </c>
      <c r="C11" s="3">
        <f>'[7]Dezembro'!$G$6</f>
        <v>66</v>
      </c>
      <c r="D11" s="3">
        <f>'[7]Dezembro'!$G$7</f>
        <v>37</v>
      </c>
      <c r="E11" s="3">
        <f>'[7]Dezembro'!$G$8</f>
        <v>32</v>
      </c>
      <c r="F11" s="3">
        <f>'[7]Dezembro'!$G$9</f>
        <v>28</v>
      </c>
      <c r="G11" s="3">
        <f>'[7]Dezembro'!$G$10</f>
        <v>31</v>
      </c>
      <c r="H11" s="3">
        <f>'[7]Dezembro'!$G$11</f>
        <v>43</v>
      </c>
      <c r="I11" s="3">
        <f>'[7]Dezembro'!$G$12</f>
        <v>45</v>
      </c>
      <c r="J11" s="3">
        <f>'[7]Dezembro'!$G$13</f>
        <v>36</v>
      </c>
      <c r="K11" s="3">
        <f>'[7]Dezembro'!$G$14</f>
        <v>38</v>
      </c>
      <c r="L11" s="3">
        <f>'[7]Dezembro'!$G$15</f>
        <v>69</v>
      </c>
      <c r="M11" s="3">
        <f>'[7]Dezembro'!$G$16</f>
        <v>45</v>
      </c>
      <c r="N11" s="3">
        <f>'[7]Dezembro'!$G$17</f>
        <v>65</v>
      </c>
      <c r="O11" s="3">
        <f>'[7]Dezembro'!$G$18</f>
        <v>83</v>
      </c>
      <c r="P11" s="3">
        <f>'[7]Dezembro'!$G$19</f>
        <v>82</v>
      </c>
      <c r="Q11" s="3">
        <f>'[7]Dezembro'!$G$20</f>
        <v>41</v>
      </c>
      <c r="R11" s="3">
        <f>'[7]Dezembro'!$G$21</f>
        <v>50</v>
      </c>
      <c r="S11" s="3">
        <f>'[7]Dezembro'!$G$22</f>
        <v>34</v>
      </c>
      <c r="T11" s="3">
        <f>'[7]Dezembro'!$G$23</f>
        <v>43</v>
      </c>
      <c r="U11" s="3">
        <f>'[7]Dezembro'!$G$24</f>
        <v>59</v>
      </c>
      <c r="V11" s="3">
        <f>'[7]Dezembro'!$G$25</f>
        <v>53</v>
      </c>
      <c r="W11" s="3">
        <f>'[7]Dezembro'!$G$26</f>
        <v>54</v>
      </c>
      <c r="X11" s="3">
        <f>'[7]Dezembro'!$G$27</f>
        <v>62</v>
      </c>
      <c r="Y11" s="3">
        <f>'[7]Dezembro'!$G$28</f>
        <v>60</v>
      </c>
      <c r="Z11" s="3">
        <f>'[7]Dezembro'!$G$29</f>
        <v>65</v>
      </c>
      <c r="AA11" s="3">
        <f>'[7]Dezembro'!$G$30</f>
        <v>69</v>
      </c>
      <c r="AB11" s="3">
        <f>'[7]Dezembro'!$G$31</f>
        <v>58</v>
      </c>
      <c r="AC11" s="3">
        <f>'[7]Dezembro'!$G$32</f>
        <v>49</v>
      </c>
      <c r="AD11" s="3">
        <f>'[7]Dezembro'!$G$33</f>
        <v>55</v>
      </c>
      <c r="AE11" s="3">
        <f>'[7]Dezembro'!$G$34</f>
        <v>68</v>
      </c>
      <c r="AF11" s="3">
        <f>'[7]Dezembro'!$G$35</f>
        <v>59</v>
      </c>
      <c r="AG11" s="15">
        <f t="shared" si="1"/>
        <v>28</v>
      </c>
      <c r="AH11" s="15">
        <f t="shared" si="2"/>
        <v>52.54838709677419</v>
      </c>
    </row>
    <row r="12" spans="1:34" ht="16.5" customHeight="1">
      <c r="A12" s="8" t="s">
        <v>7</v>
      </c>
      <c r="B12" s="3">
        <f>'[8]Dezembro'!$G$5</f>
        <v>34</v>
      </c>
      <c r="C12" s="3">
        <f>'[8]Dezembro'!$G$6</f>
        <v>48</v>
      </c>
      <c r="D12" s="3">
        <f>'[8]Dezembro'!$G$7</f>
        <v>35</v>
      </c>
      <c r="E12" s="3">
        <f>'[8]Dezembro'!$G$8</f>
        <v>27</v>
      </c>
      <c r="F12" s="3">
        <f>'[8]Dezembro'!$G$9</f>
        <v>19</v>
      </c>
      <c r="G12" s="3">
        <f>'[8]Dezembro'!$G$10</f>
        <v>18</v>
      </c>
      <c r="H12" s="3">
        <f>'[8]Dezembro'!$G$11</f>
        <v>19</v>
      </c>
      <c r="I12" s="3">
        <f>'[8]Dezembro'!$G$12</f>
        <v>29</v>
      </c>
      <c r="J12" s="3">
        <f>'[8]Dezembro'!$G$13</f>
        <v>29</v>
      </c>
      <c r="K12" s="3">
        <f>'[8]Dezembro'!$G$14</f>
        <v>40</v>
      </c>
      <c r="L12" s="3">
        <f>'[8]Dezembro'!$G$15</f>
        <v>55</v>
      </c>
      <c r="M12" s="3">
        <f>'[8]Dezembro'!$G$16</f>
        <v>55</v>
      </c>
      <c r="N12" s="3">
        <f>'[8]Dezembro'!$G$17</f>
        <v>61</v>
      </c>
      <c r="O12" s="3">
        <f>'[8]Dezembro'!$G$18</f>
        <v>40</v>
      </c>
      <c r="P12" s="3">
        <f>'[8]Dezembro'!$G$19</f>
        <v>42</v>
      </c>
      <c r="Q12" s="3">
        <f>'[8]Dezembro'!$G$20</f>
        <v>22</v>
      </c>
      <c r="R12" s="3">
        <f>'[8]Dezembro'!$G$21</f>
        <v>32</v>
      </c>
      <c r="S12" s="3">
        <f>'[8]Dezembro'!$G$22</f>
        <v>29</v>
      </c>
      <c r="T12" s="3">
        <f>'[8]Dezembro'!$G$23</f>
        <v>24</v>
      </c>
      <c r="U12" s="3">
        <f>'[8]Dezembro'!$G$24</f>
        <v>23</v>
      </c>
      <c r="V12" s="3">
        <f>'[8]Dezembro'!$G$25</f>
        <v>31</v>
      </c>
      <c r="W12" s="3">
        <f>'[8]Dezembro'!$G$26</f>
        <v>40</v>
      </c>
      <c r="X12" s="3">
        <f>'[8]Dezembro'!$G$27</f>
        <v>31</v>
      </c>
      <c r="Y12" s="3">
        <f>'[8]Dezembro'!$G$28</f>
        <v>49</v>
      </c>
      <c r="Z12" s="3">
        <f>'[8]Dezembro'!$G$29</f>
        <v>42</v>
      </c>
      <c r="AA12" s="3">
        <f>'[8]Dezembro'!$G$30</f>
        <v>35</v>
      </c>
      <c r="AB12" s="3">
        <f>'[8]Dezembro'!$G$31</f>
        <v>47</v>
      </c>
      <c r="AC12" s="3">
        <f>'[8]Dezembro'!$G$32</f>
        <v>32</v>
      </c>
      <c r="AD12" s="3">
        <f>'[8]Dezembro'!$G$33</f>
        <v>30</v>
      </c>
      <c r="AE12" s="3">
        <f>'[8]Dezembro'!$G34</f>
        <v>34</v>
      </c>
      <c r="AF12" s="3">
        <f>'[8]Dezembro'!$G35</f>
        <v>46</v>
      </c>
      <c r="AG12" s="15">
        <f t="shared" si="1"/>
        <v>18</v>
      </c>
      <c r="AH12" s="15">
        <f t="shared" si="2"/>
        <v>35.41935483870968</v>
      </c>
    </row>
    <row r="13" spans="1:34" ht="16.5" customHeight="1">
      <c r="A13" s="8" t="s">
        <v>8</v>
      </c>
      <c r="B13" s="3" t="str">
        <f>'[9]Dezembro'!$G$5</f>
        <v>**</v>
      </c>
      <c r="C13" s="3" t="str">
        <f>'[9]Dezembro'!$G$6</f>
        <v>**</v>
      </c>
      <c r="D13" s="3" t="str">
        <f>'[9]Dezembro'!$G$7</f>
        <v>**</v>
      </c>
      <c r="E13" s="3" t="str">
        <f>'[9]Dezembro'!$G$8</f>
        <v>**</v>
      </c>
      <c r="F13" s="3" t="str">
        <f>'[9]Dezembro'!$G$9</f>
        <v>**</v>
      </c>
      <c r="G13" s="3" t="str">
        <f>'[9]Dezembro'!$G$10</f>
        <v>**</v>
      </c>
      <c r="H13" s="3" t="str">
        <f>'[9]Dezembro'!$G$11</f>
        <v>**</v>
      </c>
      <c r="I13" s="3" t="str">
        <f>'[9]Dezembro'!$G$12</f>
        <v>**</v>
      </c>
      <c r="J13" s="3" t="str">
        <f>'[9]Dezembro'!$G$13</f>
        <v>**</v>
      </c>
      <c r="K13" s="3" t="str">
        <f>'[9]Dezembro'!$G$14</f>
        <v>**</v>
      </c>
      <c r="L13" s="3" t="str">
        <f>'[9]Dezembro'!$G$15</f>
        <v>**</v>
      </c>
      <c r="M13" s="3" t="str">
        <f>'[9]Dezembro'!$G$16</f>
        <v>**</v>
      </c>
      <c r="N13" s="3" t="str">
        <f>'[9]Dezembro'!$G$17</f>
        <v>**</v>
      </c>
      <c r="O13" s="3" t="str">
        <f>'[9]Dezembro'!$G$18</f>
        <v>**</v>
      </c>
      <c r="P13" s="3" t="str">
        <f>'[9]Dezembro'!$G$19</f>
        <v>**</v>
      </c>
      <c r="Q13" s="3" t="str">
        <f>'[9]Dezembro'!$G$20</f>
        <v>**</v>
      </c>
      <c r="R13" s="3" t="str">
        <f>'[9]Dezembro'!$G$21</f>
        <v>**</v>
      </c>
      <c r="S13" s="3" t="str">
        <f>'[9]Dezembro'!$G$22</f>
        <v>**</v>
      </c>
      <c r="T13" s="3" t="str">
        <f>'[9]Dezembro'!$G$23</f>
        <v>**</v>
      </c>
      <c r="U13" s="3" t="str">
        <f>'[9]Dezembro'!$G$24</f>
        <v>**</v>
      </c>
      <c r="V13" s="3" t="str">
        <f>'[9]Dezembro'!$G$25</f>
        <v>**</v>
      </c>
      <c r="W13" s="3" t="str">
        <f>'[9]Dezembro'!$G$26</f>
        <v>**</v>
      </c>
      <c r="X13" s="3" t="str">
        <f>'[9]Dezembro'!$G$27</f>
        <v>**</v>
      </c>
      <c r="Y13" s="3" t="str">
        <f>'[9]Dezembro'!$G$28</f>
        <v>**</v>
      </c>
      <c r="Z13" s="3" t="str">
        <f>'[9]Dezembro'!$G$29</f>
        <v>**</v>
      </c>
      <c r="AA13" s="3" t="str">
        <f>'[9]Dezembro'!$G$30</f>
        <v>**</v>
      </c>
      <c r="AB13" s="3" t="str">
        <f>'[9]Dezembro'!$G$31</f>
        <v>**</v>
      </c>
      <c r="AC13" s="3" t="str">
        <f>'[9]Dezembro'!$G$32</f>
        <v>**</v>
      </c>
      <c r="AD13" s="3" t="str">
        <f>'[9]Dezembro'!$G$33</f>
        <v>**</v>
      </c>
      <c r="AE13" s="3" t="str">
        <f>'[9]Dezembro'!$G$34</f>
        <v>**</v>
      </c>
      <c r="AF13" s="3" t="str">
        <f>'[9]Dezembro'!$G$35</f>
        <v>**</v>
      </c>
      <c r="AG13" s="15" t="s">
        <v>32</v>
      </c>
      <c r="AH13" s="15" t="s">
        <v>32</v>
      </c>
    </row>
    <row r="14" spans="1:34" ht="16.5" customHeight="1">
      <c r="A14" s="8" t="s">
        <v>9</v>
      </c>
      <c r="B14" s="3">
        <f>'[10]Dezembro'!$G$5</f>
        <v>31</v>
      </c>
      <c r="C14" s="3">
        <f>'[10]Dezembro'!$G$6</f>
        <v>41</v>
      </c>
      <c r="D14" s="3">
        <f>'[10]Dezembro'!$G$7</f>
        <v>35</v>
      </c>
      <c r="E14" s="3">
        <f>'[10]Dezembro'!$G$8</f>
        <v>25</v>
      </c>
      <c r="F14" s="3">
        <f>'[10]Dezembro'!$G$9</f>
        <v>22</v>
      </c>
      <c r="G14" s="3">
        <f>'[10]Dezembro'!$G$10</f>
        <v>21</v>
      </c>
      <c r="H14" s="3">
        <f>'[10]Dezembro'!$G$11</f>
        <v>21</v>
      </c>
      <c r="I14" s="3">
        <f>'[10]Dezembro'!$G$12</f>
        <v>27</v>
      </c>
      <c r="J14" s="3">
        <f>'[10]Dezembro'!$G$13</f>
        <v>30</v>
      </c>
      <c r="K14" s="3">
        <f>'[10]Dezembro'!$G$14</f>
        <v>46</v>
      </c>
      <c r="L14" s="3">
        <f>'[10]Dezembro'!$G$15</f>
        <v>47</v>
      </c>
      <c r="M14" s="3">
        <f>'[10]Dezembro'!$G$16</f>
        <v>54</v>
      </c>
      <c r="N14" s="3">
        <f>'[10]Dezembro'!$G$17</f>
        <v>60</v>
      </c>
      <c r="O14" s="3">
        <f>'[10]Dezembro'!$G$18</f>
        <v>45</v>
      </c>
      <c r="P14" s="3">
        <f>'[10]Dezembro'!$G$19</f>
        <v>55</v>
      </c>
      <c r="Q14" s="3">
        <f>'[10]Dezembro'!$G$20</f>
        <v>26</v>
      </c>
      <c r="R14" s="3">
        <f>'[10]Dezembro'!$G$21</f>
        <v>29</v>
      </c>
      <c r="S14" s="3">
        <f>'[10]Dezembro'!$G$22</f>
        <v>36</v>
      </c>
      <c r="T14" s="3">
        <f>'[10]Dezembro'!$G$23</f>
        <v>34</v>
      </c>
      <c r="U14" s="3">
        <f>'[10]Dezembro'!$G$24</f>
        <v>29</v>
      </c>
      <c r="V14" s="3">
        <f>'[10]Dezembro'!$G$25</f>
        <v>42</v>
      </c>
      <c r="W14" s="3">
        <f>'[10]Dezembro'!$G$26</f>
        <v>33</v>
      </c>
      <c r="X14" s="3">
        <f>'[10]Dezembro'!$G$27</f>
        <v>35</v>
      </c>
      <c r="Y14" s="3">
        <f>'[10]Dezembro'!$G$28</f>
        <v>39</v>
      </c>
      <c r="Z14" s="3">
        <f>'[10]Dezembro'!$G$29</f>
        <v>38</v>
      </c>
      <c r="AA14" s="3">
        <f>'[10]Dezembro'!$G$30</f>
        <v>42</v>
      </c>
      <c r="AB14" s="3">
        <f>'[10]Dezembro'!$G$31</f>
        <v>42</v>
      </c>
      <c r="AC14" s="3">
        <f>'[10]Dezembro'!$G$32</f>
        <v>37</v>
      </c>
      <c r="AD14" s="3">
        <f>'[10]Dezembro'!$G$33</f>
        <v>26</v>
      </c>
      <c r="AE14" s="3">
        <f>'[10]Dezembro'!$G$34</f>
        <v>28</v>
      </c>
      <c r="AF14" s="3">
        <f>'[10]Dezembro'!$G$35</f>
        <v>48</v>
      </c>
      <c r="AG14" s="15">
        <f t="shared" si="1"/>
        <v>21</v>
      </c>
      <c r="AH14" s="15">
        <f t="shared" si="2"/>
        <v>36.25806451612903</v>
      </c>
    </row>
    <row r="15" spans="1:34" ht="16.5" customHeight="1">
      <c r="A15" s="8" t="s">
        <v>10</v>
      </c>
      <c r="B15" s="3">
        <f>'[11]Dezembro'!$G$5</f>
        <v>32</v>
      </c>
      <c r="C15" s="3">
        <f>'[11]Dezembro'!$G$6</f>
        <v>42</v>
      </c>
      <c r="D15" s="3">
        <f>'[11]Dezembro'!$G$7</f>
        <v>32</v>
      </c>
      <c r="E15" s="3">
        <f>'[11]Dezembro'!$G$8</f>
        <v>25</v>
      </c>
      <c r="F15" s="3">
        <f>'[11]Dezembro'!$G$9</f>
        <v>19</v>
      </c>
      <c r="G15" s="3">
        <f>'[11]Dezembro'!$G$10</f>
        <v>17</v>
      </c>
      <c r="H15" s="3">
        <f>'[11]Dezembro'!$G$11</f>
        <v>18</v>
      </c>
      <c r="I15" s="3">
        <f>'[11]Dezembro'!$G$12</f>
        <v>25</v>
      </c>
      <c r="J15" s="3">
        <f>'[11]Dezembro'!$G$13</f>
        <v>27</v>
      </c>
      <c r="K15" s="3">
        <f>'[11]Dezembro'!$G$14</f>
        <v>58</v>
      </c>
      <c r="L15" s="3">
        <f>'[11]Dezembro'!$G$15</f>
        <v>40</v>
      </c>
      <c r="M15" s="3">
        <f>'[11]Dezembro'!$G$16</f>
        <v>50</v>
      </c>
      <c r="N15" s="3">
        <f>'[11]Dezembro'!$G$17</f>
        <v>49</v>
      </c>
      <c r="O15" s="3">
        <f>'[11]Dezembro'!$G$18</f>
        <v>38</v>
      </c>
      <c r="P15" s="3">
        <f>'[11]Dezembro'!$G$19</f>
        <v>29</v>
      </c>
      <c r="Q15" s="3">
        <f>'[11]Dezembro'!$G$20</f>
        <v>23</v>
      </c>
      <c r="R15" s="3">
        <f>'[11]Dezembro'!$G$21</f>
        <v>23</v>
      </c>
      <c r="S15" s="3">
        <f>'[11]Dezembro'!$G$22</f>
        <v>27</v>
      </c>
      <c r="T15" s="3">
        <f>'[11]Dezembro'!$G$23</f>
        <v>26</v>
      </c>
      <c r="U15" s="3">
        <f>'[11]Dezembro'!$G$24</f>
        <v>26</v>
      </c>
      <c r="V15" s="3">
        <f>'[11]Dezembro'!$G$25</f>
        <v>32</v>
      </c>
      <c r="W15" s="3">
        <f>'[11]Dezembro'!$G$26</f>
        <v>30</v>
      </c>
      <c r="X15" s="3">
        <f>'[11]Dezembro'!$G$27</f>
        <v>27</v>
      </c>
      <c r="Y15" s="3">
        <f>'[11]Dezembro'!$G$28</f>
        <v>36</v>
      </c>
      <c r="Z15" s="3">
        <f>'[11]Dezembro'!$G$29</f>
        <v>41</v>
      </c>
      <c r="AA15" s="3">
        <f>'[11]Dezembro'!$G$30</f>
        <v>38</v>
      </c>
      <c r="AB15" s="3">
        <f>'[11]Dezembro'!$G$31</f>
        <v>39</v>
      </c>
      <c r="AC15" s="3">
        <f>'[11]Dezembro'!$G$32</f>
        <v>29</v>
      </c>
      <c r="AD15" s="3">
        <f>'[11]Dezembro'!$G$33</f>
        <v>26</v>
      </c>
      <c r="AE15" s="3">
        <f>'[11]Dezembro'!$G$34</f>
        <v>28</v>
      </c>
      <c r="AF15" s="3">
        <f>'[11]Dezembro'!$G$35</f>
        <v>44</v>
      </c>
      <c r="AG15" s="15">
        <f t="shared" si="1"/>
        <v>17</v>
      </c>
      <c r="AH15" s="15">
        <f t="shared" si="2"/>
        <v>32.12903225806452</v>
      </c>
    </row>
    <row r="16" spans="1:34" ht="16.5" customHeight="1">
      <c r="A16" s="8" t="s">
        <v>11</v>
      </c>
      <c r="B16" s="3">
        <f>'[12]Dezembro'!$G$5</f>
        <v>30</v>
      </c>
      <c r="C16" s="3">
        <f>'[12]Dezembro'!$G$6</f>
        <v>53</v>
      </c>
      <c r="D16" s="3">
        <f>'[12]Dezembro'!$G$7</f>
        <v>28</v>
      </c>
      <c r="E16" s="3">
        <f>'[12]Dezembro'!$G$8</f>
        <v>22</v>
      </c>
      <c r="F16" s="3">
        <f>'[12]Dezembro'!$G$9</f>
        <v>17</v>
      </c>
      <c r="G16" s="3">
        <f>'[12]Dezembro'!$G$10</f>
        <v>15</v>
      </c>
      <c r="H16" s="3">
        <f>'[12]Dezembro'!$G$11</f>
        <v>17</v>
      </c>
      <c r="I16" s="3">
        <f>'[12]Dezembro'!$G$12</f>
        <v>28</v>
      </c>
      <c r="J16" s="3">
        <f>'[12]Dezembro'!$G$13</f>
        <v>28</v>
      </c>
      <c r="K16" s="3">
        <f>'[12]Dezembro'!$G$14</f>
        <v>38</v>
      </c>
      <c r="L16" s="3">
        <f>'[12]Dezembro'!$G$15</f>
        <v>55</v>
      </c>
      <c r="M16" s="3">
        <f>'[12]Dezembro'!$G$16</f>
        <v>51</v>
      </c>
      <c r="N16" s="3">
        <f>'[12]Dezembro'!$G$17</f>
        <v>61</v>
      </c>
      <c r="O16" s="3">
        <f>'[12]Dezembro'!$G$18</f>
        <v>59</v>
      </c>
      <c r="P16" s="3">
        <f>'[12]Dezembro'!$G$19</f>
        <v>41</v>
      </c>
      <c r="Q16" s="3">
        <f>'[12]Dezembro'!$G$20</f>
        <v>21</v>
      </c>
      <c r="R16" s="3">
        <f>'[12]Dezembro'!$G$21</f>
        <v>22</v>
      </c>
      <c r="S16" s="3">
        <f>'[12]Dezembro'!$G$22</f>
        <v>26</v>
      </c>
      <c r="T16" s="3">
        <f>'[12]Dezembro'!$G$23</f>
        <v>22</v>
      </c>
      <c r="U16" s="3">
        <f>'[12]Dezembro'!$G$24</f>
        <v>28</v>
      </c>
      <c r="V16" s="3">
        <f>'[12]Dezembro'!$G$25</f>
        <v>32</v>
      </c>
      <c r="W16" s="3">
        <f>'[12]Dezembro'!$G$26</f>
        <v>38</v>
      </c>
      <c r="X16" s="3">
        <f>'[12]Dezembro'!$G$27</f>
        <v>32</v>
      </c>
      <c r="Y16" s="3">
        <f>'[12]Dezembro'!$G$28</f>
        <v>43</v>
      </c>
      <c r="Z16" s="3">
        <f>'[12]Dezembro'!$G$29</f>
        <v>44</v>
      </c>
      <c r="AA16" s="3">
        <f>'[12]Dezembro'!$G$30</f>
        <v>34</v>
      </c>
      <c r="AB16" s="3">
        <f>'[12]Dezembro'!$G$31</f>
        <v>43</v>
      </c>
      <c r="AC16" s="3">
        <f>'[12]Dezembro'!$G$32</f>
        <v>29</v>
      </c>
      <c r="AD16" s="3">
        <f>'[12]Dezembro'!$G$33</f>
        <v>23</v>
      </c>
      <c r="AE16" s="3">
        <f>'[12]Dezembro'!$G$34</f>
        <v>28</v>
      </c>
      <c r="AF16" s="3">
        <f>'[12]Dezembro'!$G$35</f>
        <v>49</v>
      </c>
      <c r="AG16" s="15">
        <f t="shared" si="1"/>
        <v>15</v>
      </c>
      <c r="AH16" s="15">
        <f t="shared" si="2"/>
        <v>34.096774193548384</v>
      </c>
    </row>
    <row r="17" spans="1:34" ht="16.5" customHeight="1">
      <c r="A17" s="8" t="s">
        <v>12</v>
      </c>
      <c r="B17" s="3">
        <f>'[13]Dezembro'!$G$5</f>
        <v>32</v>
      </c>
      <c r="C17" s="3">
        <f>'[13]Dezembro'!$G$6</f>
        <v>58</v>
      </c>
      <c r="D17" s="3">
        <f>'[13]Dezembro'!$G$7</f>
        <v>23</v>
      </c>
      <c r="E17" s="3">
        <f>'[13]Dezembro'!$G$8</f>
        <v>23</v>
      </c>
      <c r="F17" s="3">
        <f>'[13]Dezembro'!$G$9</f>
        <v>16</v>
      </c>
      <c r="G17" s="3">
        <f>'[13]Dezembro'!$G$10</f>
        <v>15</v>
      </c>
      <c r="H17" s="3">
        <f>'[13]Dezembro'!$G$11</f>
        <v>16</v>
      </c>
      <c r="I17" s="3">
        <f>'[13]Dezembro'!$G$12</f>
        <v>33</v>
      </c>
      <c r="J17" s="3">
        <f>'[13]Dezembro'!$G$13</f>
        <v>27</v>
      </c>
      <c r="K17" s="3">
        <f>'[13]Dezembro'!$G$14</f>
        <v>35</v>
      </c>
      <c r="L17" s="3">
        <f>'[13]Dezembro'!$G$15</f>
        <v>64</v>
      </c>
      <c r="M17" s="3">
        <f>'[13]Dezembro'!$G$16</f>
        <v>46</v>
      </c>
      <c r="N17" s="3">
        <f>'[13]Dezembro'!$G$17</f>
        <v>49</v>
      </c>
      <c r="O17" s="3">
        <f>'[13]Dezembro'!$G$18</f>
        <v>68</v>
      </c>
      <c r="P17" s="3">
        <f>'[13]Dezembro'!$G$19</f>
        <v>47</v>
      </c>
      <c r="Q17" s="3">
        <f>'[13]Dezembro'!$G$20</f>
        <v>33</v>
      </c>
      <c r="R17" s="3">
        <f>'[13]Dezembro'!$G$21</f>
        <v>27</v>
      </c>
      <c r="S17" s="3">
        <f>'[13]Dezembro'!$G$22</f>
        <v>22</v>
      </c>
      <c r="T17" s="3">
        <f>'[13]Dezembro'!$G$23</f>
        <v>31</v>
      </c>
      <c r="U17" s="3">
        <f>'[13]Dezembro'!$G$24</f>
        <v>33</v>
      </c>
      <c r="V17" s="3">
        <f>'[13]Dezembro'!$G$25</f>
        <v>44</v>
      </c>
      <c r="W17" s="3">
        <f>'[13]Dezembro'!$G$26</f>
        <v>39</v>
      </c>
      <c r="X17" s="3">
        <f>'[13]Dezembro'!$G$27</f>
        <v>39</v>
      </c>
      <c r="Y17" s="3">
        <f>'[13]Dezembro'!$G$28</f>
        <v>44</v>
      </c>
      <c r="Z17" s="3">
        <f>'[13]Dezembro'!$G$29</f>
        <v>49</v>
      </c>
      <c r="AA17" s="3">
        <f>'[13]Dezembro'!$G$30</f>
        <v>32</v>
      </c>
      <c r="AB17" s="3">
        <f>'[13]Dezembro'!$G$31</f>
        <v>32</v>
      </c>
      <c r="AC17" s="3">
        <f>'[13]Dezembro'!$G$32</f>
        <v>35</v>
      </c>
      <c r="AD17" s="3">
        <f>'[13]Dezembro'!$G$33</f>
        <v>43</v>
      </c>
      <c r="AE17" s="3">
        <f>'[13]Dezembro'!$G$34</f>
        <v>37</v>
      </c>
      <c r="AF17" s="3">
        <f>'[13]Dezembro'!$G$35</f>
        <v>50</v>
      </c>
      <c r="AG17" s="15">
        <f t="shared" si="1"/>
        <v>15</v>
      </c>
      <c r="AH17" s="15">
        <f t="shared" si="2"/>
        <v>36.83870967741935</v>
      </c>
    </row>
    <row r="18" spans="1:34" ht="16.5" customHeight="1">
      <c r="A18" s="8" t="s">
        <v>13</v>
      </c>
      <c r="B18" s="3">
        <f>'[14]Dezembro'!$G$5</f>
        <v>34</v>
      </c>
      <c r="C18" s="3">
        <f>'[14]Dezembro'!$G$6</f>
        <v>58</v>
      </c>
      <c r="D18" s="3">
        <f>'[14]Dezembro'!$G$7</f>
        <v>21</v>
      </c>
      <c r="E18" s="3">
        <f>'[14]Dezembro'!$G$8</f>
        <v>28</v>
      </c>
      <c r="F18" s="3">
        <f>'[14]Dezembro'!$G$9</f>
        <v>24</v>
      </c>
      <c r="G18" s="3">
        <f>'[14]Dezembro'!$G$10</f>
        <v>22</v>
      </c>
      <c r="H18" s="3">
        <f>'[14]Dezembro'!$G$11</f>
        <v>29</v>
      </c>
      <c r="I18" s="3">
        <f>'[14]Dezembro'!$G$12</f>
        <v>44</v>
      </c>
      <c r="J18" s="3">
        <f>'[14]Dezembro'!$G$13</f>
        <v>33</v>
      </c>
      <c r="K18" s="3">
        <f>'[14]Dezembro'!$G$14</f>
        <v>32</v>
      </c>
      <c r="L18" s="3">
        <f>'[14]Dezembro'!$G$15</f>
        <v>57</v>
      </c>
      <c r="M18" s="3">
        <f>'[14]Dezembro'!$G$16</f>
        <v>42</v>
      </c>
      <c r="N18" s="3">
        <f>'[14]Dezembro'!$G$17</f>
        <v>55</v>
      </c>
      <c r="O18" s="3">
        <f>'[14]Dezembro'!$G$18</f>
        <v>72</v>
      </c>
      <c r="P18" s="3">
        <f>'[14]Dezembro'!$G$19</f>
        <v>63</v>
      </c>
      <c r="Q18" s="3">
        <f>'[14]Dezembro'!$G$20</f>
        <v>26</v>
      </c>
      <c r="R18" s="3">
        <f>'[14]Dezembro'!$G$21</f>
        <v>36</v>
      </c>
      <c r="S18" s="3">
        <f>'[14]Dezembro'!$G$22</f>
        <v>21</v>
      </c>
      <c r="T18" s="3">
        <f>'[14]Dezembro'!$G$23</f>
        <v>34</v>
      </c>
      <c r="U18" s="3">
        <f>'[14]Dezembro'!$G$24</f>
        <v>44</v>
      </c>
      <c r="V18" s="3">
        <f>'[14]Dezembro'!$G$25</f>
        <v>37</v>
      </c>
      <c r="W18" s="3">
        <f>'[14]Dezembro'!$G$26</f>
        <v>47</v>
      </c>
      <c r="X18" s="3">
        <f>'[14]Dezembro'!$G$27</f>
        <v>50</v>
      </c>
      <c r="Y18" s="3">
        <f>'[14]Dezembro'!$G$28</f>
        <v>47</v>
      </c>
      <c r="Z18" s="3">
        <f>'[14]Dezembro'!$G$29</f>
        <v>55</v>
      </c>
      <c r="AA18" s="3">
        <f>'[14]Dezembro'!$G$30</f>
        <v>62</v>
      </c>
      <c r="AB18" s="3">
        <f>'[14]Dezembro'!$G$31</f>
        <v>46</v>
      </c>
      <c r="AC18" s="3">
        <f>'[14]Dezembro'!$G$32</f>
        <v>37</v>
      </c>
      <c r="AD18" s="3">
        <f>'[14]Dezembro'!$G$33</f>
        <v>46</v>
      </c>
      <c r="AE18" s="3">
        <f>'[14]Dezembro'!$G$34</f>
        <v>59</v>
      </c>
      <c r="AF18" s="3">
        <f>'[14]Dezembro'!$G$35</f>
        <v>50</v>
      </c>
      <c r="AG18" s="15">
        <f t="shared" si="1"/>
        <v>21</v>
      </c>
      <c r="AH18" s="15">
        <f t="shared" si="2"/>
        <v>42.29032258064516</v>
      </c>
    </row>
    <row r="19" spans="1:34" ht="16.5" customHeight="1">
      <c r="A19" s="8" t="s">
        <v>14</v>
      </c>
      <c r="B19" s="3">
        <f>'[15]Dezembro'!$G$5</f>
        <v>26</v>
      </c>
      <c r="C19" s="3">
        <f>'[15]Dezembro'!$G$6</f>
        <v>35</v>
      </c>
      <c r="D19" s="3">
        <f>'[15]Dezembro'!$G$7</f>
        <v>26</v>
      </c>
      <c r="E19" s="3">
        <f>'[15]Dezembro'!$G$8</f>
        <v>24</v>
      </c>
      <c r="F19" s="3">
        <f>'[15]Dezembro'!$G$9</f>
        <v>21</v>
      </c>
      <c r="G19" s="3">
        <f>'[15]Dezembro'!$G$10</f>
        <v>21</v>
      </c>
      <c r="H19" s="3">
        <f>'[15]Dezembro'!$G$11</f>
        <v>28</v>
      </c>
      <c r="I19" s="3">
        <f>'[15]Dezembro'!$G$12</f>
        <v>29</v>
      </c>
      <c r="J19" s="3">
        <f>'[15]Dezembro'!$G$13</f>
        <v>28</v>
      </c>
      <c r="K19" s="3">
        <f>'[15]Dezembro'!$G$14</f>
        <v>29</v>
      </c>
      <c r="L19" s="3">
        <f>'[15]Dezembro'!$G$15</f>
        <v>49</v>
      </c>
      <c r="M19" s="3">
        <f>'[15]Dezembro'!$G$16</f>
        <v>46</v>
      </c>
      <c r="N19" s="3">
        <f>'[15]Dezembro'!$G$17</f>
        <v>55</v>
      </c>
      <c r="O19" s="3">
        <f>'[15]Dezembro'!$G$18</f>
        <v>54</v>
      </c>
      <c r="P19" s="3">
        <f>'[15]Dezembro'!$G$19</f>
        <v>65</v>
      </c>
      <c r="Q19" s="3">
        <f>'[15]Dezembro'!$G$20</f>
        <v>45</v>
      </c>
      <c r="R19" s="3">
        <f>'[15]Dezembro'!$G$21</f>
        <v>30</v>
      </c>
      <c r="S19" s="3">
        <f>'[15]Dezembro'!$G$22</f>
        <v>32</v>
      </c>
      <c r="T19" s="3">
        <f>'[15]Dezembro'!$G$23</f>
        <v>36</v>
      </c>
      <c r="U19" s="3">
        <f>'[15]Dezembro'!$G$24</f>
        <v>33</v>
      </c>
      <c r="V19" s="3">
        <f>'[15]Dezembro'!$G$25</f>
        <v>36</v>
      </c>
      <c r="W19" s="3">
        <f>'[15]Dezembro'!$G$26</f>
        <v>42</v>
      </c>
      <c r="X19" s="3">
        <f>'[15]Dezembro'!$G$27</f>
        <v>44</v>
      </c>
      <c r="Y19" s="3">
        <f>'[15]Dezembro'!$G$28</f>
        <v>40</v>
      </c>
      <c r="Z19" s="3">
        <f>'[15]Dezembro'!$G$29</f>
        <v>55</v>
      </c>
      <c r="AA19" s="3">
        <f>'[15]Dezembro'!$G$30</f>
        <v>71</v>
      </c>
      <c r="AB19" s="3">
        <f>'[15]Dezembro'!$G$31</f>
        <v>58</v>
      </c>
      <c r="AC19" s="3">
        <f>'[15]Dezembro'!$G$32</f>
        <v>46</v>
      </c>
      <c r="AD19" s="3">
        <f>'[15]Dezembro'!$G$33</f>
        <v>40</v>
      </c>
      <c r="AE19" s="3">
        <f>'[15]Dezembro'!$G$34</f>
        <v>32</v>
      </c>
      <c r="AF19" s="3">
        <f>'[15]Dezembro'!$G$35</f>
        <v>59</v>
      </c>
      <c r="AG19" s="15">
        <f t="shared" si="1"/>
        <v>21</v>
      </c>
      <c r="AH19" s="15">
        <f t="shared" si="2"/>
        <v>39.83870967741935</v>
      </c>
    </row>
    <row r="20" spans="1:34" ht="16.5" customHeight="1">
      <c r="A20" s="8" t="s">
        <v>15</v>
      </c>
      <c r="B20" s="3">
        <f>'[16]Dezembro'!$G$5</f>
        <v>46</v>
      </c>
      <c r="C20" s="3">
        <f>'[16]Dezembro'!$G$6</f>
        <v>68</v>
      </c>
      <c r="D20" s="3">
        <f>'[16]Dezembro'!$G$7</f>
        <v>44</v>
      </c>
      <c r="E20" s="3">
        <f>'[16]Dezembro'!$G$8</f>
        <v>30</v>
      </c>
      <c r="F20" s="3">
        <f>'[16]Dezembro'!$G$9</f>
        <v>20</v>
      </c>
      <c r="G20" s="3">
        <f>'[16]Dezembro'!$G$10</f>
        <v>21</v>
      </c>
      <c r="H20" s="3">
        <f>'[16]Dezembro'!$G$11</f>
        <v>23</v>
      </c>
      <c r="I20" s="3">
        <f>'[16]Dezembro'!$G$12</f>
        <v>30</v>
      </c>
      <c r="J20" s="3">
        <f>'[16]Dezembro'!$G$13</f>
        <v>31</v>
      </c>
      <c r="K20" s="3">
        <f>'[16]Dezembro'!$G$14</f>
        <v>52</v>
      </c>
      <c r="L20" s="3">
        <f>'[16]Dezembro'!$G$15</f>
        <v>54</v>
      </c>
      <c r="M20" s="3">
        <f>'[16]Dezembro'!$G$16</f>
        <v>60</v>
      </c>
      <c r="N20" s="3">
        <f>'[16]Dezembro'!$G$17</f>
        <v>74</v>
      </c>
      <c r="O20" s="3">
        <f>'[16]Dezembro'!$G$18</f>
        <v>50</v>
      </c>
      <c r="P20" s="3">
        <f>'[16]Dezembro'!$G$19</f>
        <v>35</v>
      </c>
      <c r="Q20" s="3">
        <f>'[16]Dezembro'!$G$20</f>
        <v>27</v>
      </c>
      <c r="R20" s="3">
        <f>'[16]Dezembro'!$G$21</f>
        <v>29</v>
      </c>
      <c r="S20" s="3">
        <f>'[16]Dezembro'!$G$22</f>
        <v>31</v>
      </c>
      <c r="T20" s="3">
        <f>'[16]Dezembro'!$G$23</f>
        <v>28</v>
      </c>
      <c r="U20" s="3">
        <f>'[16]Dezembro'!$G$24</f>
        <v>31</v>
      </c>
      <c r="V20" s="3">
        <f>'[16]Dezembro'!$G$25</f>
        <v>39</v>
      </c>
      <c r="W20" s="3">
        <f>'[16]Dezembro'!$G$26</f>
        <v>41</v>
      </c>
      <c r="X20" s="3">
        <f>'[16]Dezembro'!$G$27</f>
        <v>27</v>
      </c>
      <c r="Y20" s="3">
        <f>'[16]Dezembro'!$G$28</f>
        <v>41</v>
      </c>
      <c r="Z20" s="3">
        <f>'[16]Dezembro'!$G$29</f>
        <v>48</v>
      </c>
      <c r="AA20" s="3">
        <f>'[16]Dezembro'!$G$30</f>
        <v>27</v>
      </c>
      <c r="AB20" s="3">
        <f>'[16]Dezembro'!$G$31</f>
        <v>43</v>
      </c>
      <c r="AC20" s="3">
        <f>'[16]Dezembro'!$G$32</f>
        <v>35</v>
      </c>
      <c r="AD20" s="3">
        <f>'[16]Dezembro'!$G$33</f>
        <v>28</v>
      </c>
      <c r="AE20" s="3">
        <f>'[16]Dezembro'!$G$34</f>
        <v>41</v>
      </c>
      <c r="AF20" s="3">
        <f>'[16]Dezembro'!$G$35</f>
        <v>50</v>
      </c>
      <c r="AG20" s="15">
        <f t="shared" si="1"/>
        <v>20</v>
      </c>
      <c r="AH20" s="15">
        <f t="shared" si="2"/>
        <v>38.83870967741935</v>
      </c>
    </row>
    <row r="21" spans="1:34" ht="16.5" customHeight="1">
      <c r="A21" s="8" t="s">
        <v>16</v>
      </c>
      <c r="B21" s="3">
        <f>'[17]Dezembro'!$G$5</f>
        <v>34</v>
      </c>
      <c r="C21" s="3">
        <f>'[17]Dezembro'!$G$6</f>
        <v>50</v>
      </c>
      <c r="D21" s="3">
        <f>'[17]Dezembro'!$G$7</f>
        <v>26</v>
      </c>
      <c r="E21" s="3">
        <f>'[17]Dezembro'!$G$8</f>
        <v>16</v>
      </c>
      <c r="F21" s="3">
        <f>'[17]Dezembro'!$G$9</f>
        <v>17</v>
      </c>
      <c r="G21" s="3">
        <f>'[17]Dezembro'!$G$10</f>
        <v>13</v>
      </c>
      <c r="H21" s="3">
        <f>'[17]Dezembro'!$G$11</f>
        <v>13</v>
      </c>
      <c r="I21" s="3">
        <f>'[17]Dezembro'!$G$12</f>
        <v>22</v>
      </c>
      <c r="J21" s="3">
        <f>'[17]Dezembro'!$G$13</f>
        <v>25</v>
      </c>
      <c r="K21" s="3">
        <f>'[17]Dezembro'!$G$14</f>
        <v>35</v>
      </c>
      <c r="L21" s="3">
        <f>'[17]Dezembro'!$G$15</f>
        <v>85</v>
      </c>
      <c r="M21" s="3">
        <f>'[17]Dezembro'!$G$16</f>
        <v>50</v>
      </c>
      <c r="N21" s="3">
        <f>'[17]Dezembro'!$G$17</f>
        <v>74</v>
      </c>
      <c r="O21" s="3">
        <f>'[17]Dezembro'!$G$18</f>
        <v>55</v>
      </c>
      <c r="P21" s="3">
        <f>'[17]Dezembro'!$G$19</f>
        <v>29</v>
      </c>
      <c r="Q21" s="3">
        <f>'[17]Dezembro'!$G$20</f>
        <v>30</v>
      </c>
      <c r="R21" s="3">
        <f>'[17]Dezembro'!$G$21</f>
        <v>21</v>
      </c>
      <c r="S21" s="3">
        <f>'[17]Dezembro'!$G$22</f>
        <v>11</v>
      </c>
      <c r="T21" s="3">
        <f>'[17]Dezembro'!$G$23</f>
        <v>27</v>
      </c>
      <c r="U21" s="3">
        <f>'[17]Dezembro'!$G$24</f>
        <v>24</v>
      </c>
      <c r="V21" s="3">
        <f>'[17]Dezembro'!$G$25</f>
        <v>32</v>
      </c>
      <c r="W21" s="3">
        <f>'[17]Dezembro'!$G$26</f>
        <v>41</v>
      </c>
      <c r="X21" s="3">
        <f>'[17]Dezembro'!$G$27</f>
        <v>40</v>
      </c>
      <c r="Y21" s="3">
        <f>'[17]Dezembro'!$G$28</f>
        <v>39</v>
      </c>
      <c r="Z21" s="3">
        <f>'[17]Dezembro'!$G$29</f>
        <v>38</v>
      </c>
      <c r="AA21" s="3">
        <f>'[17]Dezembro'!$G$30</f>
        <v>24</v>
      </c>
      <c r="AB21" s="3">
        <f>'[17]Dezembro'!$G$31</f>
        <v>19</v>
      </c>
      <c r="AC21" s="3">
        <f>'[17]Dezembro'!$G$32</f>
        <v>28</v>
      </c>
      <c r="AD21" s="3">
        <f>'[17]Dezembro'!$G$33</f>
        <v>38</v>
      </c>
      <c r="AE21" s="3">
        <f>'[17]Dezembro'!$G$34</f>
        <v>34</v>
      </c>
      <c r="AF21" s="3">
        <f>'[17]Dezembro'!$G$35</f>
        <v>37</v>
      </c>
      <c r="AG21" s="15">
        <f t="shared" si="1"/>
        <v>11</v>
      </c>
      <c r="AH21" s="15">
        <f t="shared" si="2"/>
        <v>33.12903225806452</v>
      </c>
    </row>
    <row r="22" spans="1:34" ht="16.5" customHeight="1">
      <c r="A22" s="8" t="s">
        <v>17</v>
      </c>
      <c r="B22" s="3">
        <f>'[18]Dezembro'!$G$5</f>
        <v>29</v>
      </c>
      <c r="C22" s="3">
        <f>'[18]Dezembro'!$G$6</f>
        <v>48</v>
      </c>
      <c r="D22" s="3">
        <f>'[18]Dezembro'!$G$7</f>
        <v>30</v>
      </c>
      <c r="E22" s="3">
        <f>'[18]Dezembro'!$G$8</f>
        <v>24</v>
      </c>
      <c r="F22" s="3">
        <f>'[18]Dezembro'!$G$9</f>
        <v>18</v>
      </c>
      <c r="G22" s="3">
        <f>'[18]Dezembro'!$G$10</f>
        <v>20</v>
      </c>
      <c r="H22" s="3">
        <f>'[18]Dezembro'!$G$11</f>
        <v>18</v>
      </c>
      <c r="I22" s="3">
        <f>'[18]Dezembro'!$G$12</f>
        <v>28</v>
      </c>
      <c r="J22" s="3">
        <f>'[18]Dezembro'!$G$13</f>
        <v>24</v>
      </c>
      <c r="K22" s="3">
        <f>'[18]Dezembro'!$G$14</f>
        <v>42</v>
      </c>
      <c r="L22" s="3">
        <f>'[18]Dezembro'!$G$15</f>
        <v>58</v>
      </c>
      <c r="M22" s="3">
        <f>'[18]Dezembro'!$G$16</f>
        <v>56</v>
      </c>
      <c r="N22" s="3">
        <f>'[18]Dezembro'!$G$17</f>
        <v>51</v>
      </c>
      <c r="O22" s="3">
        <f>'[18]Dezembro'!$G$18</f>
        <v>43</v>
      </c>
      <c r="P22" s="3">
        <f>'[18]Dezembro'!$G$19</f>
        <v>46</v>
      </c>
      <c r="Q22" s="3">
        <f>'[18]Dezembro'!$G$20</f>
        <v>23</v>
      </c>
      <c r="R22" s="3">
        <f>'[18]Dezembro'!$G$21</f>
        <v>25</v>
      </c>
      <c r="S22" s="3">
        <f>'[18]Dezembro'!$G$22</f>
        <v>27</v>
      </c>
      <c r="T22" s="3">
        <f>'[18]Dezembro'!$G$23</f>
        <v>25</v>
      </c>
      <c r="U22" s="3">
        <f>'[18]Dezembro'!$G$24</f>
        <v>28</v>
      </c>
      <c r="V22" s="3">
        <f>'[18]Dezembro'!$G$25</f>
        <v>32</v>
      </c>
      <c r="W22" s="3">
        <f>'[18]Dezembro'!$G$26</f>
        <v>42</v>
      </c>
      <c r="X22" s="3">
        <f>'[18]Dezembro'!$G$27</f>
        <v>38</v>
      </c>
      <c r="Y22" s="3">
        <f>'[18]Dezembro'!$G$28</f>
        <v>43</v>
      </c>
      <c r="Z22" s="3">
        <f>'[18]Dezembro'!$G$29</f>
        <v>46</v>
      </c>
      <c r="AA22" s="3">
        <f>'[18]Dezembro'!$G$30</f>
        <v>43</v>
      </c>
      <c r="AB22" s="3">
        <f>'[18]Dezembro'!$G$31</f>
        <v>48</v>
      </c>
      <c r="AC22" s="3">
        <f>'[18]Dezembro'!$G$32</f>
        <v>31</v>
      </c>
      <c r="AD22" s="3">
        <f>'[18]Dezembro'!$G$33</f>
        <v>31</v>
      </c>
      <c r="AE22" s="3">
        <f>'[18]Dezembro'!$G$34</f>
        <v>30</v>
      </c>
      <c r="AF22" s="3">
        <f>'[18]Dezembro'!$G$35</f>
        <v>60</v>
      </c>
      <c r="AG22" s="15">
        <f t="shared" si="1"/>
        <v>18</v>
      </c>
      <c r="AH22" s="15">
        <f t="shared" si="2"/>
        <v>35.70967741935484</v>
      </c>
    </row>
    <row r="23" spans="1:34" ht="16.5" customHeight="1">
      <c r="A23" s="8" t="s">
        <v>18</v>
      </c>
      <c r="B23" s="3">
        <f>'[19]Dezembro'!$G$5</f>
        <v>30</v>
      </c>
      <c r="C23" s="3">
        <f>'[19]Dezembro'!$G$6</f>
        <v>63</v>
      </c>
      <c r="D23" s="3">
        <f>'[19]Dezembro'!$G$7</f>
        <v>28</v>
      </c>
      <c r="E23" s="3">
        <f>'[19]Dezembro'!$G$8</f>
        <v>29</v>
      </c>
      <c r="F23" s="3">
        <f>'[19]Dezembro'!$G$9</f>
        <v>26</v>
      </c>
      <c r="G23" s="3">
        <f>'[19]Dezembro'!$G$10</f>
        <v>22</v>
      </c>
      <c r="H23" s="3">
        <f>'[19]Dezembro'!$G$11</f>
        <v>31</v>
      </c>
      <c r="I23" s="3">
        <f>'[19]Dezembro'!$G$12</f>
        <v>35</v>
      </c>
      <c r="J23" s="3">
        <f>'[19]Dezembro'!$G$13</f>
        <v>35</v>
      </c>
      <c r="K23" s="3">
        <f>'[19]Dezembro'!$G$14</f>
        <v>36</v>
      </c>
      <c r="L23" s="3">
        <f>'[19]Dezembro'!$G$15</f>
        <v>63</v>
      </c>
      <c r="M23" s="3">
        <f>'[19]Dezembro'!$G$16</f>
        <v>48</v>
      </c>
      <c r="N23" s="3">
        <f>'[19]Dezembro'!$G$17</f>
        <v>58</v>
      </c>
      <c r="O23" s="3">
        <f>'[19]Dezembro'!$G$18</f>
        <v>68</v>
      </c>
      <c r="P23" s="3">
        <f>'[19]Dezembro'!$G$19</f>
        <v>72</v>
      </c>
      <c r="Q23" s="3">
        <f>'[19]Dezembro'!$G$20</f>
        <v>36</v>
      </c>
      <c r="R23" s="3">
        <f>'[19]Dezembro'!$G$21</f>
        <v>40</v>
      </c>
      <c r="S23" s="3">
        <f>'[19]Dezembro'!$G$22</f>
        <v>27</v>
      </c>
      <c r="T23" s="3">
        <f>'[19]Dezembro'!$G$23</f>
        <v>35</v>
      </c>
      <c r="U23" s="3">
        <f>'[19]Dezembro'!$G$24</f>
        <v>53</v>
      </c>
      <c r="V23" s="3">
        <f>'[19]Dezembro'!$G$25</f>
        <v>53</v>
      </c>
      <c r="W23" s="3">
        <f>'[19]Dezembro'!$G$26</f>
        <v>48</v>
      </c>
      <c r="X23" s="3">
        <f>'[19]Dezembro'!$G$27</f>
        <v>52</v>
      </c>
      <c r="Y23" s="3">
        <f>'[19]Dezembro'!$G$28</f>
        <v>55</v>
      </c>
      <c r="Z23" s="3">
        <f>'[19]Dezembro'!$G$29</f>
        <v>61</v>
      </c>
      <c r="AA23" s="3">
        <f>'[19]Dezembro'!$G$30</f>
        <v>55</v>
      </c>
      <c r="AB23" s="3">
        <f>'[19]Dezembro'!$G$31</f>
        <v>51</v>
      </c>
      <c r="AC23" s="3">
        <f>'[19]Dezembro'!$G$32</f>
        <v>52</v>
      </c>
      <c r="AD23" s="3">
        <f>'[19]Dezembro'!$G$33</f>
        <v>40</v>
      </c>
      <c r="AE23" s="3">
        <f>'[19]Dezembro'!$G$34</f>
        <v>60</v>
      </c>
      <c r="AF23" s="3">
        <f>'[19]Dezembro'!$G$35</f>
        <v>64</v>
      </c>
      <c r="AG23" s="15">
        <f t="shared" si="1"/>
        <v>22</v>
      </c>
      <c r="AH23" s="15">
        <f t="shared" si="2"/>
        <v>46</v>
      </c>
    </row>
    <row r="24" spans="1:34" ht="16.5" customHeight="1">
      <c r="A24" s="8" t="s">
        <v>19</v>
      </c>
      <c r="B24" s="3">
        <f>'[20]Dezembro'!$G$5</f>
        <v>41</v>
      </c>
      <c r="C24" s="3">
        <f>'[20]Dezembro'!$G$6</f>
        <v>56</v>
      </c>
      <c r="D24" s="3">
        <f>'[20]Dezembro'!$G$7</f>
        <v>36</v>
      </c>
      <c r="E24" s="3">
        <f>'[20]Dezembro'!$G$8</f>
        <v>25</v>
      </c>
      <c r="F24" s="3">
        <f>'[20]Dezembro'!$G$9</f>
        <v>26</v>
      </c>
      <c r="G24" s="3">
        <f>'[20]Dezembro'!$G$10</f>
        <v>22</v>
      </c>
      <c r="H24" s="3">
        <f>'[20]Dezembro'!$G$11</f>
        <v>31</v>
      </c>
      <c r="I24" s="3">
        <f>'[20]Dezembro'!$G$12</f>
        <v>24</v>
      </c>
      <c r="J24" s="3">
        <f>'[20]Dezembro'!$G$13</f>
        <v>39</v>
      </c>
      <c r="K24" s="3">
        <f>'[20]Dezembro'!$G$14</f>
        <v>65</v>
      </c>
      <c r="L24" s="3">
        <f>'[20]Dezembro'!$G$15</f>
        <v>46</v>
      </c>
      <c r="M24" s="3">
        <f>'[20]Dezembro'!$G$16</f>
        <v>52</v>
      </c>
      <c r="N24" s="3">
        <f>'[20]Dezembro'!$G$17</f>
        <v>53</v>
      </c>
      <c r="O24" s="3">
        <f>'[20]Dezembro'!$G$18</f>
        <v>41</v>
      </c>
      <c r="P24" s="3">
        <f>'[20]Dezembro'!$G$19</f>
        <v>39</v>
      </c>
      <c r="Q24" s="3">
        <f>'[20]Dezembro'!$G$20</f>
        <v>30</v>
      </c>
      <c r="R24" s="3">
        <f>'[20]Dezembro'!$G$21</f>
        <v>32</v>
      </c>
      <c r="S24" s="3">
        <f>'[20]Dezembro'!$G$22</f>
        <v>32</v>
      </c>
      <c r="T24" s="3">
        <f>'[20]Dezembro'!$G$23</f>
        <v>29</v>
      </c>
      <c r="U24" s="3">
        <f>'[20]Dezembro'!$G$24</f>
        <v>28</v>
      </c>
      <c r="V24" s="3">
        <f>'[20]Dezembro'!$G$25</f>
        <v>32</v>
      </c>
      <c r="W24" s="3">
        <f>'[20]Dezembro'!$G$26</f>
        <v>31</v>
      </c>
      <c r="X24" s="3">
        <f>'[20]Dezembro'!$G$27</f>
        <v>26</v>
      </c>
      <c r="Y24" s="3">
        <f>'[20]Dezembro'!$G$28</f>
        <v>32</v>
      </c>
      <c r="Z24" s="3">
        <f>'[20]Dezembro'!$G$29</f>
        <v>33</v>
      </c>
      <c r="AA24" s="3">
        <f>'[20]Dezembro'!$G$30</f>
        <v>33</v>
      </c>
      <c r="AB24" s="3">
        <f>'[20]Dezembro'!$G$31</f>
        <v>40</v>
      </c>
      <c r="AC24" s="3">
        <f>'[20]Dezembro'!$G$32</f>
        <v>31</v>
      </c>
      <c r="AD24" s="3">
        <f>'[20]Dezembro'!$G$33</f>
        <v>28</v>
      </c>
      <c r="AE24" s="3">
        <f>'[20]Dezembro'!$G$34</f>
        <v>35</v>
      </c>
      <c r="AF24" s="3">
        <f>'[20]Dezembro'!$G$35</f>
        <v>32</v>
      </c>
      <c r="AG24" s="15">
        <f t="shared" si="1"/>
        <v>22</v>
      </c>
      <c r="AH24" s="15">
        <f t="shared" si="2"/>
        <v>35.483870967741936</v>
      </c>
    </row>
    <row r="25" spans="1:34" ht="16.5" customHeight="1">
      <c r="A25" s="8" t="s">
        <v>31</v>
      </c>
      <c r="B25" s="3">
        <f>'[21]Dezembro'!$G$5</f>
        <v>29</v>
      </c>
      <c r="C25" s="3">
        <f>'[21]Dezembro'!$G$6</f>
        <v>55</v>
      </c>
      <c r="D25" s="3">
        <f>'[21]Dezembro'!$G$7</f>
        <v>26</v>
      </c>
      <c r="E25" s="3">
        <f>'[21]Dezembro'!$G$8</f>
        <v>26</v>
      </c>
      <c r="F25" s="3">
        <f>'[21]Dezembro'!$G$9</f>
        <v>19</v>
      </c>
      <c r="G25" s="3">
        <f>'[21]Dezembro'!$G$10</f>
        <v>22</v>
      </c>
      <c r="H25" s="3">
        <f>'[21]Dezembro'!$G$11</f>
        <v>19</v>
      </c>
      <c r="I25" s="3">
        <f>'[21]Dezembro'!$G$12</f>
        <v>29</v>
      </c>
      <c r="J25" s="3">
        <f>'[21]Dezembro'!$G$13</f>
        <v>27</v>
      </c>
      <c r="K25" s="3">
        <f>'[21]Dezembro'!$G$14</f>
        <v>38</v>
      </c>
      <c r="L25" s="3">
        <f>'[21]Dezembro'!$G$15</f>
        <v>67</v>
      </c>
      <c r="M25" s="3">
        <f>'[21]Dezembro'!$G$16</f>
        <v>48</v>
      </c>
      <c r="N25" s="3">
        <f>'[21]Dezembro'!$G$17</f>
        <v>56</v>
      </c>
      <c r="O25" s="3">
        <f>'[21]Dezembro'!$G$18</f>
        <v>72</v>
      </c>
      <c r="P25" s="3">
        <f>'[21]Dezembro'!$G$19</f>
        <v>55</v>
      </c>
      <c r="Q25" s="3">
        <f>'[21]Dezembro'!$G$20</f>
        <v>27</v>
      </c>
      <c r="R25" s="3">
        <f>'[21]Dezembro'!$G$21</f>
        <v>23</v>
      </c>
      <c r="S25" s="3">
        <f>'[21]Dezembro'!$G$22</f>
        <v>30</v>
      </c>
      <c r="T25" s="3">
        <f>'[21]Dezembro'!$G$23</f>
        <v>28</v>
      </c>
      <c r="U25" s="3">
        <f>'[21]Dezembro'!$G$24</f>
        <v>33</v>
      </c>
      <c r="V25" s="3">
        <f>'[21]Dezembro'!$G$25</f>
        <v>38</v>
      </c>
      <c r="W25" s="3">
        <f>'[21]Dezembro'!$G$26</f>
        <v>42</v>
      </c>
      <c r="X25" s="3">
        <f>'[21]Dezembro'!$G$27</f>
        <v>40</v>
      </c>
      <c r="Y25" s="3">
        <f>'[21]Dezembro'!$G$28</f>
        <v>38</v>
      </c>
      <c r="Z25" s="3">
        <f>'[21]Dezembro'!$G$29</f>
        <v>50</v>
      </c>
      <c r="AA25" s="3">
        <f>'[21]Dezembro'!$G$30</f>
        <v>41</v>
      </c>
      <c r="AB25" s="3">
        <f>'[21]Dezembro'!$G$31</f>
        <v>45</v>
      </c>
      <c r="AC25" s="3">
        <f>'[21]Dezembro'!$G$32</f>
        <v>36</v>
      </c>
      <c r="AD25" s="3">
        <f>'[21]Dezembro'!$G$33</f>
        <v>30</v>
      </c>
      <c r="AE25" s="3">
        <f>'[21]Dezembro'!$G$34</f>
        <v>32</v>
      </c>
      <c r="AF25" s="3">
        <f>'[21]Dezembro'!$G$35</f>
        <v>59</v>
      </c>
      <c r="AG25" s="15">
        <f t="shared" si="1"/>
        <v>19</v>
      </c>
      <c r="AH25" s="15">
        <f t="shared" si="2"/>
        <v>38.064516129032256</v>
      </c>
    </row>
    <row r="26" spans="1:34" ht="16.5" customHeight="1">
      <c r="A26" s="8" t="s">
        <v>20</v>
      </c>
      <c r="B26" s="3">
        <f>'[22]Dezembro'!$G$5</f>
        <v>23</v>
      </c>
      <c r="C26" s="3">
        <f>'[22]Dezembro'!$G$6</f>
        <v>37</v>
      </c>
      <c r="D26" s="3">
        <f>'[22]Dezembro'!$G$7</f>
        <v>29</v>
      </c>
      <c r="E26" s="3">
        <f>'[22]Dezembro'!$G$8</f>
        <v>27</v>
      </c>
      <c r="F26" s="3">
        <f>'[22]Dezembro'!$G$9</f>
        <v>22</v>
      </c>
      <c r="G26" s="3">
        <f>'[22]Dezembro'!$G$10</f>
        <v>21</v>
      </c>
      <c r="H26" s="3">
        <f>'[22]Dezembro'!$G$11</f>
        <v>21</v>
      </c>
      <c r="I26" s="3">
        <f>'[22]Dezembro'!$G$12</f>
        <v>30</v>
      </c>
      <c r="J26" s="3">
        <f>'[22]Dezembro'!$G$13</f>
        <v>26</v>
      </c>
      <c r="K26" s="3">
        <f>'[22]Dezembro'!$G$14</f>
        <v>36</v>
      </c>
      <c r="L26" s="3">
        <f>'[22]Dezembro'!$G$15</f>
        <v>51</v>
      </c>
      <c r="M26" s="3">
        <f>'[22]Dezembro'!$G$16</f>
        <v>47</v>
      </c>
      <c r="N26" s="3">
        <f>'[22]Dezembro'!$G$17</f>
        <v>55</v>
      </c>
      <c r="O26" s="3">
        <f>'[22]Dezembro'!$G$18</f>
        <v>39</v>
      </c>
      <c r="P26" s="3">
        <f>'[22]Dezembro'!$G$19</f>
        <v>45</v>
      </c>
      <c r="Q26" s="3">
        <f>'[22]Dezembro'!$G$20</f>
        <v>38</v>
      </c>
      <c r="R26" s="3">
        <f>'[22]Dezembro'!$G$21</f>
        <v>32</v>
      </c>
      <c r="S26" s="3">
        <f>'[22]Dezembro'!$G$22</f>
        <v>29</v>
      </c>
      <c r="T26" s="3">
        <f>'[22]Dezembro'!$G$23</f>
        <v>30</v>
      </c>
      <c r="U26" s="3">
        <f>'[22]Dezembro'!$G$24</f>
        <v>31</v>
      </c>
      <c r="V26" s="3">
        <f>'[22]Dezembro'!$G$25</f>
        <v>28</v>
      </c>
      <c r="W26" s="3">
        <f>'[22]Dezembro'!$G$26</f>
        <v>38</v>
      </c>
      <c r="X26" s="3">
        <f>'[22]Dezembro'!$G$27</f>
        <v>38</v>
      </c>
      <c r="Y26" s="3">
        <f>'[22]Dezembro'!$G$28</f>
        <v>36</v>
      </c>
      <c r="Z26" s="3">
        <f>'[22]Dezembro'!$G$29</f>
        <v>53</v>
      </c>
      <c r="AA26" s="3">
        <f>'[22]Dezembro'!$G$30</f>
        <v>58</v>
      </c>
      <c r="AB26" s="3">
        <f>'[22]Dezembro'!$G$31</f>
        <v>49</v>
      </c>
      <c r="AC26" s="3">
        <f>'[22]Dezembro'!$G$32</f>
        <v>44</v>
      </c>
      <c r="AD26" s="3">
        <f>'[22]Dezembro'!$G$33</f>
        <v>29</v>
      </c>
      <c r="AE26" s="3">
        <f>'[22]Dezembro'!$G$34</f>
        <v>33</v>
      </c>
      <c r="AF26" s="3">
        <f>'[22]Dezembro'!$G$35</f>
        <v>52</v>
      </c>
      <c r="AG26" s="15">
        <f t="shared" si="1"/>
        <v>21</v>
      </c>
      <c r="AH26" s="15">
        <f t="shared" si="2"/>
        <v>36.354838709677416</v>
      </c>
    </row>
    <row r="27" spans="1:34" s="5" customFormat="1" ht="16.5" customHeight="1">
      <c r="A27" s="9" t="s">
        <v>36</v>
      </c>
      <c r="B27" s="20">
        <f>MIN(B5:B26)</f>
        <v>23</v>
      </c>
      <c r="C27" s="20">
        <f aca="true" t="shared" si="3" ref="C27:O27">MIN(C5:C26)</f>
        <v>35</v>
      </c>
      <c r="D27" s="20">
        <f t="shared" si="3"/>
        <v>21</v>
      </c>
      <c r="E27" s="20">
        <f t="shared" si="3"/>
        <v>16</v>
      </c>
      <c r="F27" s="20">
        <f t="shared" si="3"/>
        <v>15</v>
      </c>
      <c r="G27" s="20">
        <f t="shared" si="3"/>
        <v>13</v>
      </c>
      <c r="H27" s="20">
        <f t="shared" si="3"/>
        <v>13</v>
      </c>
      <c r="I27" s="20">
        <f t="shared" si="3"/>
        <v>22</v>
      </c>
      <c r="J27" s="20">
        <f t="shared" si="3"/>
        <v>24</v>
      </c>
      <c r="K27" s="20">
        <f t="shared" si="3"/>
        <v>29</v>
      </c>
      <c r="L27" s="20">
        <f t="shared" si="3"/>
        <v>40</v>
      </c>
      <c r="M27" s="20">
        <f t="shared" si="3"/>
        <v>42</v>
      </c>
      <c r="N27" s="20">
        <f t="shared" si="3"/>
        <v>48</v>
      </c>
      <c r="O27" s="20">
        <f t="shared" si="3"/>
        <v>38</v>
      </c>
      <c r="P27" s="20">
        <f aca="true" t="shared" si="4" ref="P27:U27">MIN(P5:P26)</f>
        <v>29</v>
      </c>
      <c r="Q27" s="20">
        <f t="shared" si="4"/>
        <v>21</v>
      </c>
      <c r="R27" s="20">
        <f t="shared" si="4"/>
        <v>21</v>
      </c>
      <c r="S27" s="20">
        <f t="shared" si="4"/>
        <v>11</v>
      </c>
      <c r="T27" s="20">
        <f t="shared" si="4"/>
        <v>21</v>
      </c>
      <c r="U27" s="20">
        <f t="shared" si="4"/>
        <v>23</v>
      </c>
      <c r="V27" s="20">
        <f aca="true" t="shared" si="5" ref="V27:AF27">MIN(V5:V26)</f>
        <v>28</v>
      </c>
      <c r="W27" s="20">
        <f t="shared" si="5"/>
        <v>30</v>
      </c>
      <c r="X27" s="20">
        <f t="shared" si="5"/>
        <v>26</v>
      </c>
      <c r="Y27" s="20">
        <f>MIN(Y5:Y26)</f>
        <v>32</v>
      </c>
      <c r="Z27" s="20">
        <f t="shared" si="5"/>
        <v>33</v>
      </c>
      <c r="AA27" s="20">
        <f t="shared" si="5"/>
        <v>22</v>
      </c>
      <c r="AB27" s="20">
        <f t="shared" si="5"/>
        <v>19</v>
      </c>
      <c r="AC27" s="20">
        <f t="shared" si="5"/>
        <v>28</v>
      </c>
      <c r="AD27" s="20">
        <f>MIN(AD5:AD26)</f>
        <v>23</v>
      </c>
      <c r="AE27" s="20">
        <f t="shared" si="5"/>
        <v>28</v>
      </c>
      <c r="AF27" s="20">
        <f t="shared" si="5"/>
        <v>32</v>
      </c>
      <c r="AG27" s="16">
        <f>MIN(AG5:AG26)</f>
        <v>11</v>
      </c>
      <c r="AH27" s="27">
        <f>AVERAGE(AH5:AH26)</f>
        <v>38.592933947772664</v>
      </c>
    </row>
  </sheetData>
  <sheetProtection/>
  <mergeCells count="34">
    <mergeCell ref="AE3:AE4"/>
    <mergeCell ref="AF3:AF4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S3:S4"/>
    <mergeCell ref="T3:T4"/>
    <mergeCell ref="U3:U4"/>
    <mergeCell ref="V3:V4"/>
    <mergeCell ref="J3:J4"/>
    <mergeCell ref="K3:K4"/>
    <mergeCell ref="L3:L4"/>
    <mergeCell ref="M3:M4"/>
    <mergeCell ref="N3:N4"/>
    <mergeCell ref="O3:O4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G27"/>
  <sheetViews>
    <sheetView zoomScalePageLayoutView="0" workbookViewId="0" topLeftCell="P1">
      <selection activeCell="AD26" sqref="AD26"/>
    </sheetView>
  </sheetViews>
  <sheetFormatPr defaultColWidth="9.140625" defaultRowHeight="12.75"/>
  <cols>
    <col min="1" max="1" width="19.140625" style="2" bestFit="1" customWidth="1"/>
    <col min="2" max="2" width="5.421875" style="3" bestFit="1" customWidth="1"/>
    <col min="3" max="3" width="6.421875" style="3" bestFit="1" customWidth="1"/>
    <col min="4" max="31" width="5.421875" style="3" bestFit="1" customWidth="1"/>
    <col min="32" max="32" width="5.421875" style="3" customWidth="1"/>
    <col min="33" max="33" width="7.421875" style="17" bestFit="1" customWidth="1"/>
  </cols>
  <sheetData>
    <row r="1" spans="1:33" ht="19.5" customHeight="1" thickBot="1">
      <c r="A1" s="45" t="s">
        <v>28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</row>
    <row r="2" spans="1:33" s="4" customFormat="1" ht="19.5" customHeight="1">
      <c r="A2" s="48" t="s">
        <v>21</v>
      </c>
      <c r="B2" s="43" t="s">
        <v>38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spans="1:33" s="5" customFormat="1" ht="19.5" customHeight="1">
      <c r="A3" s="49"/>
      <c r="B3" s="46">
        <v>1</v>
      </c>
      <c r="C3" s="41">
        <f>SUM(B3+1)</f>
        <v>2</v>
      </c>
      <c r="D3" s="41">
        <f aca="true" t="shared" si="0" ref="D3:AD3">SUM(C3+1)</f>
        <v>3</v>
      </c>
      <c r="E3" s="41">
        <f t="shared" si="0"/>
        <v>4</v>
      </c>
      <c r="F3" s="41">
        <f t="shared" si="0"/>
        <v>5</v>
      </c>
      <c r="G3" s="41">
        <f t="shared" si="0"/>
        <v>6</v>
      </c>
      <c r="H3" s="41">
        <f t="shared" si="0"/>
        <v>7</v>
      </c>
      <c r="I3" s="41">
        <f t="shared" si="0"/>
        <v>8</v>
      </c>
      <c r="J3" s="41">
        <f t="shared" si="0"/>
        <v>9</v>
      </c>
      <c r="K3" s="41">
        <f t="shared" si="0"/>
        <v>10</v>
      </c>
      <c r="L3" s="41">
        <f t="shared" si="0"/>
        <v>11</v>
      </c>
      <c r="M3" s="41">
        <f t="shared" si="0"/>
        <v>12</v>
      </c>
      <c r="N3" s="41">
        <f t="shared" si="0"/>
        <v>13</v>
      </c>
      <c r="O3" s="41">
        <f t="shared" si="0"/>
        <v>14</v>
      </c>
      <c r="P3" s="41">
        <f t="shared" si="0"/>
        <v>15</v>
      </c>
      <c r="Q3" s="41">
        <f t="shared" si="0"/>
        <v>16</v>
      </c>
      <c r="R3" s="41">
        <f t="shared" si="0"/>
        <v>17</v>
      </c>
      <c r="S3" s="41">
        <f t="shared" si="0"/>
        <v>18</v>
      </c>
      <c r="T3" s="41">
        <f t="shared" si="0"/>
        <v>19</v>
      </c>
      <c r="U3" s="41">
        <f t="shared" si="0"/>
        <v>20</v>
      </c>
      <c r="V3" s="41">
        <f t="shared" si="0"/>
        <v>21</v>
      </c>
      <c r="W3" s="41">
        <f t="shared" si="0"/>
        <v>22</v>
      </c>
      <c r="X3" s="41">
        <f t="shared" si="0"/>
        <v>23</v>
      </c>
      <c r="Y3" s="41">
        <f t="shared" si="0"/>
        <v>24</v>
      </c>
      <c r="Z3" s="41">
        <f t="shared" si="0"/>
        <v>25</v>
      </c>
      <c r="AA3" s="41">
        <f t="shared" si="0"/>
        <v>26</v>
      </c>
      <c r="AB3" s="41">
        <f t="shared" si="0"/>
        <v>27</v>
      </c>
      <c r="AC3" s="41">
        <f t="shared" si="0"/>
        <v>28</v>
      </c>
      <c r="AD3" s="41">
        <f t="shared" si="0"/>
        <v>29</v>
      </c>
      <c r="AE3" s="41">
        <v>30</v>
      </c>
      <c r="AF3" s="51">
        <v>31</v>
      </c>
      <c r="AG3" s="36" t="s">
        <v>46</v>
      </c>
    </row>
    <row r="4" spans="1:33" s="5" customFormat="1" ht="19.5" customHeight="1" thickBot="1">
      <c r="A4" s="50"/>
      <c r="B4" s="47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52"/>
      <c r="AG4" s="37" t="s">
        <v>45</v>
      </c>
    </row>
    <row r="5" spans="1:33" ht="16.5" customHeight="1" thickTop="1">
      <c r="A5" s="7" t="s">
        <v>0</v>
      </c>
      <c r="B5" s="3">
        <f>'[1]Dezembro'!$H$5</f>
        <v>15.12</v>
      </c>
      <c r="C5" s="3">
        <f>'[1]Dezembro'!$H$6</f>
        <v>29.52</v>
      </c>
      <c r="D5" s="3">
        <f>'[1]Dezembro'!$H$7</f>
        <v>28.44</v>
      </c>
      <c r="E5" s="3">
        <f>'[1]Dezembro'!$H$8</f>
        <v>14.76</v>
      </c>
      <c r="F5" s="3">
        <f>'[1]Dezembro'!$H$9</f>
        <v>11.88</v>
      </c>
      <c r="G5" s="3">
        <f>'[1]Dezembro'!$H$10</f>
        <v>14.76</v>
      </c>
      <c r="H5" s="3">
        <f>'[1]Dezembro'!$H$11</f>
        <v>19.44</v>
      </c>
      <c r="I5" s="3">
        <f>'[1]Dezembro'!$H$12</f>
        <v>15.12</v>
      </c>
      <c r="J5" s="3">
        <f>'[1]Dezembro'!$H$13</f>
        <v>20.88</v>
      </c>
      <c r="K5" s="3">
        <f>'[1]Dezembro'!$H$14</f>
        <v>21.96</v>
      </c>
      <c r="L5" s="3">
        <f>'[1]Dezembro'!$H$15</f>
        <v>15.12</v>
      </c>
      <c r="M5" s="3">
        <f>'[1]Dezembro'!$H$16</f>
        <v>18</v>
      </c>
      <c r="N5" s="3">
        <f>'[1]Dezembro'!$H$17</f>
        <v>21.24</v>
      </c>
      <c r="O5" s="3">
        <f>'[1]Dezembro'!$H$18</f>
        <v>15.12</v>
      </c>
      <c r="P5" s="3">
        <f>'[1]Dezembro'!$H$19</f>
        <v>23.76</v>
      </c>
      <c r="Q5" s="3">
        <f>'[1]Dezembro'!$H$20</f>
        <v>18.72</v>
      </c>
      <c r="R5" s="3">
        <f>'[1]Dezembro'!$H$21</f>
        <v>14.4</v>
      </c>
      <c r="S5" s="3">
        <f>'[1]Dezembro'!$H$22</f>
        <v>15.84</v>
      </c>
      <c r="T5" s="3">
        <f>'[1]Dezembro'!$H$23</f>
        <v>18.36</v>
      </c>
      <c r="U5" s="3">
        <f>'[1]Dezembro'!$H$24</f>
        <v>16.56</v>
      </c>
      <c r="V5" s="3">
        <f>'[1]Dezembro'!$H$25</f>
        <v>15.84</v>
      </c>
      <c r="W5" s="3">
        <f>'[1]Dezembro'!$H$26</f>
        <v>13.68</v>
      </c>
      <c r="X5" s="3">
        <f>'[1]Dezembro'!$H$27</f>
        <v>13.68</v>
      </c>
      <c r="Y5" s="3">
        <f>'[1]Dezembro'!$H$28</f>
        <v>12.24</v>
      </c>
      <c r="Z5" s="3">
        <f>'[1]Dezembro'!$H$29</f>
        <v>21.96</v>
      </c>
      <c r="AA5" s="3">
        <f>'[1]Dezembro'!$H$30</f>
        <v>20.16</v>
      </c>
      <c r="AB5" s="3">
        <f>'[1]Dezembro'!$H$31</f>
        <v>19.08</v>
      </c>
      <c r="AC5" s="3">
        <f>'[1]Dezembro'!$H$32</f>
        <v>17.28</v>
      </c>
      <c r="AD5" s="3">
        <f>'[1]Dezembro'!$H$33</f>
        <v>27.36</v>
      </c>
      <c r="AE5" s="3">
        <f>'[1]Dezembro'!$H$34</f>
        <v>22.32</v>
      </c>
      <c r="AF5" s="3">
        <f>'[1]Dezembro'!$H$35</f>
        <v>12.24</v>
      </c>
      <c r="AG5" s="15">
        <f aca="true" t="shared" si="1" ref="AG5:AG26">MAX(B5:AF5)</f>
        <v>29.52</v>
      </c>
    </row>
    <row r="6" spans="1:33" ht="16.5" customHeight="1">
      <c r="A6" s="8" t="s">
        <v>1</v>
      </c>
      <c r="B6" s="3">
        <f>'[2]Dezembro'!$H$5</f>
        <v>17.28</v>
      </c>
      <c r="C6" s="3">
        <f>'[2]Dezembro'!$H$6</f>
        <v>14.4</v>
      </c>
      <c r="D6" s="3">
        <f>'[2]Dezembro'!$H$7</f>
        <v>16.56</v>
      </c>
      <c r="E6" s="3">
        <f>'[2]Dezembro'!$H$8</f>
        <v>9.36</v>
      </c>
      <c r="F6" s="3">
        <f>'[2]Dezembro'!$H$9</f>
        <v>12.6</v>
      </c>
      <c r="G6" s="3">
        <f>'[2]Dezembro'!$H$10</f>
        <v>10.08</v>
      </c>
      <c r="H6" s="3">
        <f>'[2]Dezembro'!$H$11</f>
        <v>13.68</v>
      </c>
      <c r="I6" s="3">
        <f>'[2]Dezembro'!$H$12</f>
        <v>15.84</v>
      </c>
      <c r="J6" s="3">
        <f>'[2]Dezembro'!$H$13</f>
        <v>17.28</v>
      </c>
      <c r="K6" s="3">
        <f>'[2]Dezembro'!$H$14</f>
        <v>15.84</v>
      </c>
      <c r="L6" s="3">
        <f>'[2]Dezembro'!$H$15</f>
        <v>10.8</v>
      </c>
      <c r="M6" s="3">
        <f>'[2]Dezembro'!$H$16</f>
        <v>19.08</v>
      </c>
      <c r="N6" s="3">
        <f>'[2]Dezembro'!$H$17</f>
        <v>15.12</v>
      </c>
      <c r="O6" s="3">
        <f>'[2]Dezembro'!$H$18</f>
        <v>12.24</v>
      </c>
      <c r="P6" s="3">
        <f>'[2]Dezembro'!$H$19</f>
        <v>10.44</v>
      </c>
      <c r="Q6" s="3">
        <f>'[2]Dezembro'!$H$20</f>
        <v>11.16</v>
      </c>
      <c r="R6" s="3">
        <f>'[2]Dezembro'!$H$21</f>
        <v>10.8</v>
      </c>
      <c r="S6" s="3">
        <f>'[2]Dezembro'!$H$22</f>
        <v>11.16</v>
      </c>
      <c r="T6" s="3">
        <f>'[2]Dezembro'!$H$23</f>
        <v>11.52</v>
      </c>
      <c r="U6" s="3">
        <f>'[2]Dezembro'!$H$24</f>
        <v>16.92</v>
      </c>
      <c r="V6" s="3">
        <f>'[2]Dezembro'!$H$25</f>
        <v>21.24</v>
      </c>
      <c r="W6" s="3">
        <f>'[2]Dezembro'!$H$26</f>
        <v>9.36</v>
      </c>
      <c r="X6" s="3">
        <f>'[2]Dezembro'!$H$27</f>
        <v>14.4</v>
      </c>
      <c r="Y6" s="3">
        <f>'[2]Dezembro'!$H$28</f>
        <v>10.08</v>
      </c>
      <c r="Z6" s="3">
        <f>'[2]Dezembro'!$H$29</f>
        <v>17.28</v>
      </c>
      <c r="AA6" s="3">
        <f>'[2]Dezembro'!$H$30</f>
        <v>12.96</v>
      </c>
      <c r="AB6" s="3">
        <f>'[2]Dezembro'!$H$31</f>
        <v>7.2</v>
      </c>
      <c r="AC6" s="3">
        <f>'[2]Dezembro'!$H$32</f>
        <v>9.36</v>
      </c>
      <c r="AD6" s="3">
        <f>'[2]Dezembro'!$H$33</f>
        <v>13.32</v>
      </c>
      <c r="AE6" s="3">
        <f>'[2]Dezembro'!$H$34</f>
        <v>22.68</v>
      </c>
      <c r="AF6" s="3">
        <f>'[2]Dezembro'!$H$35</f>
        <v>14.04</v>
      </c>
      <c r="AG6" s="15">
        <f t="shared" si="1"/>
        <v>22.68</v>
      </c>
    </row>
    <row r="7" spans="1:33" ht="16.5" customHeight="1">
      <c r="A7" s="8" t="s">
        <v>2</v>
      </c>
      <c r="B7" s="3">
        <f>'[3]Dezembro'!$H$5</f>
        <v>25.92</v>
      </c>
      <c r="C7" s="3">
        <f>'[3]Dezembro'!$H$6</f>
        <v>34.2</v>
      </c>
      <c r="D7" s="3">
        <f>'[3]Dezembro'!$H$7</f>
        <v>24.48</v>
      </c>
      <c r="E7" s="3">
        <f>'[3]Dezembro'!$H$8</f>
        <v>18</v>
      </c>
      <c r="F7" s="3">
        <f>'[3]Dezembro'!$H$9</f>
        <v>14.76</v>
      </c>
      <c r="G7" s="3">
        <f>'[3]Dezembro'!$H$10</f>
        <v>24.48</v>
      </c>
      <c r="H7" s="3">
        <f>'[3]Dezembro'!$H$11</f>
        <v>32.04</v>
      </c>
      <c r="I7" s="3">
        <f>'[3]Dezembro'!$H$12</f>
        <v>20.52</v>
      </c>
      <c r="J7" s="3">
        <f>'[3]Dezembro'!$H$13</f>
        <v>18.72</v>
      </c>
      <c r="K7" s="3">
        <f>'[3]Dezembro'!$H$14</f>
        <v>25.2</v>
      </c>
      <c r="L7" s="3">
        <f>'[3]Dezembro'!$H$15</f>
        <v>20.16</v>
      </c>
      <c r="M7" s="3">
        <f>'[3]Dezembro'!$H$16</f>
        <v>15.84</v>
      </c>
      <c r="N7" s="3">
        <f>'[3]Dezembro'!$H$17</f>
        <v>21.96</v>
      </c>
      <c r="O7" s="3">
        <f>'[3]Dezembro'!$H$18</f>
        <v>24.84</v>
      </c>
      <c r="P7" s="3">
        <f>'[3]Dezembro'!$H$19</f>
        <v>29.16</v>
      </c>
      <c r="Q7" s="3">
        <f>'[3]Dezembro'!$H$20</f>
        <v>14.4</v>
      </c>
      <c r="R7" s="3">
        <f>'[3]Dezembro'!$H$21</f>
        <v>14.04</v>
      </c>
      <c r="S7" s="3">
        <f>'[3]Dezembro'!$H$22</f>
        <v>17.64</v>
      </c>
      <c r="T7" s="3">
        <f>'[3]Dezembro'!$H$23</f>
        <v>20.52</v>
      </c>
      <c r="U7" s="3">
        <f>'[3]Dezembro'!$H$24</f>
        <v>18.72</v>
      </c>
      <c r="V7" s="3">
        <f>'[3]Dezembro'!$H$25</f>
        <v>32.4</v>
      </c>
      <c r="W7" s="3">
        <f>'[3]Dezembro'!$H$26</f>
        <v>32.76</v>
      </c>
      <c r="X7" s="3">
        <f>'[3]Dezembro'!$H$27</f>
        <v>15.48</v>
      </c>
      <c r="Y7" s="3">
        <f>'[3]Dezembro'!$H$28</f>
        <v>12.24</v>
      </c>
      <c r="Z7" s="3">
        <f>'[3]Dezembro'!$H$29</f>
        <v>15.84</v>
      </c>
      <c r="AA7" s="3">
        <f>'[3]Dezembro'!$H$30</f>
        <v>19.44</v>
      </c>
      <c r="AB7" s="3">
        <f>'[3]Dezembro'!$H$31</f>
        <v>21.6</v>
      </c>
      <c r="AC7" s="3">
        <f>'[3]Dezembro'!$H$32</f>
        <v>24.48</v>
      </c>
      <c r="AD7" s="3">
        <f>'[3]Dezembro'!$H$33</f>
        <v>19.44</v>
      </c>
      <c r="AE7" s="3">
        <f>'[3]Dezembro'!$H$34</f>
        <v>21.6</v>
      </c>
      <c r="AF7" s="3">
        <f>'[3]Dezembro'!$H$35</f>
        <v>20.88</v>
      </c>
      <c r="AG7" s="15">
        <f t="shared" si="1"/>
        <v>34.2</v>
      </c>
    </row>
    <row r="8" spans="1:33" ht="16.5" customHeight="1">
      <c r="A8" s="8" t="s">
        <v>3</v>
      </c>
      <c r="B8" s="3">
        <f>'[4]Dezembro'!$H$5</f>
        <v>9.36</v>
      </c>
      <c r="C8" s="3">
        <f>'[4]Dezembro'!$H$6</f>
        <v>12.96</v>
      </c>
      <c r="D8" s="3">
        <f>'[4]Dezembro'!$H$7</f>
        <v>17.28</v>
      </c>
      <c r="E8" s="3">
        <f>'[4]Dezembro'!$H$8</f>
        <v>8.28</v>
      </c>
      <c r="F8" s="3">
        <f>'[4]Dezembro'!$H$9</f>
        <v>11.88</v>
      </c>
      <c r="G8" s="3">
        <f>'[4]Dezembro'!$H$10</f>
        <v>7.56</v>
      </c>
      <c r="H8" s="3">
        <f>'[4]Dezembro'!$H$11</f>
        <v>12.24</v>
      </c>
      <c r="I8" s="3">
        <f>'[4]Dezembro'!$H$12</f>
        <v>10.08</v>
      </c>
      <c r="J8" s="3">
        <f>'[4]Dezembro'!$H$13</f>
        <v>12.24</v>
      </c>
      <c r="K8" s="3">
        <f>'[4]Dezembro'!$H$14</f>
        <v>14.4</v>
      </c>
      <c r="L8" s="3">
        <f>'[4]Dezembro'!$H$15</f>
        <v>14.4</v>
      </c>
      <c r="M8" s="3">
        <f>'[4]Dezembro'!$H$16</f>
        <v>8.64</v>
      </c>
      <c r="N8" s="3">
        <f>'[4]Dezembro'!$H$17</f>
        <v>7.92</v>
      </c>
      <c r="O8" s="3">
        <f>'[4]Dezembro'!$H$18</f>
        <v>15.12</v>
      </c>
      <c r="P8" s="3">
        <f>'[4]Dezembro'!$H$19</f>
        <v>23.76</v>
      </c>
      <c r="Q8" s="3">
        <f>'[4]Dezembro'!$H$20</f>
        <v>12.96</v>
      </c>
      <c r="R8" s="3">
        <f>'[4]Dezembro'!$H$21</f>
        <v>11.16</v>
      </c>
      <c r="S8" s="3">
        <f>'[4]Dezembro'!$H$22</f>
        <v>16.56</v>
      </c>
      <c r="T8" s="3">
        <f>'[4]Dezembro'!$H$23</f>
        <v>15.12</v>
      </c>
      <c r="U8" s="3">
        <f>'[4]Dezembro'!$H$24</f>
        <v>9</v>
      </c>
      <c r="V8" s="3">
        <f>'[4]Dezembro'!$H$25</f>
        <v>10.8</v>
      </c>
      <c r="W8" s="3">
        <f>'[4]Dezembro'!$H$26</f>
        <v>10.44</v>
      </c>
      <c r="X8" s="3">
        <f>'[4]Dezembro'!$H$27</f>
        <v>20.52</v>
      </c>
      <c r="Y8" s="3">
        <f>'[4]Dezembro'!$H$28</f>
        <v>9</v>
      </c>
      <c r="Z8" s="3">
        <f>'[4]Dezembro'!$H$29</f>
        <v>18</v>
      </c>
      <c r="AA8" s="3">
        <f>'[4]Dezembro'!$H$30</f>
        <v>10.8</v>
      </c>
      <c r="AB8" s="3">
        <f>'[4]Dezembro'!$H$31</f>
        <v>10.8</v>
      </c>
      <c r="AC8" s="3">
        <f>'[4]Dezembro'!$H$32</f>
        <v>19.44</v>
      </c>
      <c r="AD8" s="3">
        <f>'[4]Dezembro'!$H$33</f>
        <v>12.96</v>
      </c>
      <c r="AE8" s="3">
        <f>'[4]Dezembro'!$H$34</f>
        <v>10.8</v>
      </c>
      <c r="AF8" s="3">
        <f>'[4]Dezembro'!$H$35</f>
        <v>7.92</v>
      </c>
      <c r="AG8" s="15">
        <f t="shared" si="1"/>
        <v>23.76</v>
      </c>
    </row>
    <row r="9" spans="1:33" ht="16.5" customHeight="1">
      <c r="A9" s="8" t="s">
        <v>4</v>
      </c>
      <c r="B9" s="3">
        <f>'[5]Dezembro'!$H$5</f>
        <v>15.84</v>
      </c>
      <c r="C9" s="3">
        <f>'[5]Dezembro'!$H$6</f>
        <v>20.16</v>
      </c>
      <c r="D9" s="3">
        <f>'[5]Dezembro'!$H$7</f>
        <v>17.64</v>
      </c>
      <c r="E9" s="3">
        <f>'[5]Dezembro'!$H$8</f>
        <v>7.2</v>
      </c>
      <c r="F9" s="3">
        <f>'[5]Dezembro'!$H$9</f>
        <v>12.24</v>
      </c>
      <c r="G9" s="3">
        <f>'[5]Dezembro'!$H$10</f>
        <v>18.36</v>
      </c>
      <c r="H9" s="3">
        <f>'[5]Dezembro'!$H$11</f>
        <v>17.28</v>
      </c>
      <c r="I9" s="3">
        <f>'[5]Dezembro'!$H$12</f>
        <v>14.4</v>
      </c>
      <c r="J9" s="3">
        <f>'[5]Dezembro'!$H$13</f>
        <v>11.16</v>
      </c>
      <c r="K9" s="3">
        <f>'[5]Dezembro'!$H$14</f>
        <v>25.56</v>
      </c>
      <c r="L9" s="3">
        <f>'[5]Dezembro'!$H$15</f>
        <v>18.36</v>
      </c>
      <c r="M9" s="3">
        <f>'[5]Dezembro'!$H$16</f>
        <v>9.36</v>
      </c>
      <c r="N9" s="3">
        <f>'[5]Dezembro'!$H$17</f>
        <v>12.6</v>
      </c>
      <c r="O9" s="3">
        <f>'[5]Dezembro'!$H$18</f>
        <v>22.68</v>
      </c>
      <c r="P9" s="3">
        <f>'[5]Dezembro'!$H$19</f>
        <v>22.32</v>
      </c>
      <c r="Q9" s="3">
        <f>'[5]Dezembro'!$H$20</f>
        <v>14.04</v>
      </c>
      <c r="R9" s="3">
        <f>'[5]Dezembro'!$H$21</f>
        <v>12.24</v>
      </c>
      <c r="S9" s="3">
        <f>'[5]Dezembro'!$H$22</f>
        <v>14.4</v>
      </c>
      <c r="T9" s="3">
        <f>'[5]Dezembro'!$H$23</f>
        <v>18</v>
      </c>
      <c r="U9" s="3">
        <f>'[5]Dezembro'!$H$24</f>
        <v>11.88</v>
      </c>
      <c r="V9" s="3">
        <f>'[5]Dezembro'!$H$25</f>
        <v>19.8</v>
      </c>
      <c r="W9" s="3">
        <f>'[5]Dezembro'!$H$26</f>
        <v>20.88</v>
      </c>
      <c r="X9" s="3">
        <f>'[5]Dezembro'!$H$27</f>
        <v>14.76</v>
      </c>
      <c r="Y9" s="3">
        <f>'[5]Dezembro'!$H$28</f>
        <v>11.88</v>
      </c>
      <c r="Z9" s="3">
        <f>'[5]Dezembro'!$H$29</f>
        <v>15.12</v>
      </c>
      <c r="AA9" s="3">
        <f>'[5]Dezembro'!$H$30</f>
        <v>7.56</v>
      </c>
      <c r="AB9" s="3">
        <f>'[5]Dezembro'!$H$31</f>
        <v>16.56</v>
      </c>
      <c r="AC9" s="3">
        <f>'[5]Dezembro'!$H$32</f>
        <v>11.52</v>
      </c>
      <c r="AD9" s="3">
        <f>'[5]Dezembro'!$H$33</f>
        <v>14.4</v>
      </c>
      <c r="AE9" s="3">
        <f>'[5]Dezembro'!$H$34</f>
        <v>11.52</v>
      </c>
      <c r="AF9" s="3">
        <f>'[5]Dezembro'!$H$35</f>
        <v>11.52</v>
      </c>
      <c r="AG9" s="15">
        <f t="shared" si="1"/>
        <v>25.56</v>
      </c>
    </row>
    <row r="10" spans="1:33" ht="16.5" customHeight="1">
      <c r="A10" s="8" t="s">
        <v>5</v>
      </c>
      <c r="B10" s="3">
        <f>'[6]Dezembro'!$H$5</f>
        <v>9</v>
      </c>
      <c r="C10" s="3">
        <f>'[6]Dezembro'!$H$6</f>
        <v>24.48</v>
      </c>
      <c r="D10" s="3">
        <f>'[6]Dezembro'!$H$7</f>
        <v>18</v>
      </c>
      <c r="E10" s="3">
        <f>'[6]Dezembro'!$H$8</f>
        <v>14.4</v>
      </c>
      <c r="F10" s="3">
        <f>'[6]Dezembro'!$H$9</f>
        <v>12.24</v>
      </c>
      <c r="G10" s="3">
        <f>'[6]Dezembro'!$H$10</f>
        <v>11.88</v>
      </c>
      <c r="H10" s="3">
        <f>'[6]Dezembro'!$H$11</f>
        <v>18.36</v>
      </c>
      <c r="I10" s="3">
        <f>'[6]Dezembro'!$H$12</f>
        <v>12.6</v>
      </c>
      <c r="J10" s="3">
        <f>'[6]Dezembro'!$H$13</f>
        <v>11.52</v>
      </c>
      <c r="K10" s="3">
        <f>'[6]Dezembro'!$H$14</f>
        <v>17.28</v>
      </c>
      <c r="L10" s="3">
        <f>'[6]Dezembro'!$H$15</f>
        <v>14.04</v>
      </c>
      <c r="M10" s="3">
        <f>'[6]Dezembro'!$H$16</f>
        <v>6.48</v>
      </c>
      <c r="N10" s="3">
        <f>'[6]Dezembro'!$H$17</f>
        <v>11.16</v>
      </c>
      <c r="O10" s="3">
        <f>'[6]Dezembro'!$H$18</f>
        <v>12.24</v>
      </c>
      <c r="P10" s="3">
        <f>'[6]Dezembro'!$H$19</f>
        <v>11.52</v>
      </c>
      <c r="Q10" s="3">
        <f>'[6]Dezembro'!$H$20</f>
        <v>15.12</v>
      </c>
      <c r="R10" s="3">
        <f>'[6]Dezembro'!$H$21</f>
        <v>16.2</v>
      </c>
      <c r="S10" s="3">
        <f>'[6]Dezembro'!$H$22</f>
        <v>12.96</v>
      </c>
      <c r="T10" s="3">
        <f>'[6]Dezembro'!$H$23</f>
        <v>8.28</v>
      </c>
      <c r="U10" s="3">
        <f>'[6]Dezembro'!$H$24</f>
        <v>13.68</v>
      </c>
      <c r="V10" s="3">
        <f>'[6]Dezembro'!$H$25</f>
        <v>15.48</v>
      </c>
      <c r="W10" s="3">
        <f>'[6]Dezembro'!$H$26</f>
        <v>28.08</v>
      </c>
      <c r="X10" s="3">
        <f>'[6]Dezembro'!$H$27</f>
        <v>9</v>
      </c>
      <c r="Y10" s="3">
        <f>'[6]Dezembro'!$H$28</f>
        <v>8.28</v>
      </c>
      <c r="Z10" s="3">
        <f>'[6]Dezembro'!$H$29</f>
        <v>13.32</v>
      </c>
      <c r="AA10" s="3">
        <f>'[6]Dezembro'!$H$30</f>
        <v>19.44</v>
      </c>
      <c r="AB10" s="3">
        <f>'[6]Dezembro'!$H$31</f>
        <v>10.8</v>
      </c>
      <c r="AC10" s="3">
        <f>'[6]Dezembro'!$H$32</f>
        <v>16.2</v>
      </c>
      <c r="AD10" s="3">
        <f>'[6]Dezembro'!$H$33</f>
        <v>11.88</v>
      </c>
      <c r="AE10" s="3">
        <f>'[6]Dezembro'!$H$34</f>
        <v>18.36</v>
      </c>
      <c r="AF10" s="3">
        <f>'[6]Dezembro'!$H$35</f>
        <v>19.08</v>
      </c>
      <c r="AG10" s="15">
        <f t="shared" si="1"/>
        <v>28.08</v>
      </c>
    </row>
    <row r="11" spans="1:33" ht="16.5" customHeight="1">
      <c r="A11" s="8" t="s">
        <v>6</v>
      </c>
      <c r="B11" s="3">
        <f>'[7]Dezembro'!$H$5</f>
        <v>13.32</v>
      </c>
      <c r="C11" s="3">
        <f>'[7]Dezembro'!$H$6</f>
        <v>12.96</v>
      </c>
      <c r="D11" s="3">
        <f>'[7]Dezembro'!$H$7</f>
        <v>14.4</v>
      </c>
      <c r="E11" s="3">
        <f>'[7]Dezembro'!$H$8</f>
        <v>13.68</v>
      </c>
      <c r="F11" s="3">
        <f>'[7]Dezembro'!$H$9</f>
        <v>7.92</v>
      </c>
      <c r="G11" s="3">
        <f>'[7]Dezembro'!$H$10</f>
        <v>9.72</v>
      </c>
      <c r="H11" s="3">
        <f>'[7]Dezembro'!$H$11</f>
        <v>15.12</v>
      </c>
      <c r="I11" s="3">
        <f>'[7]Dezembro'!$H$12</f>
        <v>25.2</v>
      </c>
      <c r="J11" s="3">
        <f>'[7]Dezembro'!$H$13</f>
        <v>13.68</v>
      </c>
      <c r="K11" s="3">
        <f>'[7]Dezembro'!$H$14</f>
        <v>21.6</v>
      </c>
      <c r="L11" s="3">
        <f>'[7]Dezembro'!$H$15</f>
        <v>12.6</v>
      </c>
      <c r="M11" s="3">
        <f>'[7]Dezembro'!$H$16</f>
        <v>13.68</v>
      </c>
      <c r="N11" s="3">
        <f>'[7]Dezembro'!$H$17</f>
        <v>18</v>
      </c>
      <c r="O11" s="3">
        <f>'[7]Dezembro'!$H$18</f>
        <v>15.48</v>
      </c>
      <c r="P11" s="3">
        <f>'[7]Dezembro'!$H$19</f>
        <v>14.76</v>
      </c>
      <c r="Q11" s="3">
        <f>'[7]Dezembro'!$H$20</f>
        <v>13.68</v>
      </c>
      <c r="R11" s="3">
        <f>'[7]Dezembro'!$H$21</f>
        <v>12.6</v>
      </c>
      <c r="S11" s="3">
        <f>'[7]Dezembro'!$H$22</f>
        <v>7.56</v>
      </c>
      <c r="T11" s="3">
        <f>'[7]Dezembro'!$H$23</f>
        <v>8.28</v>
      </c>
      <c r="U11" s="3">
        <f>'[7]Dezembro'!$H$24</f>
        <v>23.76</v>
      </c>
      <c r="V11" s="3">
        <f>'[7]Dezembro'!$H$25</f>
        <v>14.76</v>
      </c>
      <c r="W11" s="3">
        <f>'[7]Dezembro'!$H$26</f>
        <v>16.2</v>
      </c>
      <c r="X11" s="3">
        <f>'[7]Dezembro'!$H$27</f>
        <v>10.08</v>
      </c>
      <c r="Y11" s="3">
        <f>'[7]Dezembro'!$H$28</f>
        <v>10.8</v>
      </c>
      <c r="Z11" s="3">
        <f>'[7]Dezembro'!$H$29</f>
        <v>18.72</v>
      </c>
      <c r="AA11" s="3">
        <f>'[7]Dezembro'!$H$30</f>
        <v>12.96</v>
      </c>
      <c r="AB11" s="3">
        <f>'[7]Dezembro'!$H$31</f>
        <v>8.64</v>
      </c>
      <c r="AC11" s="3">
        <f>'[7]Dezembro'!$H$32</f>
        <v>7.92</v>
      </c>
      <c r="AD11" s="3">
        <f>'[7]Dezembro'!$H$33</f>
        <v>22.32</v>
      </c>
      <c r="AE11" s="3">
        <f>'[7]Dezembro'!$H$34</f>
        <v>12.6</v>
      </c>
      <c r="AF11" s="3">
        <f>'[7]Dezembro'!$H$35</f>
        <v>17.64</v>
      </c>
      <c r="AG11" s="15">
        <f t="shared" si="1"/>
        <v>25.2</v>
      </c>
    </row>
    <row r="12" spans="1:33" ht="16.5" customHeight="1">
      <c r="A12" s="8" t="s">
        <v>7</v>
      </c>
      <c r="B12" s="3">
        <f>'[8]Dezembro'!$H$5</f>
        <v>26.28</v>
      </c>
      <c r="C12" s="3">
        <f>'[8]Dezembro'!$H$6</f>
        <v>23.4</v>
      </c>
      <c r="D12" s="3">
        <f>'[8]Dezembro'!$H$7</f>
        <v>20.16</v>
      </c>
      <c r="E12" s="3">
        <f>'[8]Dezembro'!$H$8</f>
        <v>8.64</v>
      </c>
      <c r="F12" s="3">
        <f>'[8]Dezembro'!$H$9</f>
        <v>10.8</v>
      </c>
      <c r="G12" s="3">
        <f>'[8]Dezembro'!$H$10</f>
        <v>11.52</v>
      </c>
      <c r="H12" s="3">
        <f>'[8]Dezembro'!$H$11</f>
        <v>16.92</v>
      </c>
      <c r="I12" s="3">
        <f>'[8]Dezembro'!$H$12</f>
        <v>17.28</v>
      </c>
      <c r="J12" s="3">
        <f>'[8]Dezembro'!$H$13</f>
        <v>16.2</v>
      </c>
      <c r="K12" s="3">
        <f>'[8]Dezembro'!$H$14</f>
        <v>21.24</v>
      </c>
      <c r="L12" s="3">
        <f>'[8]Dezembro'!$H$15</f>
        <v>16.56</v>
      </c>
      <c r="M12" s="3">
        <f>'[8]Dezembro'!$H$16</f>
        <v>18.36</v>
      </c>
      <c r="N12" s="3">
        <f>'[8]Dezembro'!$H$17</f>
        <v>20.88</v>
      </c>
      <c r="O12" s="3">
        <f>'[8]Dezembro'!$H$18</f>
        <v>15.84</v>
      </c>
      <c r="P12" s="3">
        <f>'[8]Dezembro'!$H$19</f>
        <v>15.84</v>
      </c>
      <c r="Q12" s="3">
        <f>'[8]Dezembro'!$H$20</f>
        <v>15.48</v>
      </c>
      <c r="R12" s="3">
        <f>'[8]Dezembro'!$H$21</f>
        <v>18</v>
      </c>
      <c r="S12" s="3">
        <f>'[8]Dezembro'!$H$22</f>
        <v>17.64</v>
      </c>
      <c r="T12" s="3">
        <f>'[8]Dezembro'!$H$23</f>
        <v>16.92</v>
      </c>
      <c r="U12" s="3">
        <f>'[8]Dezembro'!$H$24</f>
        <v>14.76</v>
      </c>
      <c r="V12" s="3">
        <f>'[8]Dezembro'!$H$25</f>
        <v>26.28</v>
      </c>
      <c r="W12" s="3">
        <f>'[8]Dezembro'!$H$26</f>
        <v>11.88</v>
      </c>
      <c r="X12" s="3">
        <f>'[8]Dezembro'!$H$27</f>
        <v>10.8</v>
      </c>
      <c r="Y12" s="3">
        <f>'[8]Dezembro'!$H$28</f>
        <v>11.88</v>
      </c>
      <c r="Z12" s="3">
        <f>'[8]Dezembro'!$H$29</f>
        <v>16.56</v>
      </c>
      <c r="AA12" s="3">
        <f>'[8]Dezembro'!$H$30</f>
        <v>12.96</v>
      </c>
      <c r="AB12" s="3">
        <f>'[8]Dezembro'!$H$31</f>
        <v>15.84</v>
      </c>
      <c r="AC12" s="3">
        <f>'[8]Dezembro'!$H$32</f>
        <v>12.6</v>
      </c>
      <c r="AD12" s="3">
        <f>'[8]Dezembro'!$H$33</f>
        <v>14.04</v>
      </c>
      <c r="AE12" s="3">
        <f>'[8]Dezembro'!$H$34</f>
        <v>16.92</v>
      </c>
      <c r="AF12" s="3">
        <f>'[8]Dezembro'!$H$35</f>
        <v>18.36</v>
      </c>
      <c r="AG12" s="15">
        <f t="shared" si="1"/>
        <v>26.28</v>
      </c>
    </row>
    <row r="13" spans="1:33" ht="16.5" customHeight="1">
      <c r="A13" s="8" t="s">
        <v>8</v>
      </c>
      <c r="B13" s="3" t="str">
        <f>'[9]Dezembro'!$H$5</f>
        <v>**</v>
      </c>
      <c r="C13" s="3" t="str">
        <f>'[9]Dezembro'!$H$6</f>
        <v>**</v>
      </c>
      <c r="D13" s="3" t="str">
        <f>'[9]Dezembro'!$H$7</f>
        <v>**</v>
      </c>
      <c r="E13" s="3" t="str">
        <f>'[9]Dezembro'!$H$8</f>
        <v>**</v>
      </c>
      <c r="F13" s="3" t="str">
        <f>'[9]Dezembro'!$H$9</f>
        <v>**</v>
      </c>
      <c r="G13" s="3" t="str">
        <f>'[9]Dezembro'!$H$10</f>
        <v>**</v>
      </c>
      <c r="H13" s="3" t="str">
        <f>'[9]Dezembro'!$H$11</f>
        <v>**</v>
      </c>
      <c r="I13" s="3" t="str">
        <f>'[9]Dezembro'!$H$12</f>
        <v>**</v>
      </c>
      <c r="J13" s="3" t="str">
        <f>'[9]Dezembro'!$H$13</f>
        <v>**</v>
      </c>
      <c r="K13" s="3" t="str">
        <f>'[9]Dezembro'!$H$14</f>
        <v>**</v>
      </c>
      <c r="L13" s="3" t="str">
        <f>'[9]Dezembro'!$H$15</f>
        <v>**</v>
      </c>
      <c r="M13" s="3" t="str">
        <f>'[9]Dezembro'!$H$16</f>
        <v>**</v>
      </c>
      <c r="N13" s="3" t="str">
        <f>'[9]Dezembro'!$H$17</f>
        <v>**</v>
      </c>
      <c r="O13" s="3" t="str">
        <f>'[9]Dezembro'!$H$18</f>
        <v>**</v>
      </c>
      <c r="P13" s="3" t="str">
        <f>'[9]Dezembro'!$H$19</f>
        <v>**</v>
      </c>
      <c r="Q13" s="3" t="str">
        <f>'[9]Dezembro'!$H$20</f>
        <v>**</v>
      </c>
      <c r="R13" s="3" t="str">
        <f>'[9]Dezembro'!$H$21</f>
        <v>**</v>
      </c>
      <c r="S13" s="3" t="str">
        <f>'[9]Dezembro'!$H$22</f>
        <v>**</v>
      </c>
      <c r="T13" s="3" t="str">
        <f>'[9]Dezembro'!$H$23</f>
        <v>**</v>
      </c>
      <c r="U13" s="3" t="str">
        <f>'[9]Dezembro'!$H$24</f>
        <v>**</v>
      </c>
      <c r="V13" s="3" t="str">
        <f>'[9]Dezembro'!$H$25</f>
        <v>**</v>
      </c>
      <c r="W13" s="3" t="str">
        <f>'[9]Dezembro'!$H$26</f>
        <v>**</v>
      </c>
      <c r="X13" s="3" t="str">
        <f>'[9]Dezembro'!$H$27</f>
        <v>**</v>
      </c>
      <c r="Y13" s="3" t="str">
        <f>'[9]Dezembro'!$H$28</f>
        <v>**</v>
      </c>
      <c r="Z13" s="3" t="str">
        <f>'[9]Dezembro'!$H$29</f>
        <v>**</v>
      </c>
      <c r="AA13" s="3" t="str">
        <f>'[9]Dezembro'!$H$30</f>
        <v>**</v>
      </c>
      <c r="AB13" s="3" t="str">
        <f>'[9]Dezembro'!$H$31</f>
        <v>**</v>
      </c>
      <c r="AC13" s="3" t="str">
        <f>'[9]Dezembro'!$H$32</f>
        <v>**</v>
      </c>
      <c r="AD13" s="3" t="str">
        <f>'[9]Dezembro'!$H$33</f>
        <v>**</v>
      </c>
      <c r="AE13" s="3" t="str">
        <f>'[9]Dezembro'!$H$34</f>
        <v>**</v>
      </c>
      <c r="AF13" s="3" t="str">
        <f>'[9]Dezembro'!$H$35</f>
        <v>**</v>
      </c>
      <c r="AG13" s="15" t="s">
        <v>32</v>
      </c>
    </row>
    <row r="14" spans="1:33" ht="16.5" customHeight="1">
      <c r="A14" s="8" t="s">
        <v>9</v>
      </c>
      <c r="B14" s="3">
        <f>'[10]Dezembro'!$H$5</f>
        <v>20.16</v>
      </c>
      <c r="C14" s="3">
        <f>'[10]Dezembro'!$H$6</f>
        <v>27.36</v>
      </c>
      <c r="D14" s="3">
        <f>'[10]Dezembro'!$H$7</f>
        <v>21.96</v>
      </c>
      <c r="E14" s="3">
        <f>'[10]Dezembro'!$H$8</f>
        <v>15.84</v>
      </c>
      <c r="F14" s="3">
        <f>'[10]Dezembro'!$H$9</f>
        <v>12.96</v>
      </c>
      <c r="G14" s="3">
        <f>'[10]Dezembro'!$H$10</f>
        <v>12.96</v>
      </c>
      <c r="H14" s="3">
        <f>'[10]Dezembro'!$H$11</f>
        <v>21.6</v>
      </c>
      <c r="I14" s="3">
        <f>'[10]Dezembro'!$H$12</f>
        <v>31.68</v>
      </c>
      <c r="J14" s="3">
        <f>'[10]Dezembro'!$H$13</f>
        <v>24.84</v>
      </c>
      <c r="K14" s="3">
        <f>'[10]Dezembro'!$H$14</f>
        <v>41.04</v>
      </c>
      <c r="L14" s="3">
        <f>'[10]Dezembro'!$H$15</f>
        <v>15.48</v>
      </c>
      <c r="M14" s="3">
        <f>'[10]Dezembro'!$H$16</f>
        <v>23.04</v>
      </c>
      <c r="N14" s="3">
        <f>'[10]Dezembro'!$H$17</f>
        <v>21.6</v>
      </c>
      <c r="O14" s="3">
        <f>'[10]Dezembro'!$H$18</f>
        <v>18.36</v>
      </c>
      <c r="P14" s="3">
        <f>'[10]Dezembro'!$H$19</f>
        <v>15.84</v>
      </c>
      <c r="Q14" s="3">
        <f>'[10]Dezembro'!$H$20</f>
        <v>14.04</v>
      </c>
      <c r="R14" s="3">
        <f>'[10]Dezembro'!$H$21</f>
        <v>12.96</v>
      </c>
      <c r="S14" s="3">
        <f>'[10]Dezembro'!$H$22</f>
        <v>15.84</v>
      </c>
      <c r="T14" s="3">
        <f>'[10]Dezembro'!$H$23</f>
        <v>18.72</v>
      </c>
      <c r="U14" s="3">
        <f>'[10]Dezembro'!$H$24</f>
        <v>16.92</v>
      </c>
      <c r="V14" s="3">
        <f>'[10]Dezembro'!$H$25</f>
        <v>29.16</v>
      </c>
      <c r="W14" s="3">
        <f>'[10]Dezembro'!$H$26</f>
        <v>14.04</v>
      </c>
      <c r="X14" s="3">
        <f>'[10]Dezembro'!$H$27</f>
        <v>15.48</v>
      </c>
      <c r="Y14" s="3">
        <f>'[10]Dezembro'!$H$28</f>
        <v>14.04</v>
      </c>
      <c r="Z14" s="3">
        <f>'[10]Dezembro'!$H$29</f>
        <v>16.56</v>
      </c>
      <c r="AA14" s="3">
        <f>'[10]Dezembro'!$H$30</f>
        <v>22.68</v>
      </c>
      <c r="AB14" s="3">
        <f>'[10]Dezembro'!$H$31</f>
        <v>18.72</v>
      </c>
      <c r="AC14" s="3">
        <f>'[10]Dezembro'!$H$32</f>
        <v>15.12</v>
      </c>
      <c r="AD14" s="3">
        <f>'[10]Dezembro'!$H$33</f>
        <v>14.76</v>
      </c>
      <c r="AE14" s="3">
        <f>'[10]Dezembro'!$H$34</f>
        <v>30.6</v>
      </c>
      <c r="AF14" s="3">
        <f>'[10]Dezembro'!$H$35</f>
        <v>33.48</v>
      </c>
      <c r="AG14" s="15">
        <f t="shared" si="1"/>
        <v>41.04</v>
      </c>
    </row>
    <row r="15" spans="1:33" ht="16.5" customHeight="1">
      <c r="A15" s="8" t="s">
        <v>10</v>
      </c>
      <c r="B15" s="3">
        <f>'[11]Dezembro'!$H$5</f>
        <v>0</v>
      </c>
      <c r="C15" s="3">
        <f>'[11]Dezembro'!$H$6</f>
        <v>6.48</v>
      </c>
      <c r="D15" s="3">
        <f>'[11]Dezembro'!$H$7</f>
        <v>9</v>
      </c>
      <c r="E15" s="3">
        <f>'[11]Dezembro'!$H$8</f>
        <v>0</v>
      </c>
      <c r="F15" s="3">
        <f>'[11]Dezembro'!$H$9</f>
        <v>0</v>
      </c>
      <c r="G15" s="3">
        <f>'[11]Dezembro'!$H$10</f>
        <v>0</v>
      </c>
      <c r="H15" s="3">
        <f>'[11]Dezembro'!$H$11</f>
        <v>0</v>
      </c>
      <c r="I15" s="3">
        <f>'[11]Dezembro'!$H$12</f>
        <v>0</v>
      </c>
      <c r="J15" s="3">
        <f>'[11]Dezembro'!$H$13</f>
        <v>0</v>
      </c>
      <c r="K15" s="3">
        <f>'[11]Dezembro'!$H$14</f>
        <v>0</v>
      </c>
      <c r="L15" s="3">
        <f>'[11]Dezembro'!$H$15</f>
        <v>0</v>
      </c>
      <c r="M15" s="3">
        <f>'[11]Dezembro'!$H$16</f>
        <v>0</v>
      </c>
      <c r="N15" s="3">
        <f>'[11]Dezembro'!$H$17</f>
        <v>0</v>
      </c>
      <c r="O15" s="3">
        <f>'[11]Dezembro'!$H$18</f>
        <v>0</v>
      </c>
      <c r="P15" s="3">
        <f>'[11]Dezembro'!$H$19</f>
        <v>0</v>
      </c>
      <c r="Q15" s="3">
        <f>'[11]Dezembro'!$H$20</f>
        <v>0</v>
      </c>
      <c r="R15" s="3">
        <f>'[11]Dezembro'!$H$21</f>
        <v>0</v>
      </c>
      <c r="S15" s="3">
        <f>'[11]Dezembro'!$H$22</f>
        <v>0</v>
      </c>
      <c r="T15" s="3">
        <f>'[11]Dezembro'!$H$23</f>
        <v>0</v>
      </c>
      <c r="U15" s="3">
        <f>'[11]Dezembro'!$H$24</f>
        <v>0</v>
      </c>
      <c r="V15" s="3">
        <f>'[11]Dezembro'!$H$25</f>
        <v>0</v>
      </c>
      <c r="W15" s="3">
        <f>'[11]Dezembro'!$H$26</f>
        <v>0</v>
      </c>
      <c r="X15" s="3">
        <f>'[11]Dezembro'!$H$27</f>
        <v>0</v>
      </c>
      <c r="Y15" s="3">
        <f>'[11]Dezembro'!$H$28</f>
        <v>0</v>
      </c>
      <c r="Z15" s="3">
        <f>'[11]Dezembro'!$H$29</f>
        <v>0</v>
      </c>
      <c r="AA15" s="3">
        <f>'[11]Dezembro'!$H$30</f>
        <v>0</v>
      </c>
      <c r="AB15" s="3">
        <f>'[11]Dezembro'!$H$31</f>
        <v>0</v>
      </c>
      <c r="AC15" s="3">
        <f>'[11]Dezembro'!$H$32</f>
        <v>0</v>
      </c>
      <c r="AD15" s="3">
        <f>'[11]Dezembro'!$H$33</f>
        <v>0</v>
      </c>
      <c r="AE15" s="3">
        <f>'[11]Dezembro'!$H$34</f>
        <v>0</v>
      </c>
      <c r="AF15" s="3">
        <f>'[11]Dezembro'!$H$35</f>
        <v>0</v>
      </c>
      <c r="AG15" s="15">
        <f t="shared" si="1"/>
        <v>9</v>
      </c>
    </row>
    <row r="16" spans="1:33" ht="16.5" customHeight="1">
      <c r="A16" s="8" t="s">
        <v>11</v>
      </c>
      <c r="B16" s="3">
        <f>'[12]Dezembro'!$H$5</f>
        <v>22.68</v>
      </c>
      <c r="C16" s="3">
        <f>'[12]Dezembro'!$H$6</f>
        <v>12.96</v>
      </c>
      <c r="D16" s="3">
        <f>'[12]Dezembro'!$H$7</f>
        <v>13.68</v>
      </c>
      <c r="E16" s="3">
        <f>'[12]Dezembro'!$H$8</f>
        <v>8.64</v>
      </c>
      <c r="F16" s="3">
        <f>'[12]Dezembro'!$H$9</f>
        <v>9.72</v>
      </c>
      <c r="G16" s="3">
        <f>'[12]Dezembro'!$H$10</f>
        <v>10.44</v>
      </c>
      <c r="H16" s="3">
        <f>'[12]Dezembro'!$H$11</f>
        <v>17.28</v>
      </c>
      <c r="I16" s="3">
        <f>'[12]Dezembro'!$H$12</f>
        <v>11.16</v>
      </c>
      <c r="J16" s="3">
        <f>'[12]Dezembro'!$H$13</f>
        <v>13.68</v>
      </c>
      <c r="K16" s="3">
        <f>'[12]Dezembro'!$H$14</f>
        <v>27.72</v>
      </c>
      <c r="L16" s="3">
        <f>'[12]Dezembro'!$H$15</f>
        <v>16.56</v>
      </c>
      <c r="M16" s="3">
        <f>'[12]Dezembro'!$H$16</f>
        <v>12.24</v>
      </c>
      <c r="N16" s="3">
        <f>'[12]Dezembro'!$H$17</f>
        <v>15.12</v>
      </c>
      <c r="O16" s="3">
        <f>'[12]Dezembro'!$H$18</f>
        <v>11.52</v>
      </c>
      <c r="P16" s="3">
        <f>'[12]Dezembro'!$H$19</f>
        <v>11.16</v>
      </c>
      <c r="Q16" s="3">
        <f>'[12]Dezembro'!$H$20</f>
        <v>13.32</v>
      </c>
      <c r="R16" s="3">
        <f>'[12]Dezembro'!$H$21</f>
        <v>10.44</v>
      </c>
      <c r="S16" s="3">
        <f>'[12]Dezembro'!$H$22</f>
        <v>9.72</v>
      </c>
      <c r="T16" s="3">
        <f>'[12]Dezembro'!$H$23</f>
        <v>14.04</v>
      </c>
      <c r="U16" s="3">
        <f>'[12]Dezembro'!$H$24</f>
        <v>12.96</v>
      </c>
      <c r="V16" s="3">
        <f>'[12]Dezembro'!$H$25</f>
        <v>20.52</v>
      </c>
      <c r="W16" s="3">
        <f>'[12]Dezembro'!$H$26</f>
        <v>8.64</v>
      </c>
      <c r="X16" s="3">
        <f>'[12]Dezembro'!$H$27</f>
        <v>10.8</v>
      </c>
      <c r="Y16" s="3">
        <f>'[12]Dezembro'!$H$28</f>
        <v>17.28</v>
      </c>
      <c r="Z16" s="3">
        <f>'[12]Dezembro'!$H$29</f>
        <v>11.88</v>
      </c>
      <c r="AA16" s="3">
        <f>'[12]Dezembro'!$H$30</f>
        <v>15.48</v>
      </c>
      <c r="AB16" s="3">
        <f>'[12]Dezembro'!$H$31</f>
        <v>13.68</v>
      </c>
      <c r="AC16" s="3">
        <f>'[12]Dezembro'!$H$32</f>
        <v>12.96</v>
      </c>
      <c r="AD16" s="3">
        <f>'[12]Dezembro'!$H$33</f>
        <v>11.16</v>
      </c>
      <c r="AE16" s="3">
        <f>'[12]Dezembro'!$H$34</f>
        <v>14.76</v>
      </c>
      <c r="AF16" s="3">
        <f>'[12]Dezembro'!$H$35</f>
        <v>15.12</v>
      </c>
      <c r="AG16" s="15">
        <f t="shared" si="1"/>
        <v>27.72</v>
      </c>
    </row>
    <row r="17" spans="1:33" ht="16.5" customHeight="1">
      <c r="A17" s="8" t="s">
        <v>12</v>
      </c>
      <c r="B17" s="3">
        <f>'[13]Dezembro'!$H$5</f>
        <v>6.12</v>
      </c>
      <c r="C17" s="3">
        <f>'[13]Dezembro'!$H$6</f>
        <v>11.88</v>
      </c>
      <c r="D17" s="3">
        <f>'[13]Dezembro'!$H$7</f>
        <v>14.04</v>
      </c>
      <c r="E17" s="3">
        <f>'[13]Dezembro'!$H$8</f>
        <v>9.36</v>
      </c>
      <c r="F17" s="3">
        <f>'[13]Dezembro'!$H$9</f>
        <v>11.52</v>
      </c>
      <c r="G17" s="3">
        <f>'[13]Dezembro'!$H$10</f>
        <v>10.08</v>
      </c>
      <c r="H17" s="3">
        <f>'[13]Dezembro'!$H$11</f>
        <v>12.24</v>
      </c>
      <c r="I17" s="3">
        <f>'[13]Dezembro'!$H$12</f>
        <v>14.4</v>
      </c>
      <c r="J17" s="3">
        <f>'[13]Dezembro'!$H$13</f>
        <v>14.4</v>
      </c>
      <c r="K17" s="3">
        <f>'[13]Dezembro'!$H$14</f>
        <v>19.44</v>
      </c>
      <c r="L17" s="3">
        <f>'[13]Dezembro'!$H$15</f>
        <v>9.72</v>
      </c>
      <c r="M17" s="3">
        <f>'[13]Dezembro'!$H$16</f>
        <v>15.84</v>
      </c>
      <c r="N17" s="3">
        <f>'[13]Dezembro'!$H$17</f>
        <v>10.8</v>
      </c>
      <c r="O17" s="3">
        <f>'[13]Dezembro'!$H$18</f>
        <v>8.28</v>
      </c>
      <c r="P17" s="3">
        <f>'[13]Dezembro'!$H$19</f>
        <v>5.76</v>
      </c>
      <c r="Q17" s="3">
        <f>'[13]Dezembro'!$H$20</f>
        <v>6.84</v>
      </c>
      <c r="R17" s="3">
        <f>'[13]Dezembro'!$H$21</f>
        <v>7.56</v>
      </c>
      <c r="S17" s="3">
        <f>'[13]Dezembro'!$H$22</f>
        <v>6.48</v>
      </c>
      <c r="T17" s="3">
        <f>'[13]Dezembro'!$H$23</f>
        <v>9.36</v>
      </c>
      <c r="U17" s="3">
        <f>'[13]Dezembro'!$H$24</f>
        <v>16.2</v>
      </c>
      <c r="V17" s="3">
        <f>'[13]Dezembro'!$H$25</f>
        <v>13.68</v>
      </c>
      <c r="W17" s="3">
        <f>'[13]Dezembro'!$H$26</f>
        <v>10.8</v>
      </c>
      <c r="X17" s="3">
        <f>'[13]Dezembro'!$H$27</f>
        <v>8.28</v>
      </c>
      <c r="Y17" s="3">
        <f>'[13]Dezembro'!$H$28</f>
        <v>7.92</v>
      </c>
      <c r="Z17" s="3">
        <f>'[13]Dezembro'!$H$29</f>
        <v>13.32</v>
      </c>
      <c r="AA17" s="3">
        <f>'[13]Dezembro'!$H$30</f>
        <v>10.08</v>
      </c>
      <c r="AB17" s="3">
        <f>'[13]Dezembro'!$H$31</f>
        <v>6.84</v>
      </c>
      <c r="AC17" s="3">
        <f>'[13]Dezembro'!$H$32</f>
        <v>8.28</v>
      </c>
      <c r="AD17" s="3">
        <f>'[13]Dezembro'!$H$33</f>
        <v>9.72</v>
      </c>
      <c r="AE17" s="3">
        <f>'[13]Dezembro'!$H$34</f>
        <v>11.52</v>
      </c>
      <c r="AF17" s="3">
        <f>'[13]Dezembro'!$H$35</f>
        <v>15.48</v>
      </c>
      <c r="AG17" s="15">
        <f t="shared" si="1"/>
        <v>19.44</v>
      </c>
    </row>
    <row r="18" spans="1:33" ht="16.5" customHeight="1">
      <c r="A18" s="8" t="s">
        <v>13</v>
      </c>
      <c r="B18" s="3">
        <f>'[14]Dezembro'!$H$5</f>
        <v>12.96</v>
      </c>
      <c r="C18" s="3">
        <f>'[14]Dezembro'!$H$6</f>
        <v>25.92</v>
      </c>
      <c r="D18" s="3">
        <f>'[14]Dezembro'!$H$7</f>
        <v>20.88</v>
      </c>
      <c r="E18" s="3">
        <f>'[14]Dezembro'!$H$8</f>
        <v>14.76</v>
      </c>
      <c r="F18" s="3">
        <f>'[14]Dezembro'!$H$9</f>
        <v>13.32</v>
      </c>
      <c r="G18" s="3">
        <f>'[14]Dezembro'!$H$10</f>
        <v>11.16</v>
      </c>
      <c r="H18" s="3">
        <f>'[14]Dezembro'!$H$11</f>
        <v>42.84</v>
      </c>
      <c r="I18" s="3">
        <f>'[14]Dezembro'!$H$12</f>
        <v>16.2</v>
      </c>
      <c r="J18" s="3">
        <f>'[14]Dezembro'!$H$13</f>
        <v>19.08</v>
      </c>
      <c r="K18" s="3">
        <f>'[14]Dezembro'!$H$14</f>
        <v>25.2</v>
      </c>
      <c r="L18" s="3">
        <f>'[14]Dezembro'!$H$15</f>
        <v>23.4</v>
      </c>
      <c r="M18" s="3">
        <f>'[14]Dezembro'!$H$16</f>
        <v>14.4</v>
      </c>
      <c r="N18" s="3">
        <f>'[14]Dezembro'!$H$17</f>
        <v>24.48</v>
      </c>
      <c r="O18" s="3">
        <f>'[14]Dezembro'!$H$18</f>
        <v>15.48</v>
      </c>
      <c r="P18" s="3">
        <f>'[14]Dezembro'!$H$19</f>
        <v>10.44</v>
      </c>
      <c r="Q18" s="3">
        <f>'[14]Dezembro'!$H$20</f>
        <v>12.96</v>
      </c>
      <c r="R18" s="3">
        <f>'[14]Dezembro'!$H$21</f>
        <v>13.32</v>
      </c>
      <c r="S18" s="3">
        <f>'[14]Dezembro'!$H$22</f>
        <v>12.6</v>
      </c>
      <c r="T18" s="3">
        <f>'[14]Dezembro'!$H$23</f>
        <v>6.48</v>
      </c>
      <c r="U18" s="3">
        <f>'[14]Dezembro'!$H$24</f>
        <v>14.4</v>
      </c>
      <c r="V18" s="3">
        <f>'[14]Dezembro'!$H$25</f>
        <v>23.76</v>
      </c>
      <c r="W18" s="3">
        <f>'[14]Dezembro'!$H$26</f>
        <v>18</v>
      </c>
      <c r="X18" s="3">
        <f>'[14]Dezembro'!$H$27</f>
        <v>11.52</v>
      </c>
      <c r="Y18" s="3">
        <f>'[14]Dezembro'!$H$28</f>
        <v>20.88</v>
      </c>
      <c r="Z18" s="3">
        <f>'[14]Dezembro'!$H$29</f>
        <v>22.32</v>
      </c>
      <c r="AA18" s="3">
        <f>'[14]Dezembro'!$H$30</f>
        <v>11.88</v>
      </c>
      <c r="AB18" s="3">
        <f>'[14]Dezembro'!$H$31</f>
        <v>14.04</v>
      </c>
      <c r="AC18" s="3">
        <f>'[14]Dezembro'!$H$32</f>
        <v>21.6</v>
      </c>
      <c r="AD18" s="3">
        <f>'[14]Dezembro'!$H$33</f>
        <v>13.32</v>
      </c>
      <c r="AE18" s="3">
        <f>'[14]Dezembro'!$H$34</f>
        <v>12.96</v>
      </c>
      <c r="AF18" s="3">
        <f>'[14]Dezembro'!$H$35</f>
        <v>17.64</v>
      </c>
      <c r="AG18" s="15">
        <f t="shared" si="1"/>
        <v>42.84</v>
      </c>
    </row>
    <row r="19" spans="1:33" ht="16.5" customHeight="1">
      <c r="A19" s="8" t="s">
        <v>14</v>
      </c>
      <c r="B19" s="3" t="str">
        <f>'[15]Dezembro'!$H$5</f>
        <v>**</v>
      </c>
      <c r="C19" s="3" t="str">
        <f>'[15]Dezembro'!$H$6</f>
        <v>**</v>
      </c>
      <c r="D19" s="3" t="str">
        <f>'[15]Dezembro'!$H$7</f>
        <v>**</v>
      </c>
      <c r="E19" s="3" t="str">
        <f>'[15]Dezembro'!$H$8</f>
        <v>**</v>
      </c>
      <c r="F19" s="3" t="str">
        <f>'[15]Dezembro'!$H$9</f>
        <v>**</v>
      </c>
      <c r="G19" s="3" t="str">
        <f>'[15]Dezembro'!$H$10</f>
        <v>**</v>
      </c>
      <c r="H19" s="3" t="str">
        <f>'[15]Dezembro'!$H$11</f>
        <v>**</v>
      </c>
      <c r="I19" s="3" t="str">
        <f>'[15]Dezembro'!$H$12</f>
        <v>**</v>
      </c>
      <c r="J19" s="3" t="str">
        <f>'[15]Dezembro'!$H$13</f>
        <v>**</v>
      </c>
      <c r="K19" s="3" t="str">
        <f>'[15]Dezembro'!$H$14</f>
        <v>**</v>
      </c>
      <c r="L19" s="3" t="str">
        <f>'[15]Dezembro'!$H$15</f>
        <v>**</v>
      </c>
      <c r="M19" s="3" t="str">
        <f>'[15]Dezembro'!$H$16</f>
        <v>**</v>
      </c>
      <c r="N19" s="3" t="str">
        <f>'[15]Dezembro'!$H$17</f>
        <v>**</v>
      </c>
      <c r="O19" s="3" t="str">
        <f>'[15]Dezembro'!$H$18</f>
        <v>**</v>
      </c>
      <c r="P19" s="3" t="str">
        <f>'[15]Dezembro'!$H$19</f>
        <v>**</v>
      </c>
      <c r="Q19" s="3" t="str">
        <f>'[15]Dezembro'!$H$20</f>
        <v>**</v>
      </c>
      <c r="R19" s="3" t="str">
        <f>'[15]Dezembro'!$H$21</f>
        <v>**</v>
      </c>
      <c r="S19" s="3" t="str">
        <f>'[15]Dezembro'!$H$22</f>
        <v>**</v>
      </c>
      <c r="T19" s="3" t="str">
        <f>'[15]Dezembro'!$H$23</f>
        <v>**</v>
      </c>
      <c r="U19" s="3" t="str">
        <f>'[15]Dezembro'!$H$24</f>
        <v>**</v>
      </c>
      <c r="V19" s="3" t="str">
        <f>'[15]Dezembro'!$H$25</f>
        <v>**</v>
      </c>
      <c r="W19" s="3" t="str">
        <f>'[15]Dezembro'!$H$26</f>
        <v>**</v>
      </c>
      <c r="X19" s="3" t="str">
        <f>'[15]Dezembro'!$H$27</f>
        <v>**</v>
      </c>
      <c r="Y19" s="3" t="str">
        <f>'[15]Dezembro'!$H$28</f>
        <v>**</v>
      </c>
      <c r="Z19" s="3" t="str">
        <f>'[15]Dezembro'!$H$29</f>
        <v>**</v>
      </c>
      <c r="AA19" s="3" t="str">
        <f>'[15]Dezembro'!$H$30</f>
        <v>**</v>
      </c>
      <c r="AB19" s="3" t="str">
        <f>'[15]Dezembro'!$H$31</f>
        <v>**</v>
      </c>
      <c r="AC19" s="3" t="str">
        <f>'[15]Dezembro'!$H$32</f>
        <v>**</v>
      </c>
      <c r="AD19" s="3" t="str">
        <f>'[15]Dezembro'!$H$33</f>
        <v>**</v>
      </c>
      <c r="AE19" s="3" t="str">
        <f>'[15]Dezembro'!$H$34</f>
        <v>**</v>
      </c>
      <c r="AF19" s="3" t="str">
        <f>'[15]Dezembro'!$H$35</f>
        <v>**</v>
      </c>
      <c r="AG19" s="15" t="s">
        <v>32</v>
      </c>
    </row>
    <row r="20" spans="1:33" ht="16.5" customHeight="1">
      <c r="A20" s="8" t="s">
        <v>15</v>
      </c>
      <c r="B20" s="3">
        <f>'[16]Dezembro'!$H$5</f>
        <v>15.84</v>
      </c>
      <c r="C20" s="3">
        <f>'[16]Dezembro'!$H$6</f>
        <v>18</v>
      </c>
      <c r="D20" s="3">
        <f>'[16]Dezembro'!$H$7</f>
        <v>14.76</v>
      </c>
      <c r="E20" s="3">
        <f>'[16]Dezembro'!$H$8</f>
        <v>8.28</v>
      </c>
      <c r="F20" s="3">
        <f>'[16]Dezembro'!$H$9</f>
        <v>10.8</v>
      </c>
      <c r="G20" s="3">
        <f>'[16]Dezembro'!$H$10</f>
        <v>9.72</v>
      </c>
      <c r="H20" s="3">
        <f>'[16]Dezembro'!$H$11</f>
        <v>17.64</v>
      </c>
      <c r="I20" s="3">
        <f>'[16]Dezembro'!$H$12</f>
        <v>14.4</v>
      </c>
      <c r="J20" s="3">
        <f>'[16]Dezembro'!$H$13</f>
        <v>13.68</v>
      </c>
      <c r="K20" s="3">
        <f>'[16]Dezembro'!$H$14</f>
        <v>14.04</v>
      </c>
      <c r="L20" s="3">
        <f>'[16]Dezembro'!$H$15</f>
        <v>9.36</v>
      </c>
      <c r="M20" s="3">
        <f>'[16]Dezembro'!$H$16</f>
        <v>12.96</v>
      </c>
      <c r="N20" s="3">
        <f>'[16]Dezembro'!$H$17</f>
        <v>17.28</v>
      </c>
      <c r="O20" s="3">
        <f>'[16]Dezembro'!$H$18</f>
        <v>14.04</v>
      </c>
      <c r="P20" s="3">
        <f>'[16]Dezembro'!$H$19</f>
        <v>13.32</v>
      </c>
      <c r="Q20" s="3">
        <f>'[16]Dezembro'!$H$20</f>
        <v>15.48</v>
      </c>
      <c r="R20" s="3">
        <f>'[16]Dezembro'!$H$21</f>
        <v>9.72</v>
      </c>
      <c r="S20" s="3">
        <f>'[16]Dezembro'!$H$22</f>
        <v>12.96</v>
      </c>
      <c r="T20" s="3">
        <f>'[16]Dezembro'!$H$23</f>
        <v>14.76</v>
      </c>
      <c r="U20" s="3">
        <f>'[16]Dezembro'!$H$24</f>
        <v>15.48</v>
      </c>
      <c r="V20" s="3">
        <f>'[16]Dezembro'!$H$25</f>
        <v>15.12</v>
      </c>
      <c r="W20" s="3">
        <f>'[16]Dezembro'!$H$26</f>
        <v>15.48</v>
      </c>
      <c r="X20" s="3">
        <f>'[16]Dezembro'!$H$27</f>
        <v>10.8</v>
      </c>
      <c r="Y20" s="3">
        <f>'[16]Dezembro'!$H$28</f>
        <v>14.04</v>
      </c>
      <c r="Z20" s="3">
        <f>'[16]Dezembro'!$H$29</f>
        <v>13.32</v>
      </c>
      <c r="AA20" s="3">
        <f>'[16]Dezembro'!$H$30</f>
        <v>14.04</v>
      </c>
      <c r="AB20" s="3">
        <f>'[16]Dezembro'!$H$31</f>
        <v>19.08</v>
      </c>
      <c r="AC20" s="3">
        <f>'[16]Dezembro'!$H$32</f>
        <v>13.68</v>
      </c>
      <c r="AD20" s="3">
        <f>'[16]Dezembro'!$H$33</f>
        <v>17.64</v>
      </c>
      <c r="AE20" s="3">
        <f>'[16]Dezembro'!$H$34</f>
        <v>13.68</v>
      </c>
      <c r="AF20" s="3">
        <f>'[16]Dezembro'!$H$35</f>
        <v>15.84</v>
      </c>
      <c r="AG20" s="15">
        <f t="shared" si="1"/>
        <v>19.08</v>
      </c>
    </row>
    <row r="21" spans="1:33" ht="16.5" customHeight="1">
      <c r="A21" s="8" t="s">
        <v>16</v>
      </c>
      <c r="B21" s="3">
        <f>'[17]Dezembro'!$H$5</f>
        <v>16.2</v>
      </c>
      <c r="C21" s="3">
        <f>'[17]Dezembro'!$H$6</f>
        <v>24.12</v>
      </c>
      <c r="D21" s="3">
        <f>'[17]Dezembro'!$H$7</f>
        <v>17.64</v>
      </c>
      <c r="E21" s="3">
        <f>'[17]Dezembro'!$H$8</f>
        <v>14.04</v>
      </c>
      <c r="F21" s="3">
        <f>'[17]Dezembro'!$H$9</f>
        <v>13.32</v>
      </c>
      <c r="G21" s="3">
        <f>'[17]Dezembro'!$H$10</f>
        <v>10.8</v>
      </c>
      <c r="H21" s="3">
        <f>'[17]Dezembro'!$H$11</f>
        <v>12.96</v>
      </c>
      <c r="I21" s="3">
        <f>'[17]Dezembro'!$H$12</f>
        <v>19.8</v>
      </c>
      <c r="J21" s="3">
        <f>'[17]Dezembro'!$H$13</f>
        <v>16.2</v>
      </c>
      <c r="K21" s="3">
        <f>'[17]Dezembro'!$H$14</f>
        <v>15.48</v>
      </c>
      <c r="L21" s="3">
        <f>'[17]Dezembro'!$H$15</f>
        <v>14.76</v>
      </c>
      <c r="M21" s="3">
        <f>'[17]Dezembro'!$H$16</f>
        <v>11.52</v>
      </c>
      <c r="N21" s="3">
        <f>'[17]Dezembro'!$H$17</f>
        <v>12.6</v>
      </c>
      <c r="O21" s="3">
        <f>'[17]Dezembro'!$H$18</f>
        <v>14.04</v>
      </c>
      <c r="P21" s="3">
        <f>'[17]Dezembro'!$H$19</f>
        <v>22.68</v>
      </c>
      <c r="Q21" s="3">
        <f>'[17]Dezembro'!$H$20</f>
        <v>16.2</v>
      </c>
      <c r="R21" s="3">
        <f>'[17]Dezembro'!$H$21</f>
        <v>12.24</v>
      </c>
      <c r="S21" s="3">
        <f>'[17]Dezembro'!$H$22</f>
        <v>8.28</v>
      </c>
      <c r="T21" s="3">
        <f>'[17]Dezembro'!$H$23</f>
        <v>10.8</v>
      </c>
      <c r="U21" s="3">
        <f>'[17]Dezembro'!$H$24</f>
        <v>14.4</v>
      </c>
      <c r="V21" s="3">
        <f>'[17]Dezembro'!$H$25</f>
        <v>25.92</v>
      </c>
      <c r="W21" s="3">
        <f>'[17]Dezembro'!$H$26</f>
        <v>15.84</v>
      </c>
      <c r="X21" s="3">
        <f>'[17]Dezembro'!$H$27</f>
        <v>10.8</v>
      </c>
      <c r="Y21" s="3">
        <f>'[17]Dezembro'!$H$28</f>
        <v>11.88</v>
      </c>
      <c r="Z21" s="3">
        <f>'[17]Dezembro'!$H$29</f>
        <v>15.48</v>
      </c>
      <c r="AA21" s="3">
        <f>'[17]Dezembro'!$H$30</f>
        <v>14.76</v>
      </c>
      <c r="AB21" s="3">
        <f>'[17]Dezembro'!$H$31</f>
        <v>8.64</v>
      </c>
      <c r="AC21" s="3">
        <f>'[17]Dezembro'!$H$32</f>
        <v>12.6</v>
      </c>
      <c r="AD21" s="3">
        <f>'[17]Dezembro'!$H$33</f>
        <v>23.76</v>
      </c>
      <c r="AE21" s="3">
        <f>'[17]Dezembro'!$H$34</f>
        <v>14.76</v>
      </c>
      <c r="AF21" s="3">
        <f>'[17]Dezembro'!$H$35</f>
        <v>19.44</v>
      </c>
      <c r="AG21" s="15">
        <f t="shared" si="1"/>
        <v>25.92</v>
      </c>
    </row>
    <row r="22" spans="1:33" ht="16.5" customHeight="1">
      <c r="A22" s="8" t="s">
        <v>17</v>
      </c>
      <c r="B22" s="3">
        <f>'[18]Dezembro'!$H$5</f>
        <v>20.16</v>
      </c>
      <c r="C22" s="3">
        <f>'[18]Dezembro'!$H$6</f>
        <v>33.48</v>
      </c>
      <c r="D22" s="3">
        <f>'[18]Dezembro'!$H$7</f>
        <v>21.24</v>
      </c>
      <c r="E22" s="3">
        <f>'[18]Dezembro'!$H$8</f>
        <v>10.08</v>
      </c>
      <c r="F22" s="3">
        <f>'[18]Dezembro'!$H$9</f>
        <v>13.68</v>
      </c>
      <c r="G22" s="3">
        <f>'[18]Dezembro'!$H$10</f>
        <v>15.84</v>
      </c>
      <c r="H22" s="3">
        <f>'[18]Dezembro'!$H$11</f>
        <v>15.84</v>
      </c>
      <c r="I22" s="3">
        <f>'[18]Dezembro'!$H$12</f>
        <v>21.96</v>
      </c>
      <c r="J22" s="3">
        <f>'[18]Dezembro'!$H$13</f>
        <v>35.28</v>
      </c>
      <c r="K22" s="3">
        <f>'[18]Dezembro'!$H$14</f>
        <v>23.76</v>
      </c>
      <c r="L22" s="3">
        <f>'[18]Dezembro'!$H$15</f>
        <v>17.64</v>
      </c>
      <c r="M22" s="3">
        <f>'[18]Dezembro'!$H$16</f>
        <v>17.64</v>
      </c>
      <c r="N22" s="3">
        <f>'[18]Dezembro'!$H$17</f>
        <v>12.6</v>
      </c>
      <c r="O22" s="3">
        <f>'[18]Dezembro'!$H$18</f>
        <v>17.28</v>
      </c>
      <c r="P22" s="3">
        <f>'[18]Dezembro'!$H$19</f>
        <v>12.6</v>
      </c>
      <c r="Q22" s="3">
        <f>'[18]Dezembro'!$H$20</f>
        <v>12.96</v>
      </c>
      <c r="R22" s="3">
        <f>'[18]Dezembro'!$H$21</f>
        <v>13.68</v>
      </c>
      <c r="S22" s="3">
        <f>'[18]Dezembro'!$H$22</f>
        <v>11.88</v>
      </c>
      <c r="T22" s="3">
        <f>'[18]Dezembro'!$H$23</f>
        <v>11.88</v>
      </c>
      <c r="U22" s="3">
        <f>'[18]Dezembro'!$H$24</f>
        <v>15.84</v>
      </c>
      <c r="V22" s="3">
        <f>'[18]Dezembro'!$H$25</f>
        <v>16.2</v>
      </c>
      <c r="W22" s="3">
        <f>'[18]Dezembro'!$H$26</f>
        <v>10.44</v>
      </c>
      <c r="X22" s="3">
        <f>'[18]Dezembro'!$H$27</f>
        <v>15.48</v>
      </c>
      <c r="Y22" s="3">
        <f>'[18]Dezembro'!$H$28</f>
        <v>14.04</v>
      </c>
      <c r="Z22" s="3">
        <f>'[18]Dezembro'!$H$29</f>
        <v>18.72</v>
      </c>
      <c r="AA22" s="3">
        <f>'[18]Dezembro'!$H$30</f>
        <v>19.08</v>
      </c>
      <c r="AB22" s="3">
        <f>'[18]Dezembro'!$H$31</f>
        <v>9.36</v>
      </c>
      <c r="AC22" s="3">
        <f>'[18]Dezembro'!$H$32</f>
        <v>8.64</v>
      </c>
      <c r="AD22" s="3">
        <f>'[18]Dezembro'!$H$33</f>
        <v>9.72</v>
      </c>
      <c r="AE22" s="3">
        <f>'[18]Dezembro'!$H$34</f>
        <v>14.04</v>
      </c>
      <c r="AF22" s="3">
        <f>'[18]Dezembro'!$H$35</f>
        <v>26.28</v>
      </c>
      <c r="AG22" s="15">
        <f t="shared" si="1"/>
        <v>35.28</v>
      </c>
    </row>
    <row r="23" spans="1:33" ht="16.5" customHeight="1">
      <c r="A23" s="8" t="s">
        <v>18</v>
      </c>
      <c r="B23" s="3">
        <f>'[19]Dezembro'!$H$5</f>
        <v>18.36</v>
      </c>
      <c r="C23" s="3">
        <f>'[19]Dezembro'!$H$6</f>
        <v>30.24</v>
      </c>
      <c r="D23" s="3">
        <f>'[19]Dezembro'!$H$7</f>
        <v>18.36</v>
      </c>
      <c r="E23" s="3">
        <f>'[19]Dezembro'!$H$8</f>
        <v>0</v>
      </c>
      <c r="F23" s="3">
        <f>'[19]Dezembro'!$H$9</f>
        <v>9.72</v>
      </c>
      <c r="G23" s="3">
        <f>'[19]Dezembro'!$H$10</f>
        <v>13.68</v>
      </c>
      <c r="H23" s="3">
        <f>'[19]Dezembro'!$H$11</f>
        <v>17.28</v>
      </c>
      <c r="I23" s="3">
        <f>'[19]Dezembro'!$H$12</f>
        <v>16.92</v>
      </c>
      <c r="J23" s="3">
        <f>'[19]Dezembro'!$H$13</f>
        <v>13.32</v>
      </c>
      <c r="K23" s="3">
        <f>'[19]Dezembro'!$H$14</f>
        <v>21.96</v>
      </c>
      <c r="L23" s="3">
        <f>'[19]Dezembro'!$H$15</f>
        <v>19.44</v>
      </c>
      <c r="M23" s="3">
        <f>'[19]Dezembro'!$H$16</f>
        <v>16.56</v>
      </c>
      <c r="N23" s="3">
        <f>'[19]Dezembro'!$H$17</f>
        <v>18.72</v>
      </c>
      <c r="O23" s="3">
        <f>'[19]Dezembro'!$H$18</f>
        <v>20.52</v>
      </c>
      <c r="P23" s="3">
        <f>'[19]Dezembro'!$H$19</f>
        <v>23.76</v>
      </c>
      <c r="Q23" s="3">
        <f>'[19]Dezembro'!$H$20</f>
        <v>19.44</v>
      </c>
      <c r="R23" s="3">
        <f>'[19]Dezembro'!$H$21</f>
        <v>23.4</v>
      </c>
      <c r="S23" s="3">
        <f>'[19]Dezembro'!$H$22</f>
        <v>11.16</v>
      </c>
      <c r="T23" s="3">
        <f>'[19]Dezembro'!$H$23</f>
        <v>10.44</v>
      </c>
      <c r="U23" s="3">
        <f>'[19]Dezembro'!$H$24</f>
        <v>22.68</v>
      </c>
      <c r="V23" s="3">
        <f>'[19]Dezembro'!$H$25</f>
        <v>14.76</v>
      </c>
      <c r="W23" s="3">
        <f>'[19]Dezembro'!$H$26</f>
        <v>17.64</v>
      </c>
      <c r="X23" s="3">
        <f>'[19]Dezembro'!$H$27</f>
        <v>11.88</v>
      </c>
      <c r="Y23" s="3">
        <f>'[19]Dezembro'!$H$28</f>
        <v>12.96</v>
      </c>
      <c r="Z23" s="3">
        <f>'[19]Dezembro'!$H$29</f>
        <v>16.92</v>
      </c>
      <c r="AA23" s="3">
        <f>'[19]Dezembro'!$H$30</f>
        <v>14.76</v>
      </c>
      <c r="AB23" s="3">
        <f>'[19]Dezembro'!$H$31</f>
        <v>15.48</v>
      </c>
      <c r="AC23" s="3">
        <f>'[19]Dezembro'!$H$32</f>
        <v>10.44</v>
      </c>
      <c r="AD23" s="3">
        <f>'[19]Dezembro'!$H$33</f>
        <v>11.88</v>
      </c>
      <c r="AE23" s="3">
        <f>'[19]Dezembro'!$H$34</f>
        <v>14.04</v>
      </c>
      <c r="AF23" s="3">
        <f>'[19]Dezembro'!$H$35</f>
        <v>12.6</v>
      </c>
      <c r="AG23" s="15">
        <f t="shared" si="1"/>
        <v>30.24</v>
      </c>
    </row>
    <row r="24" spans="1:33" ht="16.5" customHeight="1">
      <c r="A24" s="8" t="s">
        <v>19</v>
      </c>
      <c r="B24" s="3">
        <f>'[20]Dezembro'!$H$5</f>
        <v>20.52</v>
      </c>
      <c r="C24" s="3">
        <f>'[20]Dezembro'!$H$6</f>
        <v>23.4</v>
      </c>
      <c r="D24" s="3">
        <f>'[20]Dezembro'!$H$7</f>
        <v>25.56</v>
      </c>
      <c r="E24" s="3">
        <f>'[20]Dezembro'!$H$8</f>
        <v>14.76</v>
      </c>
      <c r="F24" s="3">
        <f>'[20]Dezembro'!$H$9</f>
        <v>9.72</v>
      </c>
      <c r="G24" s="3">
        <f>'[20]Dezembro'!$H$10</f>
        <v>13.68</v>
      </c>
      <c r="H24" s="3">
        <f>'[20]Dezembro'!$H$11</f>
        <v>17.28</v>
      </c>
      <c r="I24" s="3">
        <f>'[20]Dezembro'!$H$12</f>
        <v>20.16</v>
      </c>
      <c r="J24" s="3">
        <f>'[20]Dezembro'!$H$13</f>
        <v>17.64</v>
      </c>
      <c r="K24" s="3">
        <f>'[20]Dezembro'!$H$14</f>
        <v>18</v>
      </c>
      <c r="L24" s="3">
        <f>'[20]Dezembro'!$H$15</f>
        <v>13.32</v>
      </c>
      <c r="M24" s="3">
        <f>'[20]Dezembro'!$H$16</f>
        <v>23.76</v>
      </c>
      <c r="N24" s="3">
        <f>'[20]Dezembro'!$H$17</f>
        <v>25.56</v>
      </c>
      <c r="O24" s="3">
        <f>'[20]Dezembro'!$H$18</f>
        <v>16.56</v>
      </c>
      <c r="P24" s="3">
        <f>'[20]Dezembro'!$H$19</f>
        <v>16.92</v>
      </c>
      <c r="Q24" s="3">
        <f>'[20]Dezembro'!$H$20</f>
        <v>14.4</v>
      </c>
      <c r="R24" s="3">
        <f>'[20]Dezembro'!$H$21</f>
        <v>17.64</v>
      </c>
      <c r="S24" s="3">
        <f>'[20]Dezembro'!$H$22</f>
        <v>17.28</v>
      </c>
      <c r="T24" s="3">
        <f>'[20]Dezembro'!$H$23</f>
        <v>19.8</v>
      </c>
      <c r="U24" s="3">
        <f>'[20]Dezembro'!$H$24</f>
        <v>19.8</v>
      </c>
      <c r="V24" s="3">
        <f>'[20]Dezembro'!$H$25</f>
        <v>20.16</v>
      </c>
      <c r="W24" s="3">
        <f>'[20]Dezembro'!$H$26</f>
        <v>18</v>
      </c>
      <c r="X24" s="3">
        <f>'[20]Dezembro'!$H$27</f>
        <v>16.92</v>
      </c>
      <c r="Y24" s="3">
        <f>'[20]Dezembro'!$H$28</f>
        <v>23.04</v>
      </c>
      <c r="Z24" s="3">
        <f>'[20]Dezembro'!$H$29</f>
        <v>23.76</v>
      </c>
      <c r="AA24" s="3">
        <f>'[20]Dezembro'!$H$30</f>
        <v>18</v>
      </c>
      <c r="AB24" s="3">
        <f>'[20]Dezembro'!$H$31</f>
        <v>24.12</v>
      </c>
      <c r="AC24" s="3">
        <f>'[20]Dezembro'!$H$32</f>
        <v>21.24</v>
      </c>
      <c r="AD24" s="3">
        <f>'[20]Dezembro'!$H$33</f>
        <v>24.48</v>
      </c>
      <c r="AE24" s="3">
        <f>'[20]Dezembro'!$H$34</f>
        <v>15.84</v>
      </c>
      <c r="AF24" s="3">
        <f>'[20]Dezembro'!$H$35</f>
        <v>30.96</v>
      </c>
      <c r="AG24" s="15">
        <f t="shared" si="1"/>
        <v>30.96</v>
      </c>
    </row>
    <row r="25" spans="1:33" ht="16.5" customHeight="1">
      <c r="A25" s="8" t="s">
        <v>31</v>
      </c>
      <c r="B25" s="3">
        <f>'[21]Dezembro'!$H$5</f>
        <v>25.56</v>
      </c>
      <c r="C25" s="3">
        <f>'[21]Dezembro'!$H$6</f>
        <v>30.6</v>
      </c>
      <c r="D25" s="3">
        <f>'[21]Dezembro'!$H$7</f>
        <v>20.16</v>
      </c>
      <c r="E25" s="3">
        <f>'[21]Dezembro'!$H$8</f>
        <v>14.4</v>
      </c>
      <c r="F25" s="3">
        <f>'[21]Dezembro'!$H$9</f>
        <v>11.16</v>
      </c>
      <c r="G25" s="3">
        <f>'[21]Dezembro'!$H$10</f>
        <v>11.16</v>
      </c>
      <c r="H25" s="3">
        <f>'[21]Dezembro'!$H$11</f>
        <v>27.72</v>
      </c>
      <c r="I25" s="3">
        <f>'[21]Dezembro'!$H$12</f>
        <v>19.8</v>
      </c>
      <c r="J25" s="3">
        <f>'[21]Dezembro'!$H$13</f>
        <v>17.28</v>
      </c>
      <c r="K25" s="3">
        <f>'[21]Dezembro'!$H$14</f>
        <v>27</v>
      </c>
      <c r="L25" s="3">
        <f>'[21]Dezembro'!$H$15</f>
        <v>12.24</v>
      </c>
      <c r="M25" s="3">
        <f>'[21]Dezembro'!$H$16</f>
        <v>12.6</v>
      </c>
      <c r="N25" s="3">
        <f>'[21]Dezembro'!$H$17</f>
        <v>13.32</v>
      </c>
      <c r="O25" s="3">
        <f>'[21]Dezembro'!$H$18</f>
        <v>10.08</v>
      </c>
      <c r="P25" s="3">
        <f>'[21]Dezembro'!$H$19</f>
        <v>11.52</v>
      </c>
      <c r="Q25" s="3">
        <f>'[21]Dezembro'!$H$20</f>
        <v>19.08</v>
      </c>
      <c r="R25" s="3">
        <f>'[21]Dezembro'!$H$21</f>
        <v>11.88</v>
      </c>
      <c r="S25" s="3">
        <f>'[21]Dezembro'!$H$22</f>
        <v>10.08</v>
      </c>
      <c r="T25" s="3">
        <f>'[21]Dezembro'!$H$23</f>
        <v>10.44</v>
      </c>
      <c r="U25" s="3">
        <f>'[21]Dezembro'!$H$24</f>
        <v>10.08</v>
      </c>
      <c r="V25" s="3">
        <f>'[21]Dezembro'!$H$25</f>
        <v>32.4</v>
      </c>
      <c r="W25" s="3">
        <f>'[21]Dezembro'!$H$26</f>
        <v>11.88</v>
      </c>
      <c r="X25" s="3">
        <f>'[21]Dezembro'!$H$27</f>
        <v>12.96</v>
      </c>
      <c r="Y25" s="3">
        <f>'[21]Dezembro'!$H$28</f>
        <v>18.36</v>
      </c>
      <c r="Z25" s="3">
        <f>'[21]Dezembro'!$H$29</f>
        <v>25.56</v>
      </c>
      <c r="AA25" s="3">
        <f>'[21]Dezembro'!$H$30</f>
        <v>13.68</v>
      </c>
      <c r="AB25" s="3">
        <f>'[21]Dezembro'!$H$31</f>
        <v>13.32</v>
      </c>
      <c r="AC25" s="3">
        <f>'[21]Dezembro'!$H$32</f>
        <v>16.92</v>
      </c>
      <c r="AD25" s="3">
        <f>'[21]Dezembro'!$H$33</f>
        <v>8.64</v>
      </c>
      <c r="AE25" s="3">
        <f>'[21]Dezembro'!$H$34</f>
        <v>21.6</v>
      </c>
      <c r="AF25" s="3">
        <f>'[21]Dezembro'!$H$35</f>
        <v>19.8</v>
      </c>
      <c r="AG25" s="15">
        <f t="shared" si="1"/>
        <v>32.4</v>
      </c>
    </row>
    <row r="26" spans="1:33" ht="16.5" customHeight="1">
      <c r="A26" s="8" t="s">
        <v>20</v>
      </c>
      <c r="B26" s="3">
        <f>'[22]Dezembro'!$H$5</f>
        <v>7.56</v>
      </c>
      <c r="C26" s="3">
        <f>'[22]Dezembro'!$H$6</f>
        <v>20.16</v>
      </c>
      <c r="D26" s="3">
        <f>'[22]Dezembro'!$H$7</f>
        <v>16.56</v>
      </c>
      <c r="E26" s="3">
        <f>'[22]Dezembro'!$H$8</f>
        <v>11.88</v>
      </c>
      <c r="F26" s="3">
        <f>'[22]Dezembro'!$H$9</f>
        <v>12.96</v>
      </c>
      <c r="G26" s="3">
        <f>'[22]Dezembro'!$H$10</f>
        <v>9</v>
      </c>
      <c r="H26" s="3">
        <f>'[22]Dezembro'!$H$11</f>
        <v>15.48</v>
      </c>
      <c r="I26" s="3">
        <f>'[22]Dezembro'!$H$12</f>
        <v>10.44</v>
      </c>
      <c r="J26" s="3">
        <f>'[22]Dezembro'!$H$13</f>
        <v>12.24</v>
      </c>
      <c r="K26" s="3">
        <f>'[22]Dezembro'!$H$14</f>
        <v>23.4</v>
      </c>
      <c r="L26" s="3">
        <f>'[22]Dezembro'!$H$15</f>
        <v>16.2</v>
      </c>
      <c r="M26" s="3">
        <f>'[22]Dezembro'!$H$16</f>
        <v>11.52</v>
      </c>
      <c r="N26" s="3">
        <f>'[22]Dezembro'!$H$17</f>
        <v>10.8</v>
      </c>
      <c r="O26" s="3">
        <f>'[22]Dezembro'!$H$18</f>
        <v>8.28</v>
      </c>
      <c r="P26" s="3">
        <f>'[22]Dezembro'!$H$19</f>
        <v>10.08</v>
      </c>
      <c r="Q26" s="3">
        <f>'[22]Dezembro'!$H$20</f>
        <v>13.32</v>
      </c>
      <c r="R26" s="3">
        <f>'[22]Dezembro'!$H$21</f>
        <v>16.92</v>
      </c>
      <c r="S26" s="3">
        <f>'[22]Dezembro'!$H$22</f>
        <v>9.72</v>
      </c>
      <c r="T26" s="3">
        <f>'[22]Dezembro'!$H$23</f>
        <v>10.08</v>
      </c>
      <c r="U26" s="3">
        <f>'[22]Dezembro'!$H$24</f>
        <v>11.88</v>
      </c>
      <c r="V26" s="3">
        <f>'[22]Dezembro'!$H$25</f>
        <v>11.16</v>
      </c>
      <c r="W26" s="3">
        <f>'[22]Dezembro'!$H$26</f>
        <v>16.56</v>
      </c>
      <c r="X26" s="3">
        <f>'[22]Dezembro'!$H$27</f>
        <v>12.24</v>
      </c>
      <c r="Y26" s="3">
        <f>'[22]Dezembro'!$H$28</f>
        <v>11.52</v>
      </c>
      <c r="Z26" s="3">
        <f>'[22]Dezembro'!$H$29</f>
        <v>17.64</v>
      </c>
      <c r="AA26" s="3">
        <f>'[22]Dezembro'!$H$30</f>
        <v>12.6</v>
      </c>
      <c r="AB26" s="3">
        <f>'[22]Dezembro'!$H$31</f>
        <v>11.88</v>
      </c>
      <c r="AC26" s="3">
        <f>'[22]Dezembro'!$H$32</f>
        <v>9</v>
      </c>
      <c r="AD26" s="3">
        <f>'[22]Dezembro'!$H$33</f>
        <v>9.72</v>
      </c>
      <c r="AE26" s="3">
        <f>'[22]Dezembro'!$H$34</f>
        <v>11.16</v>
      </c>
      <c r="AF26" s="3">
        <f>'[22]Dezembro'!$H$35</f>
        <v>15.84</v>
      </c>
      <c r="AG26" s="15">
        <f t="shared" si="1"/>
        <v>23.4</v>
      </c>
    </row>
    <row r="27" spans="1:33" s="5" customFormat="1" ht="16.5" customHeight="1">
      <c r="A27" s="12" t="s">
        <v>34</v>
      </c>
      <c r="B27" s="20">
        <f>MAX(B5:B26)</f>
        <v>26.28</v>
      </c>
      <c r="C27" s="20">
        <f aca="true" t="shared" si="2" ref="C27:O27">MAX(C5:C26)</f>
        <v>34.2</v>
      </c>
      <c r="D27" s="20">
        <f t="shared" si="2"/>
        <v>28.44</v>
      </c>
      <c r="E27" s="20">
        <f>MAX(E5:E26)</f>
        <v>18</v>
      </c>
      <c r="F27" s="20">
        <f t="shared" si="2"/>
        <v>14.76</v>
      </c>
      <c r="G27" s="20">
        <f t="shared" si="2"/>
        <v>24.48</v>
      </c>
      <c r="H27" s="20">
        <f t="shared" si="2"/>
        <v>42.84</v>
      </c>
      <c r="I27" s="20">
        <f t="shared" si="2"/>
        <v>31.68</v>
      </c>
      <c r="J27" s="20">
        <f t="shared" si="2"/>
        <v>35.28</v>
      </c>
      <c r="K27" s="20">
        <f t="shared" si="2"/>
        <v>41.04</v>
      </c>
      <c r="L27" s="20">
        <f t="shared" si="2"/>
        <v>23.4</v>
      </c>
      <c r="M27" s="20">
        <f t="shared" si="2"/>
        <v>23.76</v>
      </c>
      <c r="N27" s="20">
        <f t="shared" si="2"/>
        <v>25.56</v>
      </c>
      <c r="O27" s="20">
        <f t="shared" si="2"/>
        <v>24.84</v>
      </c>
      <c r="P27" s="20">
        <f aca="true" t="shared" si="3" ref="P27:U27">MAX(P5:P26)</f>
        <v>29.16</v>
      </c>
      <c r="Q27" s="20">
        <f t="shared" si="3"/>
        <v>19.44</v>
      </c>
      <c r="R27" s="20">
        <f t="shared" si="3"/>
        <v>23.4</v>
      </c>
      <c r="S27" s="20">
        <f t="shared" si="3"/>
        <v>17.64</v>
      </c>
      <c r="T27" s="20">
        <f t="shared" si="3"/>
        <v>20.52</v>
      </c>
      <c r="U27" s="20">
        <f t="shared" si="3"/>
        <v>23.76</v>
      </c>
      <c r="V27" s="20">
        <f aca="true" t="shared" si="4" ref="V27:AF27">MAX(V5:V26)</f>
        <v>32.4</v>
      </c>
      <c r="W27" s="20">
        <f t="shared" si="4"/>
        <v>32.76</v>
      </c>
      <c r="X27" s="20">
        <f t="shared" si="4"/>
        <v>20.52</v>
      </c>
      <c r="Y27" s="20">
        <f t="shared" si="4"/>
        <v>23.04</v>
      </c>
      <c r="Z27" s="20">
        <f t="shared" si="4"/>
        <v>25.56</v>
      </c>
      <c r="AA27" s="20">
        <f t="shared" si="4"/>
        <v>22.68</v>
      </c>
      <c r="AB27" s="20">
        <f t="shared" si="4"/>
        <v>24.12</v>
      </c>
      <c r="AC27" s="20">
        <f t="shared" si="4"/>
        <v>24.48</v>
      </c>
      <c r="AD27" s="20">
        <f t="shared" si="4"/>
        <v>27.36</v>
      </c>
      <c r="AE27" s="20">
        <f t="shared" si="4"/>
        <v>30.6</v>
      </c>
      <c r="AF27" s="20">
        <f t="shared" si="4"/>
        <v>33.48</v>
      </c>
      <c r="AG27" s="16">
        <f>MAX(AG5:AG26)</f>
        <v>42.84</v>
      </c>
    </row>
  </sheetData>
  <sheetProtection/>
  <mergeCells count="34">
    <mergeCell ref="AA3:AA4"/>
    <mergeCell ref="AF3:AF4"/>
    <mergeCell ref="AB3:AB4"/>
    <mergeCell ref="AC3:AC4"/>
    <mergeCell ref="AD3:AD4"/>
    <mergeCell ref="AE3:AE4"/>
    <mergeCell ref="U3:U4"/>
    <mergeCell ref="V3:V4"/>
    <mergeCell ref="W3:W4"/>
    <mergeCell ref="X3:X4"/>
    <mergeCell ref="Y3:Y4"/>
    <mergeCell ref="Z3:Z4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32"/>
  <sheetViews>
    <sheetView zoomScalePageLayoutView="0" workbookViewId="0" topLeftCell="A1">
      <selection activeCell="AG29" sqref="AG29"/>
    </sheetView>
  </sheetViews>
  <sheetFormatPr defaultColWidth="9.140625" defaultRowHeight="12.75"/>
  <cols>
    <col min="1" max="1" width="19.140625" style="2" bestFit="1" customWidth="1"/>
    <col min="2" max="17" width="3.421875" style="2" bestFit="1" customWidth="1"/>
    <col min="18" max="18" width="3.57421875" style="2" bestFit="1" customWidth="1"/>
    <col min="19" max="21" width="3.421875" style="2" bestFit="1" customWidth="1"/>
    <col min="22" max="31" width="3.00390625" style="2" bestFit="1" customWidth="1"/>
    <col min="32" max="32" width="3.00390625" style="2" customWidth="1"/>
    <col min="33" max="33" width="15.28125" style="6" bestFit="1" customWidth="1"/>
    <col min="34" max="34" width="9.140625" style="1" customWidth="1"/>
  </cols>
  <sheetData>
    <row r="1" spans="1:33" ht="19.5" customHeight="1" thickBot="1">
      <c r="A1" s="45" t="s">
        <v>29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</row>
    <row r="2" spans="1:34" s="4" customFormat="1" ht="19.5" customHeight="1">
      <c r="A2" s="48" t="s">
        <v>21</v>
      </c>
      <c r="B2" s="43" t="s">
        <v>38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10"/>
    </row>
    <row r="3" spans="1:34" s="5" customFormat="1" ht="19.5" customHeight="1">
      <c r="A3" s="49"/>
      <c r="B3" s="46">
        <v>1</v>
      </c>
      <c r="C3" s="41">
        <f>SUM(B3+1)</f>
        <v>2</v>
      </c>
      <c r="D3" s="41">
        <f aca="true" t="shared" si="0" ref="D3:AD3">SUM(C3+1)</f>
        <v>3</v>
      </c>
      <c r="E3" s="41">
        <f t="shared" si="0"/>
        <v>4</v>
      </c>
      <c r="F3" s="41">
        <f t="shared" si="0"/>
        <v>5</v>
      </c>
      <c r="G3" s="41">
        <f t="shared" si="0"/>
        <v>6</v>
      </c>
      <c r="H3" s="41">
        <f t="shared" si="0"/>
        <v>7</v>
      </c>
      <c r="I3" s="41">
        <f t="shared" si="0"/>
        <v>8</v>
      </c>
      <c r="J3" s="41">
        <f t="shared" si="0"/>
        <v>9</v>
      </c>
      <c r="K3" s="41">
        <f t="shared" si="0"/>
        <v>10</v>
      </c>
      <c r="L3" s="41">
        <f t="shared" si="0"/>
        <v>11</v>
      </c>
      <c r="M3" s="41">
        <f t="shared" si="0"/>
        <v>12</v>
      </c>
      <c r="N3" s="41">
        <f t="shared" si="0"/>
        <v>13</v>
      </c>
      <c r="O3" s="41">
        <f t="shared" si="0"/>
        <v>14</v>
      </c>
      <c r="P3" s="41">
        <f t="shared" si="0"/>
        <v>15</v>
      </c>
      <c r="Q3" s="41">
        <f t="shared" si="0"/>
        <v>16</v>
      </c>
      <c r="R3" s="41">
        <f t="shared" si="0"/>
        <v>17</v>
      </c>
      <c r="S3" s="41">
        <f t="shared" si="0"/>
        <v>18</v>
      </c>
      <c r="T3" s="41">
        <f t="shared" si="0"/>
        <v>19</v>
      </c>
      <c r="U3" s="41">
        <f t="shared" si="0"/>
        <v>20</v>
      </c>
      <c r="V3" s="41">
        <f t="shared" si="0"/>
        <v>21</v>
      </c>
      <c r="W3" s="41">
        <f t="shared" si="0"/>
        <v>22</v>
      </c>
      <c r="X3" s="41">
        <f t="shared" si="0"/>
        <v>23</v>
      </c>
      <c r="Y3" s="41">
        <f t="shared" si="0"/>
        <v>24</v>
      </c>
      <c r="Z3" s="41">
        <f t="shared" si="0"/>
        <v>25</v>
      </c>
      <c r="AA3" s="41">
        <f t="shared" si="0"/>
        <v>26</v>
      </c>
      <c r="AB3" s="41">
        <f t="shared" si="0"/>
        <v>27</v>
      </c>
      <c r="AC3" s="41">
        <f t="shared" si="0"/>
        <v>28</v>
      </c>
      <c r="AD3" s="41">
        <f t="shared" si="0"/>
        <v>29</v>
      </c>
      <c r="AE3" s="41">
        <v>30</v>
      </c>
      <c r="AF3" s="51">
        <v>31</v>
      </c>
      <c r="AG3" s="36" t="s">
        <v>37</v>
      </c>
      <c r="AH3" s="18"/>
    </row>
    <row r="4" spans="1:34" s="5" customFormat="1" ht="19.5" customHeight="1" thickBot="1">
      <c r="A4" s="50"/>
      <c r="B4" s="47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52"/>
      <c r="AG4" s="37" t="s">
        <v>45</v>
      </c>
      <c r="AH4" s="18"/>
    </row>
    <row r="5" spans="1:34" s="1" customFormat="1" ht="16.5" customHeight="1" thickTop="1">
      <c r="A5" s="7" t="s">
        <v>0</v>
      </c>
      <c r="B5" s="2" t="str">
        <f>'[1]Dezembro'!$I$5</f>
        <v>SO</v>
      </c>
      <c r="C5" s="2" t="str">
        <f>'[1]Dezembro'!$I$6</f>
        <v>S</v>
      </c>
      <c r="D5" s="2" t="str">
        <f>'[1]Dezembro'!$I$7</f>
        <v>S</v>
      </c>
      <c r="E5" s="2" t="str">
        <f>'[1]Dezembro'!$I$8</f>
        <v>S</v>
      </c>
      <c r="F5" s="2" t="str">
        <f>'[1]Dezembro'!$I$9</f>
        <v>SO</v>
      </c>
      <c r="G5" s="2" t="str">
        <f>'[1]Dezembro'!$I$10</f>
        <v>SO</v>
      </c>
      <c r="H5" s="2" t="str">
        <f>'[1]Dezembro'!$I$11</f>
        <v>NE</v>
      </c>
      <c r="I5" s="2" t="str">
        <f>'[1]Dezembro'!$I$12</f>
        <v>L</v>
      </c>
      <c r="J5" s="2" t="str">
        <f>'[1]Dezembro'!$I$13</f>
        <v>NO</v>
      </c>
      <c r="K5" s="2" t="str">
        <f>'[1]Dezembro'!$I$14</f>
        <v>L</v>
      </c>
      <c r="L5" s="2" t="str">
        <f>'[1]Dezembro'!$I$15</f>
        <v>S</v>
      </c>
      <c r="M5" s="2" t="str">
        <f>'[1]Dezembro'!$I$16</f>
        <v>SO</v>
      </c>
      <c r="N5" s="2" t="str">
        <f>'[1]Dezembro'!$I$17</f>
        <v>L</v>
      </c>
      <c r="O5" s="2" t="str">
        <f>'[1]Dezembro'!$I$18</f>
        <v>NE</v>
      </c>
      <c r="P5" s="2" t="str">
        <f>'[1]Dezembro'!$I$19</f>
        <v>S</v>
      </c>
      <c r="Q5" s="2" t="str">
        <f>'[1]Dezembro'!$I$20</f>
        <v>SO</v>
      </c>
      <c r="R5" s="2" t="str">
        <f>'[1]Dezembro'!$I$21</f>
        <v>S</v>
      </c>
      <c r="S5" s="2" t="str">
        <f>'[1]Dezembro'!$I$22</f>
        <v>L</v>
      </c>
      <c r="T5" s="19" t="str">
        <f>'[1]Dezembro'!$I$23</f>
        <v>NE</v>
      </c>
      <c r="U5" s="19" t="str">
        <f>'[1]Dezembro'!$I$24</f>
        <v>L</v>
      </c>
      <c r="V5" s="19" t="str">
        <f>'[1]Dezembro'!$I$25</f>
        <v>L</v>
      </c>
      <c r="W5" s="19" t="str">
        <f>'[1]Dezembro'!$I$26</f>
        <v>NE</v>
      </c>
      <c r="X5" s="19" t="str">
        <f>'[1]Dezembro'!$I$27</f>
        <v>SO</v>
      </c>
      <c r="Y5" s="19" t="str">
        <f>'[1]Dezembro'!$I$28</f>
        <v>O</v>
      </c>
      <c r="Z5" s="19" t="str">
        <f>'[1]Dezembro'!$I$29</f>
        <v>S</v>
      </c>
      <c r="AA5" s="19" t="str">
        <f>'[1]Dezembro'!$I$30</f>
        <v>S</v>
      </c>
      <c r="AB5" s="19" t="str">
        <f>'[1]Dezembro'!$I$31</f>
        <v>NE</v>
      </c>
      <c r="AC5" s="19" t="str">
        <f>'[1]Dezembro'!$I$32</f>
        <v>NE</v>
      </c>
      <c r="AD5" s="19" t="str">
        <f>'[1]Dezembro'!$I$33</f>
        <v>S</v>
      </c>
      <c r="AE5" s="19" t="str">
        <f>'[1]Dezembro'!$I$34</f>
        <v>S</v>
      </c>
      <c r="AF5" s="19" t="str">
        <f>'[1]Dezembro'!$I$35</f>
        <v>NE</v>
      </c>
      <c r="AG5" s="31" t="str">
        <f>'[1]Dezembro'!$I$36</f>
        <v>S</v>
      </c>
      <c r="AH5" s="2"/>
    </row>
    <row r="6" spans="1:34" ht="16.5" customHeight="1">
      <c r="A6" s="8" t="s">
        <v>1</v>
      </c>
      <c r="B6" s="14" t="str">
        <f>'[2]Dezembro'!$I$5</f>
        <v>SE</v>
      </c>
      <c r="C6" s="14" t="str">
        <f>'[2]Dezembro'!$I$6</f>
        <v>S</v>
      </c>
      <c r="D6" s="14" t="str">
        <f>'[2]Dezembro'!$I$7</f>
        <v>S</v>
      </c>
      <c r="E6" s="14" t="str">
        <f>'[2]Dezembro'!$I$8</f>
        <v>S</v>
      </c>
      <c r="F6" s="14" t="str">
        <f>'[2]Dezembro'!$I$9</f>
        <v>SE</v>
      </c>
      <c r="G6" s="14" t="str">
        <f>'[2]Dezembro'!$I$10</f>
        <v>S</v>
      </c>
      <c r="H6" s="14" t="str">
        <f>'[2]Dezembro'!$I$11</f>
        <v>SE</v>
      </c>
      <c r="I6" s="14" t="str">
        <f>'[2]Dezembro'!$I$12</f>
        <v>NO</v>
      </c>
      <c r="J6" s="14" t="str">
        <f>'[2]Dezembro'!$I$13</f>
        <v>NO</v>
      </c>
      <c r="K6" s="14" t="str">
        <f>'[2]Dezembro'!$I$14</f>
        <v>NO</v>
      </c>
      <c r="L6" s="14" t="str">
        <f>'[2]Dezembro'!$I$15</f>
        <v>SE</v>
      </c>
      <c r="M6" s="14" t="str">
        <f>'[2]Dezembro'!$I$16</f>
        <v>SE</v>
      </c>
      <c r="N6" s="14" t="str">
        <f>'[2]Dezembro'!$I$17</f>
        <v>SE</v>
      </c>
      <c r="O6" s="14" t="str">
        <f>'[2]Dezembro'!$I$18</f>
        <v>N</v>
      </c>
      <c r="P6" s="14" t="str">
        <f>'[2]Dezembro'!$I$19</f>
        <v>NO</v>
      </c>
      <c r="Q6" s="14" t="str">
        <f>'[2]Dezembro'!$I$20</f>
        <v>NO</v>
      </c>
      <c r="R6" s="14" t="str">
        <f>'[2]Dezembro'!$I$21</f>
        <v>SE</v>
      </c>
      <c r="S6" s="14" t="str">
        <f>'[2]Dezembro'!$I$22</f>
        <v>SE</v>
      </c>
      <c r="T6" s="23" t="str">
        <f>'[2]Dezembro'!$I$23</f>
        <v>SE</v>
      </c>
      <c r="U6" s="23" t="str">
        <f>'[2]Dezembro'!$I$24</f>
        <v>N</v>
      </c>
      <c r="V6" s="23" t="str">
        <f>'[2]Dezembro'!$I$25</f>
        <v>SE</v>
      </c>
      <c r="W6" s="23" t="str">
        <f>'[2]Dezembro'!$I$26</f>
        <v>NO</v>
      </c>
      <c r="X6" s="23" t="str">
        <f>'[2]Dezembro'!$I$27</f>
        <v>N</v>
      </c>
      <c r="Y6" s="23" t="str">
        <f>'[2]Dezembro'!$I$28</f>
        <v>NO</v>
      </c>
      <c r="Z6" s="23" t="str">
        <f>'[2]Dezembro'!$I$29</f>
        <v>NO</v>
      </c>
      <c r="AA6" s="23" t="str">
        <f>'[2]Dezembro'!$I$30</f>
        <v>NE</v>
      </c>
      <c r="AB6" s="23" t="str">
        <f>'[2]Dezembro'!$I$31</f>
        <v>SE</v>
      </c>
      <c r="AC6" s="23" t="str">
        <f>'[2]Dezembro'!$I$32</f>
        <v>L</v>
      </c>
      <c r="AD6" s="23" t="str">
        <f>'[2]Dezembro'!$I$33</f>
        <v>O</v>
      </c>
      <c r="AE6" s="23" t="str">
        <f>'[2]Dezembro'!$I$34</f>
        <v>S</v>
      </c>
      <c r="AF6" s="23" t="str">
        <f>'[2]Dezembro'!$I$35</f>
        <v>N</v>
      </c>
      <c r="AG6" s="32" t="str">
        <f>'[2]Dezembro'!$I$36</f>
        <v>SE</v>
      </c>
      <c r="AH6" s="2"/>
    </row>
    <row r="7" spans="1:34" ht="16.5" customHeight="1">
      <c r="A7" s="8" t="s">
        <v>2</v>
      </c>
      <c r="B7" s="2" t="str">
        <f>'[3]Dezembro'!$I$5</f>
        <v>NE</v>
      </c>
      <c r="C7" s="2" t="str">
        <f>'[3]Dezembro'!$I$6</f>
        <v>SE</v>
      </c>
      <c r="D7" s="2" t="str">
        <f>'[3]Dezembro'!$I$7</f>
        <v>SE</v>
      </c>
      <c r="E7" s="2" t="str">
        <f>'[3]Dezembro'!$I$8</f>
        <v>SE</v>
      </c>
      <c r="F7" s="2" t="str">
        <f>'[3]Dezembro'!$I$9</f>
        <v>SE</v>
      </c>
      <c r="G7" s="2" t="str">
        <f>'[3]Dezembro'!$I$10</f>
        <v>NE</v>
      </c>
      <c r="H7" s="2" t="str">
        <f>'[3]Dezembro'!$I$11</f>
        <v>NE</v>
      </c>
      <c r="I7" s="2" t="str">
        <f>'[3]Dezembro'!$I$12</f>
        <v>NO</v>
      </c>
      <c r="J7" s="2" t="str">
        <f>'[3]Dezembro'!$I$13</f>
        <v>NO</v>
      </c>
      <c r="K7" s="2" t="str">
        <f>'[3]Dezembro'!$I$14</f>
        <v>NO</v>
      </c>
      <c r="L7" s="2" t="str">
        <f>'[3]Dezembro'!$I$15</f>
        <v>NO</v>
      </c>
      <c r="M7" s="2" t="str">
        <f>'[3]Dezembro'!$I$16</f>
        <v>NE</v>
      </c>
      <c r="N7" s="2" t="str">
        <f>'[3]Dezembro'!$I$17</f>
        <v>NE</v>
      </c>
      <c r="O7" s="2" t="str">
        <f>'[3]Dezembro'!$I$18</f>
        <v>NE</v>
      </c>
      <c r="P7" s="2" t="str">
        <f>'[3]Dezembro'!$I$19</f>
        <v>NO</v>
      </c>
      <c r="Q7" s="2" t="str">
        <f>'[3]Dezembro'!$I$20</f>
        <v>SO</v>
      </c>
      <c r="R7" s="2" t="str">
        <f>'[3]Dezembro'!$I$21</f>
        <v>SO</v>
      </c>
      <c r="S7" s="2" t="str">
        <f>'[3]Dezembro'!$I$22</f>
        <v>NE</v>
      </c>
      <c r="T7" s="19" t="str">
        <f>'[3]Dezembro'!$I$23</f>
        <v>NE</v>
      </c>
      <c r="U7" s="19" t="str">
        <f>'[3]Dezembro'!$I$24</f>
        <v>NO</v>
      </c>
      <c r="V7" s="2" t="str">
        <f>'[3]Dezembro'!$I$25</f>
        <v>NE</v>
      </c>
      <c r="W7" s="19" t="str">
        <f>'[3]Dezembro'!$I$26</f>
        <v>NE</v>
      </c>
      <c r="X7" s="19" t="str">
        <f>'[3]Dezembro'!$I$27</f>
        <v>NO</v>
      </c>
      <c r="Y7" s="19" t="str">
        <f>'[3]Dezembro'!$I$28</f>
        <v>NO</v>
      </c>
      <c r="Z7" s="19" t="str">
        <f>'[3]Dezembro'!$I$29</f>
        <v>NO</v>
      </c>
      <c r="AA7" s="19" t="str">
        <f>'[3]Dezembro'!$I$30</f>
        <v>SE</v>
      </c>
      <c r="AB7" s="19" t="str">
        <f>'[3]Dezembro'!$I$31</f>
        <v>NE</v>
      </c>
      <c r="AC7" s="19" t="str">
        <f>'[3]Dezembro'!$I$32</f>
        <v>NE</v>
      </c>
      <c r="AD7" s="19" t="str">
        <f>'[3]Dezembro'!$I$33</f>
        <v>NE</v>
      </c>
      <c r="AE7" s="19" t="str">
        <f>'[3]Dezembro'!$I$34</f>
        <v>SE</v>
      </c>
      <c r="AF7" s="19" t="str">
        <f>'[3]Dezembro'!$I$35</f>
        <v>NO</v>
      </c>
      <c r="AG7" s="32" t="str">
        <f>'[3]Dezembro'!$I$36</f>
        <v>NE</v>
      </c>
      <c r="AH7" s="2"/>
    </row>
    <row r="8" spans="1:34" ht="16.5" customHeight="1">
      <c r="A8" s="8" t="s">
        <v>3</v>
      </c>
      <c r="B8" s="2" t="str">
        <f>'[4]Dezembro'!$I$5</f>
        <v>NO</v>
      </c>
      <c r="C8" s="2" t="str">
        <f>'[4]Dezembro'!$I$6</f>
        <v>SO</v>
      </c>
      <c r="D8" s="2" t="str">
        <f>'[4]Dezembro'!$I$7</f>
        <v>SO</v>
      </c>
      <c r="E8" s="2" t="str">
        <f>'[4]Dezembro'!$I$8</f>
        <v>NO</v>
      </c>
      <c r="F8" s="2" t="str">
        <f>'[4]Dezembro'!$I$9</f>
        <v>SO</v>
      </c>
      <c r="G8" s="2" t="str">
        <f>'[4]Dezembro'!$I$10</f>
        <v>SO</v>
      </c>
      <c r="H8" s="2" t="str">
        <f>'[4]Dezembro'!$I$11</f>
        <v>NE</v>
      </c>
      <c r="I8" s="2" t="str">
        <f>'[4]Dezembro'!$I$12</f>
        <v>SO</v>
      </c>
      <c r="J8" s="2" t="str">
        <f>'[4]Dezembro'!$I$13</f>
        <v>NO</v>
      </c>
      <c r="K8" s="2" t="str">
        <f>'[4]Dezembro'!$I$14</f>
        <v>NO</v>
      </c>
      <c r="L8" s="2" t="str">
        <f>'[4]Dezembro'!$I$15</f>
        <v>NO</v>
      </c>
      <c r="M8" s="2" t="str">
        <f>'[4]Dezembro'!$I$16</f>
        <v>NE</v>
      </c>
      <c r="N8" s="2" t="str">
        <f>'[4]Dezembro'!$I$17</f>
        <v>NE</v>
      </c>
      <c r="O8" s="2" t="str">
        <f>'[4]Dezembro'!$I$18</f>
        <v>NO</v>
      </c>
      <c r="P8" s="2" t="str">
        <f>'[4]Dezembro'!$I$19</f>
        <v>NO</v>
      </c>
      <c r="Q8" s="2" t="str">
        <f>'[4]Dezembro'!$I$20</f>
        <v>SO</v>
      </c>
      <c r="R8" s="2" t="str">
        <f>'[4]Dezembro'!$I$21</f>
        <v>SO</v>
      </c>
      <c r="S8" s="2" t="str">
        <f>'[4]Dezembro'!$I$22</f>
        <v>SO</v>
      </c>
      <c r="T8" s="19" t="str">
        <f>'[4]Dezembro'!$I$23</f>
        <v>NE</v>
      </c>
      <c r="U8" s="19" t="str">
        <f>'[4]Dezembro'!$I$24</f>
        <v>SE</v>
      </c>
      <c r="V8" s="19" t="str">
        <f>'[4]Dezembro'!$I$25</f>
        <v>NE</v>
      </c>
      <c r="W8" s="19" t="str">
        <f>'[4]Dezembro'!$I$26</f>
        <v>NO</v>
      </c>
      <c r="X8" s="19" t="str">
        <f>'[4]Dezembro'!$I$27</f>
        <v>NO</v>
      </c>
      <c r="Y8" s="19" t="str">
        <f>'[4]Dezembro'!$I$28</f>
        <v>NO</v>
      </c>
      <c r="Z8" s="19" t="str">
        <f>'[4]Dezembro'!$I$29</f>
        <v>NO</v>
      </c>
      <c r="AA8" s="19" t="str">
        <f>'[4]Dezembro'!$I$30</f>
        <v>NO</v>
      </c>
      <c r="AB8" s="19" t="str">
        <f>'[4]Dezembro'!$I$31</f>
        <v>NO</v>
      </c>
      <c r="AC8" s="19" t="str">
        <f>'[4]Dezembro'!$I$32</f>
        <v>NO</v>
      </c>
      <c r="AD8" s="19" t="str">
        <f>'[4]Dezembro'!$I$33</f>
        <v>NO</v>
      </c>
      <c r="AE8" s="19" t="str">
        <f>'[4]Dezembro'!$I$34</f>
        <v>NO</v>
      </c>
      <c r="AF8" s="19" t="str">
        <f>'[4]Dezembro'!$I$35</f>
        <v>SO</v>
      </c>
      <c r="AG8" s="32" t="str">
        <f>'[4]Dezembro'!$I$36</f>
        <v>NO</v>
      </c>
      <c r="AH8" s="2"/>
    </row>
    <row r="9" spans="1:34" ht="16.5" customHeight="1">
      <c r="A9" s="8" t="s">
        <v>4</v>
      </c>
      <c r="B9" s="2" t="str">
        <f>'[5]Dezembro'!$I$5</f>
        <v>NO</v>
      </c>
      <c r="C9" s="2" t="str">
        <f>'[5]Dezembro'!$I$6</f>
        <v>NO</v>
      </c>
      <c r="D9" s="2" t="str">
        <f>'[5]Dezembro'!$I$7</f>
        <v>SO</v>
      </c>
      <c r="E9" s="2" t="str">
        <f>'[5]Dezembro'!$I$8</f>
        <v>SO</v>
      </c>
      <c r="F9" s="2" t="str">
        <f>'[5]Dezembro'!$I$9</f>
        <v>SE</v>
      </c>
      <c r="G9" s="2" t="str">
        <f>'[5]Dezembro'!$I$10</f>
        <v>SE</v>
      </c>
      <c r="H9" s="2" t="str">
        <f>'[5]Dezembro'!$I$11</f>
        <v>NE</v>
      </c>
      <c r="I9" s="2" t="str">
        <f>'[5]Dezembro'!$I$12</f>
        <v>NO</v>
      </c>
      <c r="J9" s="2" t="str">
        <f>'[5]Dezembro'!$I$13</f>
        <v>NO</v>
      </c>
      <c r="K9" s="2" t="str">
        <f>'[5]Dezembro'!$I$14</f>
        <v>NO</v>
      </c>
      <c r="L9" s="2" t="str">
        <f>'[5]Dezembro'!$I$15</f>
        <v>NO</v>
      </c>
      <c r="M9" s="2" t="str">
        <f>'[5]Dezembro'!$I$16</f>
        <v>SO</v>
      </c>
      <c r="N9" s="2" t="str">
        <f>'[5]Dezembro'!$I$17</f>
        <v>NE</v>
      </c>
      <c r="O9" s="2" t="str">
        <f>'[5]Dezembro'!$I$18</f>
        <v>NO</v>
      </c>
      <c r="P9" s="2" t="str">
        <f>'[5]Dezembro'!$I$19</f>
        <v>NO</v>
      </c>
      <c r="Q9" s="2" t="str">
        <f>'[5]Dezembro'!$I$20</f>
        <v>SO</v>
      </c>
      <c r="R9" s="2" t="str">
        <f>'[5]Dezembro'!$I$21</f>
        <v>NO</v>
      </c>
      <c r="S9" s="2" t="str">
        <f>'[5]Dezembro'!$I$22</f>
        <v>SE</v>
      </c>
      <c r="T9" s="19" t="str">
        <f>'[5]Dezembro'!$I$23</f>
        <v>NE</v>
      </c>
      <c r="U9" s="19" t="str">
        <f>'[5]Dezembro'!$I$24</f>
        <v>NE</v>
      </c>
      <c r="V9" s="19" t="str">
        <f>'[5]Dezembro'!$I$25</f>
        <v>NO</v>
      </c>
      <c r="W9" s="19" t="str">
        <f>'[5]Dezembro'!$I$26</f>
        <v>NE</v>
      </c>
      <c r="X9" s="19" t="str">
        <f>'[5]Dezembro'!$I$27</f>
        <v>NE</v>
      </c>
      <c r="Y9" s="19" t="str">
        <f>'[5]Dezembro'!$I$28</f>
        <v>NE</v>
      </c>
      <c r="Z9" s="19" t="str">
        <f>'[5]Dezembro'!$I$29</f>
        <v>NO</v>
      </c>
      <c r="AA9" s="19" t="str">
        <f>'[5]Dezembro'!$I$30</f>
        <v>NO</v>
      </c>
      <c r="AB9" s="19" t="str">
        <f>'[5]Dezembro'!$I$31</f>
        <v>SO</v>
      </c>
      <c r="AC9" s="19" t="str">
        <f>'[5]Dezembro'!$I$32</f>
        <v>NO</v>
      </c>
      <c r="AD9" s="19" t="str">
        <f>'[5]Dezembro'!$I$33</f>
        <v>NO</v>
      </c>
      <c r="AE9" s="19" t="str">
        <f>'[5]Dezembro'!$I$34</f>
        <v>NO</v>
      </c>
      <c r="AF9" s="19" t="str">
        <f>'[5]Dezembro'!$I$35</f>
        <v>SO</v>
      </c>
      <c r="AG9" s="32" t="str">
        <f>'[5]Dezembro'!$I$36</f>
        <v>NO</v>
      </c>
      <c r="AH9" s="2"/>
    </row>
    <row r="10" spans="1:34" ht="16.5" customHeight="1">
      <c r="A10" s="8" t="s">
        <v>5</v>
      </c>
      <c r="B10" s="19" t="str">
        <f>'[6]Dezembro'!$I$5</f>
        <v>NO</v>
      </c>
      <c r="C10" s="19" t="str">
        <f>'[6]Dezembro'!$I$6</f>
        <v>SO</v>
      </c>
      <c r="D10" s="19" t="str">
        <f>'[6]Dezembro'!$I$7</f>
        <v>SO</v>
      </c>
      <c r="E10" s="19" t="str">
        <f>'[6]Dezembro'!$I$8</f>
        <v>SE</v>
      </c>
      <c r="F10" s="19" t="str">
        <f>'[6]Dezembro'!$I$9</f>
        <v>NE</v>
      </c>
      <c r="G10" s="19" t="str">
        <f>'[6]Dezembro'!$I$10</f>
        <v>SE</v>
      </c>
      <c r="H10" s="19" t="str">
        <f>'[6]Dezembro'!$I$11</f>
        <v>NE</v>
      </c>
      <c r="I10" s="19" t="str">
        <f>'[6]Dezembro'!$I$12</f>
        <v>NE</v>
      </c>
      <c r="J10" s="19" t="str">
        <f>'[6]Dezembro'!$I$13</f>
        <v>NE</v>
      </c>
      <c r="K10" s="19" t="str">
        <f>'[6]Dezembro'!$I$14</f>
        <v>NO</v>
      </c>
      <c r="L10" s="19" t="str">
        <f>'[6]Dezembro'!$I$15</f>
        <v>NE</v>
      </c>
      <c r="M10" s="19" t="str">
        <f>'[6]Dezembro'!$I$16</f>
        <v>NE</v>
      </c>
      <c r="N10" s="19" t="str">
        <f>'[6]Dezembro'!$I$17</f>
        <v>SE</v>
      </c>
      <c r="O10" s="19" t="str">
        <f>'[6]Dezembro'!$I$18</f>
        <v>NE</v>
      </c>
      <c r="P10" s="19" t="str">
        <f>'[6]Dezembro'!$I$19</f>
        <v>SO</v>
      </c>
      <c r="Q10" s="19" t="str">
        <f>'[6]Dezembro'!$I$20</f>
        <v>NO</v>
      </c>
      <c r="R10" s="19" t="str">
        <f>'[6]Dezembro'!$I$21</f>
        <v>NO</v>
      </c>
      <c r="S10" s="19" t="str">
        <f>'[6]Dezembro'!$I$22</f>
        <v>SE</v>
      </c>
      <c r="T10" s="19" t="str">
        <f>'[6]Dezembro'!$I$23</f>
        <v>NO</v>
      </c>
      <c r="U10" s="19" t="str">
        <f>'[6]Dezembro'!$I$24</f>
        <v>SE</v>
      </c>
      <c r="V10" s="19" t="str">
        <f>'[6]Dezembro'!$I$25</f>
        <v>SE</v>
      </c>
      <c r="W10" s="19" t="str">
        <f>'[6]Dezembro'!$I$26</f>
        <v>NE</v>
      </c>
      <c r="X10" s="19" t="str">
        <f>'[6]Dezembro'!$I$27</f>
        <v>NO</v>
      </c>
      <c r="Y10" s="19" t="str">
        <f>'[6]Dezembro'!$I$28</f>
        <v>NO</v>
      </c>
      <c r="Z10" s="19" t="str">
        <f>'[6]Dezembro'!$I$29</f>
        <v>NO</v>
      </c>
      <c r="AA10" s="19" t="str">
        <f>'[6]Dezembro'!$I$30</f>
        <v>SO</v>
      </c>
      <c r="AB10" s="19" t="str">
        <f>'[6]Dezembro'!$I$31</f>
        <v>SO</v>
      </c>
      <c r="AC10" s="19" t="str">
        <f>'[6]Dezembro'!$I$32</f>
        <v>NO</v>
      </c>
      <c r="AD10" s="19" t="str">
        <f>'[6]Dezembro'!$I$33</f>
        <v>SO</v>
      </c>
      <c r="AE10" s="19" t="str">
        <f>'[6]Dezembro'!$I$34</f>
        <v>SO</v>
      </c>
      <c r="AF10" s="19" t="str">
        <f>'[6]Dezembro'!$I$35</f>
        <v>NO</v>
      </c>
      <c r="AG10" s="32" t="str">
        <f>'[6]Dezembro'!$I$36</f>
        <v>NO</v>
      </c>
      <c r="AH10" s="2"/>
    </row>
    <row r="11" spans="1:34" ht="16.5" customHeight="1">
      <c r="A11" s="8" t="s">
        <v>6</v>
      </c>
      <c r="B11" s="19" t="str">
        <f>'[7]Dezembro'!$I$5</f>
        <v>NO</v>
      </c>
      <c r="C11" s="19" t="str">
        <f>'[7]Dezembro'!$I$6</f>
        <v>NO</v>
      </c>
      <c r="D11" s="19" t="str">
        <f>'[7]Dezembro'!$I$7</f>
        <v>SO</v>
      </c>
      <c r="E11" s="19" t="str">
        <f>'[7]Dezembro'!$I$8</f>
        <v>SE</v>
      </c>
      <c r="F11" s="19" t="str">
        <f>'[7]Dezembro'!$I$9</f>
        <v>SE</v>
      </c>
      <c r="G11" s="19" t="str">
        <f>'[7]Dezembro'!$I$10</f>
        <v>SE</v>
      </c>
      <c r="H11" s="19" t="str">
        <f>'[7]Dezembro'!$I$11</f>
        <v>NE</v>
      </c>
      <c r="I11" s="19" t="str">
        <f>'[7]Dezembro'!$I$12</f>
        <v>NO</v>
      </c>
      <c r="J11" s="19" t="str">
        <f>'[7]Dezembro'!$I$13</f>
        <v>NO</v>
      </c>
      <c r="K11" s="19" t="str">
        <f>'[7]Dezembro'!$I$14</f>
        <v>NO</v>
      </c>
      <c r="L11" s="19" t="str">
        <f>'[7]Dezembro'!$I$15</f>
        <v>NO</v>
      </c>
      <c r="M11" s="19" t="str">
        <f>'[7]Dezembro'!$I$16</f>
        <v>NE</v>
      </c>
      <c r="N11" s="19" t="str">
        <f>'[7]Dezembro'!$I$17</f>
        <v>NE</v>
      </c>
      <c r="O11" s="19" t="str">
        <f>'[7]Dezembro'!$I$18</f>
        <v>NE</v>
      </c>
      <c r="P11" s="19" t="str">
        <f>'[7]Dezembro'!$I$19</f>
        <v>NO</v>
      </c>
      <c r="Q11" s="19" t="str">
        <f>'[7]Dezembro'!$I$20</f>
        <v>NO</v>
      </c>
      <c r="R11" s="19" t="str">
        <f>'[7]Dezembro'!$I$21</f>
        <v>NO</v>
      </c>
      <c r="S11" s="19" t="str">
        <f>'[7]Dezembro'!$I$22</f>
        <v>SO</v>
      </c>
      <c r="T11" s="19" t="str">
        <f>'[7]Dezembro'!$I$23</f>
        <v>NO</v>
      </c>
      <c r="U11" s="19" t="str">
        <f>'[7]Dezembro'!$I$24</f>
        <v>NE</v>
      </c>
      <c r="V11" s="19" t="str">
        <f>'[7]Dezembro'!$I$25</f>
        <v>SE</v>
      </c>
      <c r="W11" s="19" t="str">
        <f>'[7]Dezembro'!$I$26</f>
        <v>SE</v>
      </c>
      <c r="X11" s="19" t="str">
        <f>'[7]Dezembro'!$I$27</f>
        <v>NE</v>
      </c>
      <c r="Y11" s="19" t="str">
        <f>'[7]Dezembro'!$I$28</f>
        <v>SE</v>
      </c>
      <c r="Z11" s="19" t="str">
        <f>'[7]Dezembro'!$I$29</f>
        <v>NO</v>
      </c>
      <c r="AA11" s="19" t="str">
        <f>'[7]Dezembro'!$I$30</f>
        <v>NO</v>
      </c>
      <c r="AB11" s="19" t="str">
        <f>'[7]Dezembro'!$I$31</f>
        <v>NO</v>
      </c>
      <c r="AC11" s="19" t="str">
        <f>'[7]Dezembro'!$I$32</f>
        <v>SE</v>
      </c>
      <c r="AD11" s="19" t="str">
        <f>'[7]Dezembro'!$I$33</f>
        <v>NE</v>
      </c>
      <c r="AE11" s="19" t="str">
        <f>'[7]Dezembro'!$I$34</f>
        <v>NO</v>
      </c>
      <c r="AF11" s="19" t="str">
        <f>'[7]Dezembro'!$I$35</f>
        <v>NO</v>
      </c>
      <c r="AG11" s="32" t="str">
        <f>'[7]Dezembro'!$I$36</f>
        <v>NO</v>
      </c>
      <c r="AH11" s="2"/>
    </row>
    <row r="12" spans="1:34" ht="16.5" customHeight="1">
      <c r="A12" s="8" t="s">
        <v>7</v>
      </c>
      <c r="B12" s="2" t="str">
        <f>'[8]Dezembro'!$I$5</f>
        <v>SO</v>
      </c>
      <c r="C12" s="2" t="str">
        <f>'[8]Dezembro'!$I$6</f>
        <v>SO</v>
      </c>
      <c r="D12" s="2" t="str">
        <f>'[8]Dezembro'!$I$7</f>
        <v>SO</v>
      </c>
      <c r="E12" s="2" t="str">
        <f>'[8]Dezembro'!$I$8</f>
        <v>SO</v>
      </c>
      <c r="F12" s="2" t="str">
        <f>'[8]Dezembro'!$I$9</f>
        <v>SO</v>
      </c>
      <c r="G12" s="2" t="str">
        <f>'[8]Dezembro'!$I$10</f>
        <v>SE</v>
      </c>
      <c r="H12" s="2" t="str">
        <f>'[8]Dezembro'!$I$11</f>
        <v>NE</v>
      </c>
      <c r="I12" s="2" t="str">
        <f>'[8]Dezembro'!$I$12</f>
        <v>NO</v>
      </c>
      <c r="J12" s="2" t="str">
        <f>'[8]Dezembro'!$I$13</f>
        <v>NO</v>
      </c>
      <c r="K12" s="2" t="str">
        <f>'[8]Dezembro'!$I$14</f>
        <v>NE</v>
      </c>
      <c r="L12" s="2" t="str">
        <f>'[8]Dezembro'!$I$15</f>
        <v>NO</v>
      </c>
      <c r="M12" s="2" t="str">
        <f>'[8]Dezembro'!$I$16</f>
        <v>SO</v>
      </c>
      <c r="N12" s="2" t="str">
        <f>'[8]Dezembro'!$I$17</f>
        <v>NE</v>
      </c>
      <c r="O12" s="2" t="str">
        <f>'[8]Dezembro'!$I$18</f>
        <v>NE</v>
      </c>
      <c r="P12" s="2" t="str">
        <f>'[8]Dezembro'!$I$19</f>
        <v>SE</v>
      </c>
      <c r="Q12" s="2" t="str">
        <f>'[8]Dezembro'!$I$20</f>
        <v>SO</v>
      </c>
      <c r="R12" s="2" t="str">
        <f>'[8]Dezembro'!$I$21</f>
        <v>SE</v>
      </c>
      <c r="S12" s="2" t="str">
        <f>'[8]Dezembro'!$I$22</f>
        <v>SE</v>
      </c>
      <c r="T12" s="19" t="str">
        <f>'[8]Dezembro'!$I$23</f>
        <v>SE</v>
      </c>
      <c r="U12" s="19" t="str">
        <f>'[8]Dezembro'!$I$24</f>
        <v>NE</v>
      </c>
      <c r="V12" s="19" t="str">
        <f>'[8]Dezembro'!$I$25</f>
        <v>NE</v>
      </c>
      <c r="W12" s="19" t="str">
        <f>'[8]Dezembro'!$I$26</f>
        <v>NE</v>
      </c>
      <c r="X12" s="19" t="str">
        <f>'[8]Dezembro'!$I$27</f>
        <v>NE</v>
      </c>
      <c r="Y12" s="19" t="str">
        <f>'[8]Dezembro'!$I$28</f>
        <v>NO</v>
      </c>
      <c r="Z12" s="19" t="str">
        <f>'[8]Dezembro'!$I$29</f>
        <v>SO</v>
      </c>
      <c r="AA12" s="19" t="str">
        <f>'[8]Dezembro'!$I$30</f>
        <v>SO</v>
      </c>
      <c r="AB12" s="19" t="str">
        <f>'[8]Dezembro'!$I$31</f>
        <v>NE</v>
      </c>
      <c r="AC12" s="19" t="str">
        <f>'[8]Dezembro'!$I$32</f>
        <v>NE</v>
      </c>
      <c r="AD12" s="19" t="str">
        <f>'[8]Dezembro'!$I$33</f>
        <v>NE</v>
      </c>
      <c r="AE12" s="19" t="str">
        <f>'[8]Dezembro'!$I$34</f>
        <v>SO</v>
      </c>
      <c r="AF12" s="19" t="str">
        <f>'[8]Dezembro'!$I$35</f>
        <v>NO</v>
      </c>
      <c r="AG12" s="32" t="str">
        <f>'[8]Dezembro'!$I$36</f>
        <v>NE</v>
      </c>
      <c r="AH12" s="2"/>
    </row>
    <row r="13" spans="1:34" ht="16.5" customHeight="1">
      <c r="A13" s="8" t="s">
        <v>8</v>
      </c>
      <c r="B13" s="2" t="str">
        <f>'[9]Dezembro'!$I$5</f>
        <v>**</v>
      </c>
      <c r="C13" s="2" t="str">
        <f>'[9]Dezembro'!$I$6</f>
        <v>**</v>
      </c>
      <c r="D13" s="2" t="str">
        <f>'[9]Dezembro'!$I$7</f>
        <v>**</v>
      </c>
      <c r="E13" s="2" t="str">
        <f>'[9]Dezembro'!$I$8</f>
        <v>**</v>
      </c>
      <c r="F13" s="2" t="str">
        <f>'[9]Dezembro'!$I$9</f>
        <v>**</v>
      </c>
      <c r="G13" s="2" t="str">
        <f>'[9]Dezembro'!$I$10</f>
        <v>**</v>
      </c>
      <c r="H13" s="2" t="str">
        <f>'[9]Dezembro'!$I$11</f>
        <v>**</v>
      </c>
      <c r="I13" s="2" t="str">
        <f>'[9]Dezembro'!$I$12</f>
        <v>**</v>
      </c>
      <c r="J13" s="2" t="str">
        <f>'[9]Dezembro'!$I$13</f>
        <v>**</v>
      </c>
      <c r="K13" s="2" t="str">
        <f>'[9]Dezembro'!$I$14</f>
        <v>**</v>
      </c>
      <c r="L13" s="2" t="str">
        <f>'[9]Dezembro'!$I$15</f>
        <v>**</v>
      </c>
      <c r="M13" s="2" t="str">
        <f>'[9]Dezembro'!$I$16</f>
        <v>**</v>
      </c>
      <c r="N13" s="2" t="str">
        <f>'[9]Dezembro'!$I$17</f>
        <v>**</v>
      </c>
      <c r="O13" s="2" t="str">
        <f>'[9]Dezembro'!$I$18</f>
        <v>**</v>
      </c>
      <c r="P13" s="2" t="str">
        <f>'[9]Dezembro'!$I$19</f>
        <v>**</v>
      </c>
      <c r="Q13" s="19" t="str">
        <f>'[9]Dezembro'!$I$20</f>
        <v>**</v>
      </c>
      <c r="R13" s="19" t="str">
        <f>'[9]Dezembro'!$I$21</f>
        <v>**</v>
      </c>
      <c r="S13" s="19" t="str">
        <f>'[9]Dezembro'!$I$22</f>
        <v>**</v>
      </c>
      <c r="T13" s="19" t="str">
        <f>'[9]Dezembro'!$I$23</f>
        <v>**</v>
      </c>
      <c r="U13" s="19" t="str">
        <f>'[9]Dezembro'!$I$24</f>
        <v>**</v>
      </c>
      <c r="V13" s="19" t="str">
        <f>'[9]Dezembro'!$I$25</f>
        <v>**</v>
      </c>
      <c r="W13" s="19" t="str">
        <f>'[9]Dezembro'!$I$26</f>
        <v>**</v>
      </c>
      <c r="X13" s="19" t="str">
        <f>'[9]Dezembro'!$I$27</f>
        <v>**</v>
      </c>
      <c r="Y13" s="19" t="str">
        <f>'[9]Dezembro'!$I$28</f>
        <v>**</v>
      </c>
      <c r="Z13" s="19" t="str">
        <f>'[9]Dezembro'!$I$29</f>
        <v>**</v>
      </c>
      <c r="AA13" s="19" t="str">
        <f>'[9]Dezembro'!$I$30</f>
        <v>**</v>
      </c>
      <c r="AB13" s="19" t="str">
        <f>'[9]Dezembro'!$I$31</f>
        <v>**</v>
      </c>
      <c r="AC13" s="19" t="str">
        <f>'[9]Dezembro'!$I$32</f>
        <v>**</v>
      </c>
      <c r="AD13" s="19" t="str">
        <f>'[9]Dezembro'!$I$33</f>
        <v>**</v>
      </c>
      <c r="AE13" s="19" t="str">
        <f>'[9]Dezembro'!$I$34</f>
        <v>**</v>
      </c>
      <c r="AF13" s="19" t="str">
        <f>'[9]Dezembro'!$I$35</f>
        <v>**</v>
      </c>
      <c r="AG13" s="32" t="str">
        <f>'[9]Dezembro'!$I$36</f>
        <v>SE</v>
      </c>
      <c r="AH13" s="2"/>
    </row>
    <row r="14" spans="1:34" ht="16.5" customHeight="1">
      <c r="A14" s="8" t="s">
        <v>9</v>
      </c>
      <c r="B14" s="2" t="str">
        <f>'[10]Dezembro'!$I$5</f>
        <v>NO</v>
      </c>
      <c r="C14" s="2" t="str">
        <f>'[10]Dezembro'!$I$6</f>
        <v>SO</v>
      </c>
      <c r="D14" s="2" t="str">
        <f>'[10]Dezembro'!$I$7</f>
        <v>SO</v>
      </c>
      <c r="E14" s="2" t="str">
        <f>'[10]Dezembro'!$I$8</f>
        <v>SO</v>
      </c>
      <c r="F14" s="2" t="str">
        <f>'[10]Dezembro'!$I$9</f>
        <v>SE</v>
      </c>
      <c r="G14" s="2" t="str">
        <f>'[10]Dezembro'!$I$10</f>
        <v>SE</v>
      </c>
      <c r="H14" s="2" t="str">
        <f>'[10]Dezembro'!$I$11</f>
        <v>SE</v>
      </c>
      <c r="I14" s="2" t="str">
        <f>'[10]Dezembro'!$I$12</f>
        <v>NE</v>
      </c>
      <c r="J14" s="2" t="str">
        <f>'[10]Dezembro'!$I$13</f>
        <v>NO</v>
      </c>
      <c r="K14" s="2" t="str">
        <f>'[10]Dezembro'!$I$14</f>
        <v>NE</v>
      </c>
      <c r="L14" s="2" t="str">
        <f>'[10]Dezembro'!$I$15</f>
        <v>NO</v>
      </c>
      <c r="M14" s="2" t="str">
        <f>'[10]Dezembro'!$I$16</f>
        <v>SO</v>
      </c>
      <c r="N14" s="2" t="str">
        <f>'[10]Dezembro'!$I$17</f>
        <v>SE</v>
      </c>
      <c r="O14" s="2" t="str">
        <f>'[10]Dezembro'!$I$18</f>
        <v>NE</v>
      </c>
      <c r="P14" s="2" t="str">
        <f>'[10]Dezembro'!$I$19</f>
        <v>SE</v>
      </c>
      <c r="Q14" s="2" t="str">
        <f>'[10]Dezembro'!$I$20</f>
        <v>SE</v>
      </c>
      <c r="R14" s="2" t="str">
        <f>'[10]Dezembro'!$I$21</f>
        <v>SE</v>
      </c>
      <c r="S14" s="2" t="str">
        <f>'[10]Dezembro'!$I$22</f>
        <v>SE</v>
      </c>
      <c r="T14" s="19" t="str">
        <f>'[10]Dezembro'!$I$23</f>
        <v>SE</v>
      </c>
      <c r="U14" s="19" t="str">
        <f>'[10]Dezembro'!$I$24</f>
        <v>SE</v>
      </c>
      <c r="V14" s="19" t="str">
        <f>'[10]Dezembro'!$I$25</f>
        <v>NE</v>
      </c>
      <c r="W14" s="19" t="str">
        <f>'[10]Dezembro'!$I$26</f>
        <v>NE</v>
      </c>
      <c r="X14" s="19" t="str">
        <f>'[10]Dezembro'!$I$27</f>
        <v>NE</v>
      </c>
      <c r="Y14" s="19" t="str">
        <f>'[10]Dezembro'!$I$28</f>
        <v>NO</v>
      </c>
      <c r="Z14" s="19" t="str">
        <f>'[10]Dezembro'!$I$29</f>
        <v>SO</v>
      </c>
      <c r="AA14" s="19" t="str">
        <f>'[10]Dezembro'!$I$30</f>
        <v>SE</v>
      </c>
      <c r="AB14" s="19" t="str">
        <f>'[10]Dezembro'!$I$31</f>
        <v>NE</v>
      </c>
      <c r="AC14" s="19" t="str">
        <f>'[10]Dezembro'!$I$32</f>
        <v>NE</v>
      </c>
      <c r="AD14" s="19" t="str">
        <f>'[10]Dezembro'!$I$33</f>
        <v>NE</v>
      </c>
      <c r="AE14" s="19" t="str">
        <f>'[10]Dezembro'!$I$34</f>
        <v>SO</v>
      </c>
      <c r="AF14" s="19" t="str">
        <f>'[10]Dezembro'!$I$35</f>
        <v>NE</v>
      </c>
      <c r="AG14" s="32" t="str">
        <f>'[10]Dezembro'!$I$36</f>
        <v>SE</v>
      </c>
      <c r="AH14" s="2"/>
    </row>
    <row r="15" spans="1:34" ht="16.5" customHeight="1">
      <c r="A15" s="8" t="s">
        <v>10</v>
      </c>
      <c r="B15" s="2" t="str">
        <f>'[11]Dezembro'!$I$5</f>
        <v>SO</v>
      </c>
      <c r="C15" s="2" t="str">
        <f>'[11]Dezembro'!$I$6</f>
        <v>SO</v>
      </c>
      <c r="D15" s="2" t="str">
        <f>'[11]Dezembro'!$I$7</f>
        <v>SO</v>
      </c>
      <c r="E15" s="2" t="str">
        <f>'[11]Dezembro'!$I$8</f>
        <v>SO</v>
      </c>
      <c r="F15" s="2" t="str">
        <f>'[11]Dezembro'!$I$9</f>
        <v>SE</v>
      </c>
      <c r="G15" s="2" t="str">
        <f>'[11]Dezembro'!$I$10</f>
        <v>SO</v>
      </c>
      <c r="H15" s="2" t="str">
        <f>'[11]Dezembro'!$I$11</f>
        <v>NE</v>
      </c>
      <c r="I15" s="2" t="str">
        <f>'[11]Dezembro'!$I$12</f>
        <v>NE</v>
      </c>
      <c r="J15" s="2" t="str">
        <f>'[11]Dezembro'!$I$13</f>
        <v>NO</v>
      </c>
      <c r="K15" s="2" t="str">
        <f>'[11]Dezembro'!$I$14</f>
        <v>NE</v>
      </c>
      <c r="L15" s="2" t="str">
        <f>'[11]Dezembro'!$I$15</f>
        <v>NE</v>
      </c>
      <c r="M15" s="2" t="str">
        <f>'[11]Dezembro'!$I$16</f>
        <v>NE</v>
      </c>
      <c r="N15" s="2" t="str">
        <f>'[11]Dezembro'!$I$17</f>
        <v>NE</v>
      </c>
      <c r="O15" s="2" t="str">
        <f>'[11]Dezembro'!$I$18</f>
        <v>NE</v>
      </c>
      <c r="P15" s="2" t="str">
        <f>'[11]Dezembro'!$I$19</f>
        <v>SE</v>
      </c>
      <c r="Q15" s="2" t="str">
        <f>'[11]Dezembro'!$I$20</f>
        <v>SO</v>
      </c>
      <c r="R15" s="2" t="str">
        <f>'[11]Dezembro'!$I$21</f>
        <v>SE</v>
      </c>
      <c r="S15" s="2" t="str">
        <f>'[11]Dezembro'!$I$22</f>
        <v>SE</v>
      </c>
      <c r="T15" s="19" t="str">
        <f>'[11]Dezembro'!$I$23</f>
        <v>NE</v>
      </c>
      <c r="U15" s="19" t="str">
        <f>'[11]Dezembro'!$I$24</f>
        <v>NE</v>
      </c>
      <c r="V15" s="19" t="str">
        <f>'[11]Dezembro'!$I$25</f>
        <v>NE</v>
      </c>
      <c r="W15" s="19" t="str">
        <f>'[11]Dezembro'!$I$26</f>
        <v>NE</v>
      </c>
      <c r="X15" s="19" t="str">
        <f>'[11]Dezembro'!$I$27</f>
        <v>NE</v>
      </c>
      <c r="Y15" s="19" t="str">
        <f>'[11]Dezembro'!$I$28</f>
        <v>NO</v>
      </c>
      <c r="Z15" s="19" t="str">
        <f>'[11]Dezembro'!$I$29</f>
        <v>SO</v>
      </c>
      <c r="AA15" s="19" t="str">
        <f>'[11]Dezembro'!$I$30</f>
        <v>SE</v>
      </c>
      <c r="AB15" s="19" t="str">
        <f>'[11]Dezembro'!$I$31</f>
        <v>NE</v>
      </c>
      <c r="AC15" s="19" t="str">
        <f>'[11]Dezembro'!$I$32</f>
        <v>NE</v>
      </c>
      <c r="AD15" s="19" t="str">
        <f>'[11]Dezembro'!$I$33</f>
        <v>NE</v>
      </c>
      <c r="AE15" s="19" t="str">
        <f>'[11]Dezembro'!$I$34</f>
        <v>SE</v>
      </c>
      <c r="AF15" s="19" t="str">
        <f>'[11]Dezembro'!$I$35</f>
        <v>NE</v>
      </c>
      <c r="AG15" s="32" t="str">
        <f>'[11]Dezembro'!$I$36</f>
        <v>NE</v>
      </c>
      <c r="AH15" s="2"/>
    </row>
    <row r="16" spans="1:34" ht="16.5" customHeight="1">
      <c r="A16" s="8" t="s">
        <v>11</v>
      </c>
      <c r="B16" s="2" t="str">
        <f>'[12]Dezembro'!$I$5</f>
        <v>SO</v>
      </c>
      <c r="C16" s="2" t="str">
        <f>'[12]Dezembro'!$I$6</f>
        <v>SO</v>
      </c>
      <c r="D16" s="2" t="str">
        <f>'[12]Dezembro'!$I$7</f>
        <v>SO</v>
      </c>
      <c r="E16" s="2" t="str">
        <f>'[12]Dezembro'!$I$8</f>
        <v>SO</v>
      </c>
      <c r="F16" s="2" t="str">
        <f>'[12]Dezembro'!$I$9</f>
        <v>SO</v>
      </c>
      <c r="G16" s="2" t="str">
        <f>'[12]Dezembro'!$I$10</f>
        <v>SO</v>
      </c>
      <c r="H16" s="2" t="str">
        <f>'[12]Dezembro'!$I$11</f>
        <v>NO</v>
      </c>
      <c r="I16" s="2" t="str">
        <f>'[12]Dezembro'!$I$12</f>
        <v>NO</v>
      </c>
      <c r="J16" s="2" t="str">
        <f>'[12]Dezembro'!$I$13</f>
        <v>NO</v>
      </c>
      <c r="K16" s="2" t="str">
        <f>'[12]Dezembro'!$I$14</f>
        <v>SE</v>
      </c>
      <c r="L16" s="2" t="str">
        <f>'[12]Dezembro'!$I$15</f>
        <v>SE</v>
      </c>
      <c r="M16" s="2" t="str">
        <f>'[12]Dezembro'!$I$16</f>
        <v>SE</v>
      </c>
      <c r="N16" s="2" t="str">
        <f>'[12]Dezembro'!$I$17</f>
        <v>SE</v>
      </c>
      <c r="O16" s="2" t="str">
        <f>'[12]Dezembro'!$I$18</f>
        <v>NO</v>
      </c>
      <c r="P16" s="2" t="str">
        <f>'[12]Dezembro'!$I$19</f>
        <v>SO</v>
      </c>
      <c r="Q16" s="2" t="str">
        <f>'[12]Dezembro'!$I$20</f>
        <v>SO</v>
      </c>
      <c r="R16" s="2" t="str">
        <f>'[12]Dezembro'!$I$21</f>
        <v>SO</v>
      </c>
      <c r="S16" s="2" t="str">
        <f>'[12]Dezembro'!$I$22</f>
        <v>SE</v>
      </c>
      <c r="T16" s="19" t="str">
        <f>'[12]Dezembro'!$I$23</f>
        <v>SE</v>
      </c>
      <c r="U16" s="19" t="str">
        <f>'[12]Dezembro'!$I$24</f>
        <v>SE</v>
      </c>
      <c r="V16" s="19" t="str">
        <f>'[12]Dezembro'!$I$25</f>
        <v>NO</v>
      </c>
      <c r="W16" s="19" t="str">
        <f>'[12]Dezembro'!$I$26</f>
        <v>SE</v>
      </c>
      <c r="X16" s="19" t="str">
        <f>'[12]Dezembro'!$I$27</f>
        <v>NO</v>
      </c>
      <c r="Y16" s="19" t="str">
        <f>'[12]Dezembro'!$I$28</f>
        <v>NO</v>
      </c>
      <c r="Z16" s="19" t="str">
        <f>'[12]Dezembro'!$I$29</f>
        <v>SO</v>
      </c>
      <c r="AA16" s="19" t="str">
        <f>'[12]Dezembro'!$I$30</f>
        <v>NO</v>
      </c>
      <c r="AB16" s="19" t="str">
        <f>'[12]Dezembro'!$I$31</f>
        <v>SE</v>
      </c>
      <c r="AC16" s="19" t="str">
        <f>'[12]Dezembro'!$I$32</f>
        <v>SE</v>
      </c>
      <c r="AD16" s="19" t="str">
        <f>'[12]Dezembro'!$I$33</f>
        <v>SE</v>
      </c>
      <c r="AE16" s="19" t="str">
        <f>'[12]Dezembro'!$I$34</f>
        <v>SE</v>
      </c>
      <c r="AF16" s="19" t="str">
        <f>'[12]Dezembro'!$I$35</f>
        <v>NO</v>
      </c>
      <c r="AG16" s="32" t="str">
        <f>'[12]Dezembro'!$I$36</f>
        <v>SE</v>
      </c>
      <c r="AH16" s="2"/>
    </row>
    <row r="17" spans="1:34" ht="16.5" customHeight="1">
      <c r="A17" s="8" t="s">
        <v>12</v>
      </c>
      <c r="B17" s="2" t="str">
        <f>'[13]Dezembro'!$I$5</f>
        <v>SO</v>
      </c>
      <c r="C17" s="2" t="str">
        <f>'[13]Dezembro'!$I$6</f>
        <v>SO</v>
      </c>
      <c r="D17" s="2" t="str">
        <f>'[13]Dezembro'!$I$7</f>
        <v>SO</v>
      </c>
      <c r="E17" s="2" t="str">
        <f>'[13]Dezembro'!$I$8</f>
        <v>SO</v>
      </c>
      <c r="F17" s="2" t="str">
        <f>'[13]Dezembro'!$I$9</f>
        <v>SO</v>
      </c>
      <c r="G17" s="2" t="str">
        <f>'[13]Dezembro'!$I$10</f>
        <v>SO</v>
      </c>
      <c r="H17" s="2" t="str">
        <f>'[13]Dezembro'!$I$11</f>
        <v>SO</v>
      </c>
      <c r="I17" s="2" t="str">
        <f>'[13]Dezembro'!$I$12</f>
        <v>NO</v>
      </c>
      <c r="J17" s="2" t="str">
        <f>'[13]Dezembro'!$I$13</f>
        <v>NO</v>
      </c>
      <c r="K17" s="2" t="str">
        <f>'[13]Dezembro'!$I$14</f>
        <v>SO</v>
      </c>
      <c r="L17" s="2" t="str">
        <f>'[13]Dezembro'!$I$15</f>
        <v>SE</v>
      </c>
      <c r="M17" s="2" t="str">
        <f>'[13]Dezembro'!$I$16</f>
        <v>SE</v>
      </c>
      <c r="N17" s="2" t="str">
        <f>'[13]Dezembro'!$I$17</f>
        <v>SE</v>
      </c>
      <c r="O17" s="2" t="str">
        <f>'[13]Dezembro'!$I$18</f>
        <v>NO</v>
      </c>
      <c r="P17" s="2" t="str">
        <f>'[13]Dezembro'!$I$19</f>
        <v>SE</v>
      </c>
      <c r="Q17" s="2" t="str">
        <f>'[13]Dezembro'!$I$20</f>
        <v>SO</v>
      </c>
      <c r="R17" s="2" t="str">
        <f>'[13]Dezembro'!$I$21</f>
        <v>SO</v>
      </c>
      <c r="S17" s="2" t="str">
        <f>'[13]Dezembro'!$I$22</f>
        <v>SO</v>
      </c>
      <c r="T17" s="2" t="str">
        <f>'[13]Dezembro'!$I$23</f>
        <v>SO</v>
      </c>
      <c r="U17" s="2" t="str">
        <f>'[13]Dezembro'!$I$24</f>
        <v>NE</v>
      </c>
      <c r="V17" s="2" t="str">
        <f>'[13]Dezembro'!$I$25</f>
        <v>SO</v>
      </c>
      <c r="W17" s="2" t="str">
        <f>'[13]Dezembro'!$I$26</f>
        <v>NE</v>
      </c>
      <c r="X17" s="2" t="str">
        <f>'[13]Dezembro'!$I$27</f>
        <v>NE</v>
      </c>
      <c r="Y17" s="2" t="str">
        <f>'[13]Dezembro'!$I$28</f>
        <v>NO</v>
      </c>
      <c r="Z17" s="2" t="str">
        <f>'[13]Dezembro'!$I$29</f>
        <v>SO</v>
      </c>
      <c r="AA17" s="2" t="str">
        <f>'[13]Dezembro'!$I$30</f>
        <v>SO</v>
      </c>
      <c r="AB17" s="2" t="str">
        <f>'[13]Dezembro'!$I$31</f>
        <v>NE</v>
      </c>
      <c r="AC17" s="2" t="str">
        <f>'[13]Dezembro'!$I$32</f>
        <v>SE</v>
      </c>
      <c r="AD17" s="2" t="str">
        <f>'[13]Dezembro'!$I33</f>
        <v>SO</v>
      </c>
      <c r="AE17" s="2" t="str">
        <f>'[13]Dezembro'!$I$34</f>
        <v>SO</v>
      </c>
      <c r="AF17" s="2" t="str">
        <f>'[13]Dezembro'!$I$35</f>
        <v>NE</v>
      </c>
      <c r="AG17" s="33" t="str">
        <f>'[13]Dezembro'!$I$36</f>
        <v>SO</v>
      </c>
      <c r="AH17" s="2"/>
    </row>
    <row r="18" spans="1:34" ht="16.5" customHeight="1">
      <c r="A18" s="8" t="s">
        <v>13</v>
      </c>
      <c r="B18" s="19" t="str">
        <f>'[14]Dezembro'!$I$5</f>
        <v>SO</v>
      </c>
      <c r="C18" s="19" t="str">
        <f>'[14]Dezembro'!$I$6</f>
        <v>SO</v>
      </c>
      <c r="D18" s="19" t="str">
        <f>'[14]Dezembro'!$I$7</f>
        <v>SO</v>
      </c>
      <c r="E18" s="19" t="str">
        <f>'[14]Dezembro'!$I$8</f>
        <v>SO</v>
      </c>
      <c r="F18" s="19" t="str">
        <f>'[14]Dezembro'!$I$9</f>
        <v>SO</v>
      </c>
      <c r="G18" s="19" t="str">
        <f>'[14]Dezembro'!$I$10</f>
        <v>SE</v>
      </c>
      <c r="H18" s="19" t="str">
        <f>'[14]Dezembro'!$I$11</f>
        <v>NE</v>
      </c>
      <c r="I18" s="19" t="str">
        <f>'[14]Dezembro'!$I$12</f>
        <v>NE</v>
      </c>
      <c r="J18" s="19" t="str">
        <f>'[14]Dezembro'!$I$13</f>
        <v>NO</v>
      </c>
      <c r="K18" s="19" t="str">
        <f>'[14]Dezembro'!$I$14</f>
        <v>NO</v>
      </c>
      <c r="L18" s="19" t="str">
        <f>'[14]Dezembro'!$I$15</f>
        <v>NE</v>
      </c>
      <c r="M18" s="19" t="str">
        <f>'[14]Dezembro'!$I$16</f>
        <v>NO</v>
      </c>
      <c r="N18" s="19" t="str">
        <f>'[14]Dezembro'!$I$17</f>
        <v>NE</v>
      </c>
      <c r="O18" s="19" t="str">
        <f>'[14]Dezembro'!$I$18</f>
        <v>NO</v>
      </c>
      <c r="P18" s="19" t="str">
        <f>'[14]Dezembro'!$I$19</f>
        <v>NO</v>
      </c>
      <c r="Q18" s="19" t="str">
        <f>'[14]Dezembro'!$I$20</f>
        <v>SO</v>
      </c>
      <c r="R18" s="19" t="str">
        <f>'[14]Dezembro'!$I$21</f>
        <v>SO</v>
      </c>
      <c r="S18" s="19" t="str">
        <f>'[14]Dezembro'!$I$22</f>
        <v>SO</v>
      </c>
      <c r="T18" s="19" t="str">
        <f>'[14]Dezembro'!$I$23</f>
        <v>NE</v>
      </c>
      <c r="U18" s="19" t="str">
        <f>'[14]Dezembro'!$I$24</f>
        <v>NO</v>
      </c>
      <c r="V18" s="19" t="str">
        <f>'[14]Dezembro'!$I$25</f>
        <v>NE</v>
      </c>
      <c r="W18" s="19" t="str">
        <f>'[14]Dezembro'!$I$26</f>
        <v>NE</v>
      </c>
      <c r="X18" s="19" t="str">
        <f>'[14]Dezembro'!$I$27</f>
        <v>NE</v>
      </c>
      <c r="Y18" s="19" t="str">
        <f>'[14]Dezembro'!$I$28</f>
        <v>NE</v>
      </c>
      <c r="Z18" s="19" t="str">
        <f>'[14]Dezembro'!$I$29</f>
        <v>NO</v>
      </c>
      <c r="AA18" s="19" t="str">
        <f>'[14]Dezembro'!$I$30</f>
        <v>SO</v>
      </c>
      <c r="AB18" s="19" t="str">
        <f>'[14]Dezembro'!$I$31</f>
        <v>NE</v>
      </c>
      <c r="AC18" s="19" t="str">
        <f>'[14]Dezembro'!$I$32</f>
        <v>NE</v>
      </c>
      <c r="AD18" s="19" t="str">
        <f>'[14]Dezembro'!$I$33</f>
        <v>NE</v>
      </c>
      <c r="AE18" s="19" t="str">
        <f>'[14]Dezembro'!$I$34</f>
        <v>SO</v>
      </c>
      <c r="AF18" s="19" t="str">
        <f>'[14]Dezembro'!$I$35</f>
        <v>NO</v>
      </c>
      <c r="AG18" s="32" t="str">
        <f>'[14]Dezembro'!$I$36</f>
        <v>NE</v>
      </c>
      <c r="AH18" s="2"/>
    </row>
    <row r="19" spans="1:34" ht="16.5" customHeight="1">
      <c r="A19" s="8" t="s">
        <v>14</v>
      </c>
      <c r="B19" s="2" t="str">
        <f>'[15]Dezembro'!$I$5</f>
        <v>**</v>
      </c>
      <c r="C19" s="2" t="str">
        <f>'[15]Dezembro'!$I$6</f>
        <v>**</v>
      </c>
      <c r="D19" s="2" t="str">
        <f>'[15]Dezembro'!$I$7</f>
        <v>**</v>
      </c>
      <c r="E19" s="2" t="str">
        <f>'[15]Dezembro'!$I$8</f>
        <v>**</v>
      </c>
      <c r="F19" s="2" t="str">
        <f>'[15]Dezembro'!$I$9</f>
        <v>**</v>
      </c>
      <c r="G19" s="2" t="str">
        <f>'[15]Dezembro'!$I$10</f>
        <v>**</v>
      </c>
      <c r="H19" s="2" t="str">
        <f>'[15]Dezembro'!$I$11</f>
        <v>**</v>
      </c>
      <c r="I19" s="2" t="str">
        <f>'[15]Dezembro'!$I$12</f>
        <v>**</v>
      </c>
      <c r="J19" s="2" t="str">
        <f>'[15]Dezembro'!$I$13</f>
        <v>**</v>
      </c>
      <c r="K19" s="2" t="str">
        <f>'[15]Dezembro'!$I$14</f>
        <v>**</v>
      </c>
      <c r="L19" s="2" t="str">
        <f>'[15]Dezembro'!$I$15</f>
        <v>**</v>
      </c>
      <c r="M19" s="2" t="str">
        <f>'[15]Dezembro'!$I$16</f>
        <v>**</v>
      </c>
      <c r="N19" s="2" t="str">
        <f>'[15]Dezembro'!$I$17</f>
        <v>**</v>
      </c>
      <c r="O19" s="2" t="str">
        <f>'[15]Dezembro'!$I$18</f>
        <v>**</v>
      </c>
      <c r="P19" s="2" t="str">
        <f>'[15]Dezembro'!$I$19</f>
        <v>**</v>
      </c>
      <c r="Q19" s="2" t="str">
        <f>'[15]Dezembro'!$I$20</f>
        <v>**</v>
      </c>
      <c r="R19" s="2" t="str">
        <f>'[15]Dezembro'!$I$21</f>
        <v>**</v>
      </c>
      <c r="S19" s="2" t="str">
        <f>'[15]Dezembro'!$I$22</f>
        <v>**</v>
      </c>
      <c r="T19" s="2" t="str">
        <f>'[15]Dezembro'!$I$23</f>
        <v>**</v>
      </c>
      <c r="U19" s="2" t="str">
        <f>'[15]Dezembro'!$I$24</f>
        <v>**</v>
      </c>
      <c r="V19" s="2" t="str">
        <f>'[15]Dezembro'!$I$25</f>
        <v>**</v>
      </c>
      <c r="W19" s="2" t="str">
        <f>'[15]Dezembro'!$I$26</f>
        <v>**</v>
      </c>
      <c r="X19" s="2" t="str">
        <f>'[15]Dezembro'!$I$27</f>
        <v>**</v>
      </c>
      <c r="Y19" s="2" t="str">
        <f>'[15]Dezembro'!$I$28</f>
        <v>**</v>
      </c>
      <c r="Z19" s="2" t="str">
        <f>'[15]Dezembro'!$I$29</f>
        <v>**</v>
      </c>
      <c r="AA19" s="2" t="str">
        <f>'[15]Dezembro'!$I$30</f>
        <v>**</v>
      </c>
      <c r="AB19" s="2" t="str">
        <f>'[15]Dezembro'!$I$31</f>
        <v>**</v>
      </c>
      <c r="AC19" s="2" t="str">
        <f>'[15]Dezembro'!$I$32</f>
        <v>**</v>
      </c>
      <c r="AD19" s="2" t="str">
        <f>'[15]Dezembro'!$I$33</f>
        <v>**</v>
      </c>
      <c r="AE19" s="2" t="str">
        <f>'[15]Dezembro'!$I$34</f>
        <v>**</v>
      </c>
      <c r="AF19" s="2" t="str">
        <f>'[15]Dezembro'!$I$35</f>
        <v>**</v>
      </c>
      <c r="AG19" s="33" t="s">
        <v>32</v>
      </c>
      <c r="AH19" s="2"/>
    </row>
    <row r="20" spans="1:34" ht="16.5" customHeight="1">
      <c r="A20" s="8" t="s">
        <v>15</v>
      </c>
      <c r="B20" s="2" t="str">
        <f>'[16]Dezembro'!$I$5</f>
        <v>SO</v>
      </c>
      <c r="C20" s="2" t="str">
        <f>'[16]Dezembro'!$I$6</f>
        <v>SO</v>
      </c>
      <c r="D20" s="2" t="str">
        <f>'[16]Dezembro'!$I$7</f>
        <v>SO</v>
      </c>
      <c r="E20" s="2" t="str">
        <f>'[16]Dezembro'!$I$8</f>
        <v>SO</v>
      </c>
      <c r="F20" s="2" t="str">
        <f>'[16]Dezembro'!$I$9</f>
        <v>SO</v>
      </c>
      <c r="G20" s="2" t="str">
        <f>'[16]Dezembro'!$I$10</f>
        <v>SE</v>
      </c>
      <c r="H20" s="2" t="str">
        <f>'[16]Dezembro'!$I$11</f>
        <v>NE</v>
      </c>
      <c r="I20" s="2" t="str">
        <f>'[16]Dezembro'!$I$12</f>
        <v>NE</v>
      </c>
      <c r="J20" s="2" t="str">
        <f>'[16]Dezembro'!$I$13</f>
        <v>NO</v>
      </c>
      <c r="K20" s="2" t="str">
        <f>'[16]Dezembro'!$I$14</f>
        <v>NE</v>
      </c>
      <c r="L20" s="2" t="str">
        <f>'[16]Dezembro'!$I$15</f>
        <v>NE</v>
      </c>
      <c r="M20" s="2" t="str">
        <f>'[16]Dezembro'!$I$16</f>
        <v>SE</v>
      </c>
      <c r="N20" s="2" t="str">
        <f>'[16]Dezembro'!$I$17</f>
        <v>NE</v>
      </c>
      <c r="O20" s="2" t="str">
        <f>'[16]Dezembro'!$I$18</f>
        <v>NE</v>
      </c>
      <c r="P20" s="2" t="str">
        <f>'[16]Dezembro'!$I$19</f>
        <v>SO</v>
      </c>
      <c r="Q20" s="2" t="str">
        <f>'[16]Dezembro'!$I$20</f>
        <v>SO</v>
      </c>
      <c r="R20" s="2" t="str">
        <f>'[16]Dezembro'!$I$21</f>
        <v>SO</v>
      </c>
      <c r="S20" s="2" t="str">
        <f>'[16]Dezembro'!$I$22</f>
        <v>SE</v>
      </c>
      <c r="T20" s="2" t="str">
        <f>'[16]Dezembro'!$I$23</f>
        <v>NE</v>
      </c>
      <c r="U20" s="2" t="str">
        <f>'[16]Dezembro'!$I$24</f>
        <v>NE</v>
      </c>
      <c r="V20" s="2" t="str">
        <f>'[16]Dezembro'!$I$25</f>
        <v>NE</v>
      </c>
      <c r="W20" s="2" t="str">
        <f>'[16]Dezembro'!$I$26</f>
        <v>NE</v>
      </c>
      <c r="X20" s="2" t="str">
        <f>'[16]Dezembro'!$I$27</f>
        <v>NE</v>
      </c>
      <c r="Y20" s="2" t="str">
        <f>'[16]Dezembro'!$I$28</f>
        <v>NO</v>
      </c>
      <c r="Z20" s="2" t="str">
        <f>'[16]Dezembro'!$I$29</f>
        <v>SO</v>
      </c>
      <c r="AA20" s="2" t="str">
        <f>'[16]Dezembro'!$I$30</f>
        <v>SO</v>
      </c>
      <c r="AB20" s="2" t="str">
        <f>'[16]Dezembro'!$I$31</f>
        <v>NE</v>
      </c>
      <c r="AC20" s="2" t="str">
        <f>'[16]Dezembro'!$I$32</f>
        <v>NE</v>
      </c>
      <c r="AD20" s="2" t="str">
        <f>'[16]Dezembro'!$I$33</f>
        <v>NE</v>
      </c>
      <c r="AE20" s="2" t="str">
        <f>'[16]Dezembro'!$I$34</f>
        <v>SE</v>
      </c>
      <c r="AF20" s="2" t="str">
        <f>'[16]Dezembro'!$I$35</f>
        <v>NE</v>
      </c>
      <c r="AG20" s="33" t="str">
        <f>'[16]Dezembro'!$I$36</f>
        <v>NE</v>
      </c>
      <c r="AH20" s="2"/>
    </row>
    <row r="21" spans="1:34" ht="16.5" customHeight="1">
      <c r="A21" s="8" t="s">
        <v>16</v>
      </c>
      <c r="B21" s="22" t="str">
        <f>'[17]Dezembro'!$I$5</f>
        <v>SE</v>
      </c>
      <c r="C21" s="22" t="str">
        <f>'[17]Dezembro'!$I$6</f>
        <v>SE</v>
      </c>
      <c r="D21" s="22" t="str">
        <f>'[17]Dezembro'!$I$7</f>
        <v>SE</v>
      </c>
      <c r="E21" s="22" t="str">
        <f>'[17]Dezembro'!$I$8</f>
        <v>SE</v>
      </c>
      <c r="F21" s="22" t="str">
        <f>'[17]Dezembro'!$I$9</f>
        <v>SE</v>
      </c>
      <c r="G21" s="22" t="str">
        <f>'[17]Dezembro'!$I$10</f>
        <v>SE</v>
      </c>
      <c r="H21" s="22" t="str">
        <f>'[17]Dezembro'!$I$11</f>
        <v>SE</v>
      </c>
      <c r="I21" s="22" t="str">
        <f>'[17]Dezembro'!$I$12</f>
        <v>NE</v>
      </c>
      <c r="J21" s="22" t="str">
        <f>'[17]Dezembro'!$I$13</f>
        <v>NE</v>
      </c>
      <c r="K21" s="22" t="str">
        <f>'[17]Dezembro'!$I$14</f>
        <v>NE</v>
      </c>
      <c r="L21" s="22" t="str">
        <f>'[17]Dezembro'!$I$15</f>
        <v>SE</v>
      </c>
      <c r="M21" s="22" t="str">
        <f>'[17]Dezembro'!$I$16</f>
        <v>NE</v>
      </c>
      <c r="N21" s="22" t="str">
        <f>'[17]Dezembro'!$I$17</f>
        <v>SE</v>
      </c>
      <c r="O21" s="22" t="str">
        <f>'[17]Dezembro'!$I$18</f>
        <v>NO</v>
      </c>
      <c r="P21" s="22" t="str">
        <f>'[17]Dezembro'!$I$19</f>
        <v>SE</v>
      </c>
      <c r="Q21" s="22" t="str">
        <f>'[17]Dezembro'!$I$20</f>
        <v>SE</v>
      </c>
      <c r="R21" s="22" t="str">
        <f>'[17]Dezembro'!$I$21</f>
        <v>SE</v>
      </c>
      <c r="S21" s="22" t="str">
        <f>'[17]Dezembro'!$I$22</f>
        <v>SO</v>
      </c>
      <c r="T21" s="22" t="str">
        <f>'[17]Dezembro'!$I$23</f>
        <v>SE</v>
      </c>
      <c r="U21" s="22" t="str">
        <f>'[17]Dezembro'!$I$24</f>
        <v>NE</v>
      </c>
      <c r="V21" s="22" t="str">
        <f>'[17]Dezembro'!$I$25</f>
        <v>NE</v>
      </c>
      <c r="W21" s="22" t="str">
        <f>'[17]Dezembro'!$I$26</f>
        <v>NE</v>
      </c>
      <c r="X21" s="22" t="str">
        <f>'[17]Dezembro'!$I$27</f>
        <v>NO</v>
      </c>
      <c r="Y21" s="22" t="str">
        <f>'[17]Dezembro'!$I$28</f>
        <v>SE</v>
      </c>
      <c r="Z21" s="22" t="str">
        <f>'[17]Dezembro'!$I$29</f>
        <v>SO</v>
      </c>
      <c r="AA21" s="22" t="str">
        <f>'[17]Dezembro'!$I$30</f>
        <v>NO</v>
      </c>
      <c r="AB21" s="22" t="str">
        <f>'[17]Dezembro'!$I$31</f>
        <v>NO</v>
      </c>
      <c r="AC21" s="22" t="str">
        <f>'[17]Dezembro'!$I$32</f>
        <v>NE</v>
      </c>
      <c r="AD21" s="22" t="str">
        <f>'[17]Dezembro'!$I$33</f>
        <v>SO</v>
      </c>
      <c r="AE21" s="22" t="str">
        <f>'[17]Dezembro'!$I$34</f>
        <v>SO</v>
      </c>
      <c r="AF21" s="22" t="str">
        <f>'[17]Dezembro'!$I$35</f>
        <v>NO</v>
      </c>
      <c r="AG21" s="34" t="str">
        <f>'[17]Dezembro'!$I$36</f>
        <v>SE</v>
      </c>
      <c r="AH21" s="2"/>
    </row>
    <row r="22" spans="1:34" ht="16.5" customHeight="1">
      <c r="A22" s="8" t="s">
        <v>17</v>
      </c>
      <c r="B22" s="2" t="str">
        <f>'[18]Dezembro'!$I$5</f>
        <v>NO</v>
      </c>
      <c r="C22" s="2" t="str">
        <f>'[18]Dezembro'!$I$6</f>
        <v>SO</v>
      </c>
      <c r="D22" s="2" t="str">
        <f>'[18]Dezembro'!$I$7</f>
        <v>SO</v>
      </c>
      <c r="E22" s="2" t="str">
        <f>'[18]Dezembro'!$I$8</f>
        <v>SO</v>
      </c>
      <c r="F22" s="2" t="str">
        <f>'[18]Dezembro'!$I$9</f>
        <v>SE</v>
      </c>
      <c r="G22" s="2" t="str">
        <f>'[18]Dezembro'!$I$10</f>
        <v>SO</v>
      </c>
      <c r="H22" s="2" t="str">
        <f>'[18]Dezembro'!$I$11</f>
        <v>NE</v>
      </c>
      <c r="I22" s="2" t="str">
        <f>'[18]Dezembro'!$I$12</f>
        <v>NO</v>
      </c>
      <c r="J22" s="2" t="str">
        <f>'[18]Dezembro'!$I$13</f>
        <v>NO</v>
      </c>
      <c r="K22" s="2" t="str">
        <f>'[18]Dezembro'!$I$14</f>
        <v>NE</v>
      </c>
      <c r="L22" s="2" t="str">
        <f>'[18]Dezembro'!$I$15</f>
        <v>NO</v>
      </c>
      <c r="M22" s="2" t="str">
        <f>'[18]Dezembro'!$I$16</f>
        <v>SE</v>
      </c>
      <c r="N22" s="2" t="str">
        <f>'[18]Dezembro'!$I$17</f>
        <v>SE</v>
      </c>
      <c r="O22" s="2" t="str">
        <f>'[18]Dezembro'!$I$18</f>
        <v>NE</v>
      </c>
      <c r="P22" s="2" t="str">
        <f>'[18]Dezembro'!$I$19</f>
        <v>NO</v>
      </c>
      <c r="Q22" s="2" t="str">
        <f>'[18]Dezembro'!$I$20</f>
        <v>SO</v>
      </c>
      <c r="R22" s="2" t="str">
        <f>'[18]Dezembro'!$I$21</f>
        <v>SE</v>
      </c>
      <c r="S22" s="2" t="str">
        <f>'[18]Dezembro'!$I$22</f>
        <v>SE</v>
      </c>
      <c r="T22" s="2" t="str">
        <f>'[18]Dezembro'!$I$23</f>
        <v>SE</v>
      </c>
      <c r="U22" s="2" t="str">
        <f>'[18]Dezembro'!$I$24</f>
        <v>NE</v>
      </c>
      <c r="V22" s="2" t="str">
        <f>'[18]Dezembro'!$I$25</f>
        <v>NE</v>
      </c>
      <c r="W22" s="2" t="str">
        <f>'[18]Dezembro'!$I$26</f>
        <v>NE</v>
      </c>
      <c r="X22" s="2" t="str">
        <f>'[18]Dezembro'!$I$27</f>
        <v>NE</v>
      </c>
      <c r="Y22" s="2" t="str">
        <f>'[18]Dezembro'!$I$28</f>
        <v>NO</v>
      </c>
      <c r="Z22" s="2" t="str">
        <f>'[18]Dezembro'!$I$29</f>
        <v>NO</v>
      </c>
      <c r="AA22" s="2" t="str">
        <f>'[18]Dezembro'!$I$30</f>
        <v>NO</v>
      </c>
      <c r="AB22" s="2" t="str">
        <f>'[18]Dezembro'!$I$31</f>
        <v>SE</v>
      </c>
      <c r="AC22" s="2" t="str">
        <f>'[18]Dezembro'!$I$32</f>
        <v>NE</v>
      </c>
      <c r="AD22" s="2" t="str">
        <f>'[18]Dezembro'!$I$33</f>
        <v>NE</v>
      </c>
      <c r="AE22" s="2" t="str">
        <f>'[18]Dezembro'!$I$34</f>
        <v>SO</v>
      </c>
      <c r="AF22" s="2" t="str">
        <f>'[18]Dezembro'!$I$35</f>
        <v>NO</v>
      </c>
      <c r="AG22" s="33" t="str">
        <f>'[18]Dezembro'!$I$36</f>
        <v>NO</v>
      </c>
      <c r="AH22" s="2"/>
    </row>
    <row r="23" spans="1:34" ht="16.5" customHeight="1">
      <c r="A23" s="8" t="s">
        <v>18</v>
      </c>
      <c r="B23" s="2" t="str">
        <f>'[19]Dezembro'!$I$5</f>
        <v>NO</v>
      </c>
      <c r="C23" s="2" t="str">
        <f>'[19]Dezembro'!$I$6</f>
        <v>SO</v>
      </c>
      <c r="D23" s="2" t="str">
        <f>'[19]Dezembro'!$I$7</f>
        <v>SO</v>
      </c>
      <c r="E23" s="2" t="str">
        <f>'[19]Dezembro'!$I$8</f>
        <v>SE</v>
      </c>
      <c r="F23" s="2" t="str">
        <f>'[19]Dezembro'!$I$9</f>
        <v>SE</v>
      </c>
      <c r="G23" s="2" t="str">
        <f>'[19]Dezembro'!$I$10</f>
        <v>SE</v>
      </c>
      <c r="H23" s="2" t="str">
        <f>'[19]Dezembro'!$I$11</f>
        <v>NE</v>
      </c>
      <c r="I23" s="2" t="str">
        <f>'[19]Dezembro'!$I$12</f>
        <v>NO</v>
      </c>
      <c r="J23" s="2" t="str">
        <f>'[19]Dezembro'!$I$13</f>
        <v>NO</v>
      </c>
      <c r="K23" s="2" t="str">
        <f>'[19]Dezembro'!$I$14</f>
        <v>NO</v>
      </c>
      <c r="L23" s="2" t="str">
        <f>'[19]Dezembro'!$I$15</f>
        <v>NO</v>
      </c>
      <c r="M23" s="2" t="str">
        <f>'[19]Dezembro'!$I$16</f>
        <v>SE</v>
      </c>
      <c r="N23" s="2" t="str">
        <f>'[19]Dezembro'!$I$17</f>
        <v>NE</v>
      </c>
      <c r="O23" s="2" t="str">
        <f>'[19]Dezembro'!$I$18</f>
        <v>NO</v>
      </c>
      <c r="P23" s="2" t="str">
        <f>'[19]Dezembro'!$I$19</f>
        <v>NO</v>
      </c>
      <c r="Q23" s="2" t="str">
        <f>'[19]Dezembro'!$I$20</f>
        <v>SO</v>
      </c>
      <c r="R23" s="2" t="str">
        <f>'[19]Dezembro'!$I$21</f>
        <v>NO</v>
      </c>
      <c r="S23" s="2" t="str">
        <f>'[19]Dezembro'!$I$22</f>
        <v>SE</v>
      </c>
      <c r="T23" s="2" t="str">
        <f>'[19]Dezembro'!$I$23</f>
        <v>SE</v>
      </c>
      <c r="U23" s="2" t="str">
        <f>'[19]Dezembro'!$I$24</f>
        <v>NE</v>
      </c>
      <c r="V23" s="2" t="str">
        <f>'[19]Dezembro'!$I$25</f>
        <v>NE</v>
      </c>
      <c r="W23" s="2" t="str">
        <f>'[19]Dezembro'!$I$26</f>
        <v>NE</v>
      </c>
      <c r="X23" s="2" t="str">
        <f>'[19]Dezembro'!$I$27</f>
        <v>NE</v>
      </c>
      <c r="Y23" s="2" t="str">
        <f>'[19]Dezembro'!$I$28</f>
        <v>NE</v>
      </c>
      <c r="Z23" s="2" t="str">
        <f>'[19]Dezembro'!$I$29</f>
        <v>NO</v>
      </c>
      <c r="AA23" s="2" t="str">
        <f>'[19]Dezembro'!$I$30</f>
        <v>NO</v>
      </c>
      <c r="AB23" s="2" t="str">
        <f>'[19]Dezembro'!$I$31</f>
        <v>NE</v>
      </c>
      <c r="AC23" s="2" t="str">
        <f>'[19]Dezembro'!$I$32</f>
        <v>SE</v>
      </c>
      <c r="AD23" s="2" t="str">
        <f>'[19]Dezembro'!$I$33</f>
        <v>NE</v>
      </c>
      <c r="AE23" s="2" t="str">
        <f>'[19]Dezembro'!$I$34</f>
        <v>SO</v>
      </c>
      <c r="AF23" s="2" t="str">
        <f>'[19]Dezembro'!$I$35</f>
        <v>NO</v>
      </c>
      <c r="AG23" s="33" t="str">
        <f>'[19]Dezembro'!$I$36</f>
        <v>NO</v>
      </c>
      <c r="AH23" s="2"/>
    </row>
    <row r="24" spans="1:34" ht="16.5" customHeight="1">
      <c r="A24" s="8" t="s">
        <v>19</v>
      </c>
      <c r="B24" s="2" t="str">
        <f>'[20]Dezembro'!$I$5</f>
        <v>NE</v>
      </c>
      <c r="C24" s="2" t="str">
        <f>'[20]Dezembro'!$I$6</f>
        <v>NE</v>
      </c>
      <c r="D24" s="2" t="str">
        <f>'[20]Dezembro'!$I$7</f>
        <v>NE</v>
      </c>
      <c r="E24" s="2" t="str">
        <f>'[20]Dezembro'!$I$8</f>
        <v>NE</v>
      </c>
      <c r="F24" s="2" t="str">
        <f>'[20]Dezembro'!$I$9</f>
        <v>SE</v>
      </c>
      <c r="G24" s="2" t="str">
        <f>'[20]Dezembro'!$I$10</f>
        <v>SE</v>
      </c>
      <c r="H24" s="2" t="str">
        <f>'[20]Dezembro'!$I$11</f>
        <v>NE</v>
      </c>
      <c r="I24" s="2" t="str">
        <f>'[20]Dezembro'!$I$12</f>
        <v>NE</v>
      </c>
      <c r="J24" s="2" t="str">
        <f>'[20]Dezembro'!$I$13</f>
        <v>NE</v>
      </c>
      <c r="K24" s="2" t="str">
        <f>'[20]Dezembro'!$I$14</f>
        <v>NE</v>
      </c>
      <c r="L24" s="2" t="str">
        <f>'[20]Dezembro'!$I$15</f>
        <v>NE</v>
      </c>
      <c r="M24" s="2" t="str">
        <f>'[20]Dezembro'!$I$16</f>
        <v>NE</v>
      </c>
      <c r="N24" s="2" t="str">
        <f>'[20]Dezembro'!$I$17</f>
        <v>NE</v>
      </c>
      <c r="O24" s="2" t="str">
        <f>'[20]Dezembro'!$I$18</f>
        <v>NE</v>
      </c>
      <c r="P24" s="2" t="str">
        <f>'[20]Dezembro'!$I$19</f>
        <v>NE</v>
      </c>
      <c r="Q24" s="2" t="str">
        <f>'[20]Dezembro'!$I$20</f>
        <v>NE</v>
      </c>
      <c r="R24" s="2" t="str">
        <f>'[20]Dezembro'!$I$21</f>
        <v>NE</v>
      </c>
      <c r="S24" s="2" t="str">
        <f>'[20]Dezembro'!$I$22</f>
        <v>NE</v>
      </c>
      <c r="T24" s="2" t="str">
        <f>'[20]Dezembro'!$I$23</f>
        <v>NE</v>
      </c>
      <c r="U24" s="2" t="str">
        <f>'[20]Dezembro'!$I$24</f>
        <v>NE</v>
      </c>
      <c r="V24" s="2" t="str">
        <f>'[20]Dezembro'!$I$25</f>
        <v>NE</v>
      </c>
      <c r="W24" s="2" t="str">
        <f>'[20]Dezembro'!$I$26</f>
        <v>NE</v>
      </c>
      <c r="X24" s="2" t="str">
        <f>'[20]Dezembro'!$I$27</f>
        <v>NE</v>
      </c>
      <c r="Y24" s="2" t="str">
        <f>'[20]Dezembro'!$I$28</f>
        <v>NE</v>
      </c>
      <c r="Z24" s="2" t="str">
        <f>'[20]Dezembro'!$I$29</f>
        <v>NE</v>
      </c>
      <c r="AA24" s="2" t="str">
        <f>'[20]Dezembro'!$I$30</f>
        <v>NE</v>
      </c>
      <c r="AB24" s="2" t="str">
        <f>'[20]Dezembro'!$I$31</f>
        <v>NE</v>
      </c>
      <c r="AC24" s="2" t="str">
        <f>'[20]Dezembro'!$I$32</f>
        <v>NE</v>
      </c>
      <c r="AD24" s="2" t="str">
        <f>'[20]Dezembro'!$I$33</f>
        <v>NE</v>
      </c>
      <c r="AE24" s="2" t="str">
        <f>'[20]Dezembro'!$I$34</f>
        <v>NE</v>
      </c>
      <c r="AF24" s="2" t="str">
        <f>'[20]Dezembro'!$I$35</f>
        <v>NE</v>
      </c>
      <c r="AG24" s="33" t="str">
        <f>'[20]Dezembro'!$I$36</f>
        <v>NE</v>
      </c>
      <c r="AH24" s="2"/>
    </row>
    <row r="25" spans="1:34" ht="16.5" customHeight="1">
      <c r="A25" s="8" t="s">
        <v>31</v>
      </c>
      <c r="B25" s="2" t="str">
        <f>'[21]Dezembro'!$I$5</f>
        <v>SE</v>
      </c>
      <c r="C25" s="2" t="str">
        <f>'[21]Dezembro'!$I$6</f>
        <v>SE</v>
      </c>
      <c r="D25" s="2" t="str">
        <f>'[21]Dezembro'!$I$7</f>
        <v>SO</v>
      </c>
      <c r="E25" s="2" t="str">
        <f>'[21]Dezembro'!$I$8</f>
        <v>SE</v>
      </c>
      <c r="F25" s="2" t="str">
        <f>'[21]Dezembro'!$I$9</f>
        <v>SE</v>
      </c>
      <c r="G25" s="2" t="str">
        <f>'[21]Dezembro'!$I$10</f>
        <v>SE</v>
      </c>
      <c r="H25" s="2" t="str">
        <f>'[21]Dezembro'!$I$11</f>
        <v>SE</v>
      </c>
      <c r="I25" s="2" t="str">
        <f>'[21]Dezembro'!$I$12</f>
        <v>NO</v>
      </c>
      <c r="J25" s="2" t="str">
        <f>'[21]Dezembro'!$I$13</f>
        <v>NO</v>
      </c>
      <c r="K25" s="2" t="str">
        <f>'[21]Dezembro'!$I$14</f>
        <v>NO</v>
      </c>
      <c r="L25" s="2" t="str">
        <f>'[21]Dezembro'!$I$15</f>
        <v>SE</v>
      </c>
      <c r="M25" s="2" t="str">
        <f>'[21]Dezembro'!$I$16</f>
        <v>SE</v>
      </c>
      <c r="N25" s="2" t="str">
        <f>'[21]Dezembro'!$I$17</f>
        <v>SE</v>
      </c>
      <c r="O25" s="2" t="str">
        <f>'[21]Dezembro'!$I$18</f>
        <v>NO</v>
      </c>
      <c r="P25" s="2" t="str">
        <f>'[21]Dezembro'!$I$19</f>
        <v>NO</v>
      </c>
      <c r="Q25" s="2" t="str">
        <f>'[21]Dezembro'!$I$20</f>
        <v>SO</v>
      </c>
      <c r="R25" s="2" t="str">
        <f>'[21]Dezembro'!$I$21</f>
        <v>SE</v>
      </c>
      <c r="S25" s="2" t="str">
        <f>'[21]Dezembro'!$I$22</f>
        <v>SE</v>
      </c>
      <c r="T25" s="2" t="str">
        <f>'[21]Dezembro'!$I$23</f>
        <v>SE</v>
      </c>
      <c r="U25" s="2" t="str">
        <f>'[21]Dezembro'!$I$24</f>
        <v>NE</v>
      </c>
      <c r="V25" s="2" t="str">
        <f>'[21]Dezembro'!$I$25</f>
        <v>NO</v>
      </c>
      <c r="W25" s="2" t="str">
        <f>'[21]Dezembro'!$I$26</f>
        <v>NO</v>
      </c>
      <c r="X25" s="2" t="str">
        <f>'[21]Dezembro'!$I$27</f>
        <v>NO</v>
      </c>
      <c r="Y25" s="2" t="str">
        <f>'[21]Dezembro'!$I$28</f>
        <v>NO</v>
      </c>
      <c r="Z25" s="2" t="str">
        <f>'[21]Dezembro'!$I$29</f>
        <v>SO</v>
      </c>
      <c r="AA25" s="2" t="str">
        <f>'[21]Dezembro'!$I$30</f>
        <v>NE</v>
      </c>
      <c r="AB25" s="2" t="str">
        <f>'[21]Dezembro'!$I$31</f>
        <v>NE</v>
      </c>
      <c r="AC25" s="2" t="str">
        <f>'[21]Dezembro'!$I$32</f>
        <v>NE</v>
      </c>
      <c r="AD25" s="2" t="str">
        <f>'[21]Dezembro'!$I$33</f>
        <v>SE</v>
      </c>
      <c r="AE25" s="2" t="str">
        <f>'[21]Dezembro'!$I$34</f>
        <v>SE</v>
      </c>
      <c r="AF25" s="2" t="str">
        <f>'[21]Dezembro'!$I$35</f>
        <v>NO</v>
      </c>
      <c r="AG25" s="33" t="str">
        <f>'[21]Dezembro'!$I$36</f>
        <v>SE</v>
      </c>
      <c r="AH25" s="2"/>
    </row>
    <row r="26" spans="1:34" ht="16.5" customHeight="1">
      <c r="A26" s="8" t="s">
        <v>20</v>
      </c>
      <c r="B26" s="19" t="str">
        <f>'[22]Dezembro'!$I$5</f>
        <v>NO</v>
      </c>
      <c r="C26" s="19" t="str">
        <f>'[22]Dezembro'!$I$6</f>
        <v>SO</v>
      </c>
      <c r="D26" s="19" t="str">
        <f>'[22]Dezembro'!$I$7</f>
        <v>SO</v>
      </c>
      <c r="E26" s="19" t="str">
        <f>'[22]Dezembro'!$I$8</f>
        <v>SO</v>
      </c>
      <c r="F26" s="19" t="str">
        <f>'[22]Dezembro'!$I$9</f>
        <v>NO</v>
      </c>
      <c r="G26" s="19" t="str">
        <f>'[22]Dezembro'!$I$10</f>
        <v>SO</v>
      </c>
      <c r="H26" s="19" t="str">
        <f>'[22]Dezembro'!$I$11</f>
        <v>NE</v>
      </c>
      <c r="I26" s="19" t="str">
        <f>'[22]Dezembro'!$I$12</f>
        <v>NE</v>
      </c>
      <c r="J26" s="19" t="str">
        <f>'[22]Dezembro'!$I$13</f>
        <v>NE</v>
      </c>
      <c r="K26" s="19" t="str">
        <f>'[22]Dezembro'!$I$14</f>
        <v>NE</v>
      </c>
      <c r="L26" s="19" t="str">
        <f>'[22]Dezembro'!$I$15</f>
        <v>NE</v>
      </c>
      <c r="M26" s="19" t="str">
        <f>'[22]Dezembro'!$I$16</f>
        <v>SE</v>
      </c>
      <c r="N26" s="19" t="str">
        <f>'[22]Dezembro'!$I$17</f>
        <v>SE</v>
      </c>
      <c r="O26" s="19" t="str">
        <f>'[22]Dezembro'!$I$18</f>
        <v>SE</v>
      </c>
      <c r="P26" s="19" t="str">
        <f>'[22]Dezembro'!$I$19</f>
        <v>NO</v>
      </c>
      <c r="Q26" s="19" t="str">
        <f>'[22]Dezembro'!$I$20</f>
        <v>NE</v>
      </c>
      <c r="R26" s="19" t="str">
        <f>'[22]Dezembro'!$I$21</f>
        <v>SE</v>
      </c>
      <c r="S26" s="19" t="str">
        <f>'[22]Dezembro'!$I$22</f>
        <v>SE</v>
      </c>
      <c r="T26" s="19" t="str">
        <f>'[22]Dezembro'!$I$23</f>
        <v>NE</v>
      </c>
      <c r="U26" s="19" t="str">
        <f>'[22]Dezembro'!$I$24</f>
        <v>NE</v>
      </c>
      <c r="V26" s="19" t="str">
        <f>'[22]Dezembro'!$I$25</f>
        <v>NE</v>
      </c>
      <c r="W26" s="19" t="str">
        <f>'[22]Dezembro'!$I$26</f>
        <v>NE</v>
      </c>
      <c r="X26" s="19" t="str">
        <f>'[22]Dezembro'!$I$27</f>
        <v>NE</v>
      </c>
      <c r="Y26" s="19" t="str">
        <f>'[22]Dezembro'!$I$28</f>
        <v>NO</v>
      </c>
      <c r="Z26" s="19" t="str">
        <f>'[22]Dezembro'!$I$29</f>
        <v>NO</v>
      </c>
      <c r="AA26" s="19" t="str">
        <f>'[22]Dezembro'!$I$30</f>
        <v>SE</v>
      </c>
      <c r="AB26" s="19" t="str">
        <f>'[22]Dezembro'!$I$31</f>
        <v>SE</v>
      </c>
      <c r="AC26" s="19" t="str">
        <f>'[22]Dezembro'!$I$32</f>
        <v>SE</v>
      </c>
      <c r="AD26" s="19" t="str">
        <f>'[22]Dezembro'!$I$33</f>
        <v>NE</v>
      </c>
      <c r="AE26" s="19" t="str">
        <f>'[22]Dezembro'!$I$34</f>
        <v>NE</v>
      </c>
      <c r="AF26" s="19" t="str">
        <f>'[22]Dezembro'!$I$35</f>
        <v>NE</v>
      </c>
      <c r="AG26" s="35" t="str">
        <f>'[22]Dezembro'!$I$36</f>
        <v>NE</v>
      </c>
      <c r="AH26" s="2"/>
    </row>
    <row r="27" spans="1:34" s="5" customFormat="1" ht="16.5" customHeight="1">
      <c r="A27" s="12" t="s">
        <v>49</v>
      </c>
      <c r="B27" s="20" t="s">
        <v>40</v>
      </c>
      <c r="C27" s="20" t="s">
        <v>41</v>
      </c>
      <c r="D27" s="20" t="s">
        <v>41</v>
      </c>
      <c r="E27" s="20" t="s">
        <v>41</v>
      </c>
      <c r="F27" s="20" t="s">
        <v>42</v>
      </c>
      <c r="G27" s="20" t="s">
        <v>42</v>
      </c>
      <c r="H27" s="20" t="s">
        <v>43</v>
      </c>
      <c r="I27" s="20" t="s">
        <v>40</v>
      </c>
      <c r="J27" s="20" t="s">
        <v>40</v>
      </c>
      <c r="K27" s="20" t="s">
        <v>43</v>
      </c>
      <c r="L27" s="20" t="s">
        <v>40</v>
      </c>
      <c r="M27" s="20" t="s">
        <v>42</v>
      </c>
      <c r="N27" s="20" t="s">
        <v>43</v>
      </c>
      <c r="O27" s="20" t="s">
        <v>43</v>
      </c>
      <c r="P27" s="21" t="s">
        <v>40</v>
      </c>
      <c r="Q27" s="21" t="s">
        <v>41</v>
      </c>
      <c r="R27" s="21" t="s">
        <v>42</v>
      </c>
      <c r="S27" s="21" t="s">
        <v>42</v>
      </c>
      <c r="T27" s="21" t="s">
        <v>43</v>
      </c>
      <c r="U27" s="21" t="s">
        <v>43</v>
      </c>
      <c r="V27" s="21" t="s">
        <v>43</v>
      </c>
      <c r="W27" s="21" t="s">
        <v>43</v>
      </c>
      <c r="X27" s="21" t="s">
        <v>43</v>
      </c>
      <c r="Y27" s="21" t="s">
        <v>40</v>
      </c>
      <c r="Z27" s="21" t="s">
        <v>40</v>
      </c>
      <c r="AA27" s="21" t="s">
        <v>40</v>
      </c>
      <c r="AB27" s="21" t="s">
        <v>43</v>
      </c>
      <c r="AC27" s="21" t="s">
        <v>43</v>
      </c>
      <c r="AD27" s="21" t="s">
        <v>43</v>
      </c>
      <c r="AE27" s="21" t="s">
        <v>41</v>
      </c>
      <c r="AF27" s="21" t="s">
        <v>40</v>
      </c>
      <c r="AG27" s="38"/>
      <c r="AH27" s="18"/>
    </row>
    <row r="28" spans="1:34" ht="12.75">
      <c r="A28" s="57" t="s">
        <v>48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17" t="s">
        <v>43</v>
      </c>
      <c r="AH28" s="2"/>
    </row>
    <row r="29" spans="33:34" ht="12.75">
      <c r="AG29" s="17"/>
      <c r="AH29" s="2"/>
    </row>
    <row r="30" spans="33:34" ht="12.75">
      <c r="AG30" s="17"/>
      <c r="AH30" s="2"/>
    </row>
    <row r="31" spans="33:34" ht="12.75">
      <c r="AG31" s="17"/>
      <c r="AH31" s="2"/>
    </row>
    <row r="32" spans="33:34" ht="12.75">
      <c r="AG32" s="17"/>
      <c r="AH32" s="2"/>
    </row>
  </sheetData>
  <sheetProtection/>
  <mergeCells count="35">
    <mergeCell ref="A28:AF28"/>
    <mergeCell ref="AB3:AB4"/>
    <mergeCell ref="AC3:AC4"/>
    <mergeCell ref="AD3:AD4"/>
    <mergeCell ref="AE3:AE4"/>
    <mergeCell ref="X3:X4"/>
    <mergeCell ref="Y3:Y4"/>
    <mergeCell ref="Z3:Z4"/>
    <mergeCell ref="AA3:AA4"/>
    <mergeCell ref="U3:U4"/>
    <mergeCell ref="O3:O4"/>
    <mergeCell ref="P3:P4"/>
    <mergeCell ref="V3:V4"/>
    <mergeCell ref="W3:W4"/>
    <mergeCell ref="AF3:AF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3937007874015748" right="0.3937007874015748" top="1.1811023622047245" bottom="0.984251968503937" header="0.5118110236220472" footer="0.5118110236220472"/>
  <pageSetup horizontalDpi="300" verticalDpi="300" orientation="landscape" paperSize="9" scale="9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32"/>
  <sheetViews>
    <sheetView zoomScalePageLayoutView="0" workbookViewId="0" topLeftCell="A1">
      <selection activeCell="AL25" sqref="AL25"/>
    </sheetView>
  </sheetViews>
  <sheetFormatPr defaultColWidth="9.140625" defaultRowHeight="12.75"/>
  <cols>
    <col min="1" max="1" width="19.140625" style="2" bestFit="1" customWidth="1"/>
    <col min="2" max="2" width="6.140625" style="2" bestFit="1" customWidth="1"/>
    <col min="3" max="3" width="5.421875" style="2" bestFit="1" customWidth="1"/>
    <col min="4" max="4" width="6.140625" style="2" bestFit="1" customWidth="1"/>
    <col min="5" max="27" width="5.421875" style="2" bestFit="1" customWidth="1"/>
    <col min="28" max="32" width="6.140625" style="2" bestFit="1" customWidth="1"/>
    <col min="33" max="33" width="7.421875" style="6" bestFit="1" customWidth="1"/>
    <col min="34" max="34" width="9.140625" style="1" customWidth="1"/>
  </cols>
  <sheetData>
    <row r="1" spans="1:33" ht="19.5" customHeight="1" thickBot="1">
      <c r="A1" s="45" t="s">
        <v>33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</row>
    <row r="2" spans="1:34" s="4" customFormat="1" ht="19.5" customHeight="1">
      <c r="A2" s="48" t="s">
        <v>21</v>
      </c>
      <c r="B2" s="43" t="s">
        <v>38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10"/>
    </row>
    <row r="3" spans="1:34" s="5" customFormat="1" ht="19.5" customHeight="1">
      <c r="A3" s="49"/>
      <c r="B3" s="46">
        <v>1</v>
      </c>
      <c r="C3" s="41">
        <f>SUM(B3+1)</f>
        <v>2</v>
      </c>
      <c r="D3" s="41">
        <f aca="true" t="shared" si="0" ref="D3:AD3">SUM(C3+1)</f>
        <v>3</v>
      </c>
      <c r="E3" s="41">
        <f t="shared" si="0"/>
        <v>4</v>
      </c>
      <c r="F3" s="41">
        <f t="shared" si="0"/>
        <v>5</v>
      </c>
      <c r="G3" s="41">
        <f t="shared" si="0"/>
        <v>6</v>
      </c>
      <c r="H3" s="41">
        <f t="shared" si="0"/>
        <v>7</v>
      </c>
      <c r="I3" s="41">
        <f t="shared" si="0"/>
        <v>8</v>
      </c>
      <c r="J3" s="41">
        <f t="shared" si="0"/>
        <v>9</v>
      </c>
      <c r="K3" s="41">
        <f t="shared" si="0"/>
        <v>10</v>
      </c>
      <c r="L3" s="41">
        <f t="shared" si="0"/>
        <v>11</v>
      </c>
      <c r="M3" s="41">
        <f t="shared" si="0"/>
        <v>12</v>
      </c>
      <c r="N3" s="41">
        <f t="shared" si="0"/>
        <v>13</v>
      </c>
      <c r="O3" s="41">
        <f t="shared" si="0"/>
        <v>14</v>
      </c>
      <c r="P3" s="41">
        <f t="shared" si="0"/>
        <v>15</v>
      </c>
      <c r="Q3" s="41">
        <f t="shared" si="0"/>
        <v>16</v>
      </c>
      <c r="R3" s="41">
        <f t="shared" si="0"/>
        <v>17</v>
      </c>
      <c r="S3" s="41">
        <f t="shared" si="0"/>
        <v>18</v>
      </c>
      <c r="T3" s="41">
        <f t="shared" si="0"/>
        <v>19</v>
      </c>
      <c r="U3" s="41">
        <f t="shared" si="0"/>
        <v>20</v>
      </c>
      <c r="V3" s="41">
        <f t="shared" si="0"/>
        <v>21</v>
      </c>
      <c r="W3" s="41">
        <f t="shared" si="0"/>
        <v>22</v>
      </c>
      <c r="X3" s="41">
        <f t="shared" si="0"/>
        <v>23</v>
      </c>
      <c r="Y3" s="41">
        <f t="shared" si="0"/>
        <v>24</v>
      </c>
      <c r="Z3" s="41">
        <f t="shared" si="0"/>
        <v>25</v>
      </c>
      <c r="AA3" s="41">
        <f t="shared" si="0"/>
        <v>26</v>
      </c>
      <c r="AB3" s="41">
        <f t="shared" si="0"/>
        <v>27</v>
      </c>
      <c r="AC3" s="41">
        <f t="shared" si="0"/>
        <v>28</v>
      </c>
      <c r="AD3" s="41">
        <f t="shared" si="0"/>
        <v>29</v>
      </c>
      <c r="AE3" s="41">
        <v>30</v>
      </c>
      <c r="AF3" s="51">
        <v>31</v>
      </c>
      <c r="AG3" s="36" t="s">
        <v>46</v>
      </c>
      <c r="AH3" s="18"/>
    </row>
    <row r="4" spans="1:34" s="5" customFormat="1" ht="19.5" customHeight="1" thickBot="1">
      <c r="A4" s="50"/>
      <c r="B4" s="47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52"/>
      <c r="AG4" s="37" t="s">
        <v>45</v>
      </c>
      <c r="AH4" s="18"/>
    </row>
    <row r="5" spans="1:34" s="1" customFormat="1" ht="16.5" customHeight="1" thickTop="1">
      <c r="A5" s="7" t="s">
        <v>0</v>
      </c>
      <c r="B5" s="3">
        <f>'[1]Dezembro'!$J$5</f>
        <v>41.04</v>
      </c>
      <c r="C5" s="3">
        <f>'[1]Dezembro'!$J$6</f>
        <v>43.92</v>
      </c>
      <c r="D5" s="3">
        <f>'[1]Dezembro'!$J$7</f>
        <v>45.36</v>
      </c>
      <c r="E5" s="3">
        <f>'[1]Dezembro'!$J$8</f>
        <v>27.72</v>
      </c>
      <c r="F5" s="3">
        <f>'[1]Dezembro'!$J$9</f>
        <v>26.64</v>
      </c>
      <c r="G5" s="3">
        <f>'[1]Dezembro'!$J$10</f>
        <v>32.76</v>
      </c>
      <c r="H5" s="3">
        <f>'[1]Dezembro'!$J$11</f>
        <v>35.64</v>
      </c>
      <c r="I5" s="3">
        <f>'[1]Dezembro'!$J$12</f>
        <v>32.76</v>
      </c>
      <c r="J5" s="3">
        <f>'[1]Dezembro'!$J$13</f>
        <v>39.6</v>
      </c>
      <c r="K5" s="3">
        <f>'[1]Dezembro'!$J$14</f>
        <v>38.16</v>
      </c>
      <c r="L5" s="3">
        <f>'[1]Dezembro'!$J$15</f>
        <v>27.72</v>
      </c>
      <c r="M5" s="3">
        <f>'[1]Dezembro'!$J$16</f>
        <v>41.04</v>
      </c>
      <c r="N5" s="3">
        <f>'[1]Dezembro'!$J$17</f>
        <v>37.8</v>
      </c>
      <c r="O5" s="3">
        <f>'[1]Dezembro'!$J$18</f>
        <v>31.32</v>
      </c>
      <c r="P5" s="3">
        <f>'[1]Dezembro'!$J$19</f>
        <v>40.68</v>
      </c>
      <c r="Q5" s="3">
        <f>'[1]Dezembro'!$J$20</f>
        <v>33.48</v>
      </c>
      <c r="R5" s="3">
        <f>'[1]Dezembro'!$J$21</f>
        <v>25.92</v>
      </c>
      <c r="S5" s="3">
        <f>'[1]Dezembro'!$J$22</f>
        <v>25.56</v>
      </c>
      <c r="T5" s="3">
        <f>'[1]Dezembro'!$J$23</f>
        <v>35.28</v>
      </c>
      <c r="U5" s="3">
        <f>'[1]Dezembro'!$J$24</f>
        <v>38.16</v>
      </c>
      <c r="V5" s="3">
        <f>'[1]Dezembro'!$J$25</f>
        <v>42.48</v>
      </c>
      <c r="W5" s="3">
        <f>'[1]Dezembro'!$J$26</f>
        <v>29.88</v>
      </c>
      <c r="X5" s="3">
        <f>'[1]Dezembro'!$J$27</f>
        <v>28.8</v>
      </c>
      <c r="Y5" s="3">
        <f>'[1]Dezembro'!$J$28</f>
        <v>34.56</v>
      </c>
      <c r="Z5" s="3">
        <f>'[1]Dezembro'!$J$29</f>
        <v>37.08</v>
      </c>
      <c r="AA5" s="3">
        <f>'[1]Dezembro'!$J$30</f>
        <v>37.44</v>
      </c>
      <c r="AB5" s="3">
        <f>'[1]Dezembro'!$J$31</f>
        <v>33.48</v>
      </c>
      <c r="AC5" s="3">
        <f>'[1]Dezembro'!$J$32</f>
        <v>32.04</v>
      </c>
      <c r="AD5" s="3">
        <f>'[1]Dezembro'!$J$33</f>
        <v>48.24</v>
      </c>
      <c r="AE5" s="3">
        <f>'[1]Dezembro'!$J$34</f>
        <v>41.76</v>
      </c>
      <c r="AF5" s="3">
        <f>'[1]Dezembro'!$J$35</f>
        <v>51.84</v>
      </c>
      <c r="AG5" s="24">
        <f>MAX(B5:AF5)</f>
        <v>51.84</v>
      </c>
      <c r="AH5" s="2"/>
    </row>
    <row r="6" spans="1:34" ht="16.5" customHeight="1">
      <c r="A6" s="8" t="s">
        <v>1</v>
      </c>
      <c r="B6" s="13">
        <f>'[2]Dezembro'!$J$5</f>
        <v>43.56</v>
      </c>
      <c r="C6" s="13">
        <f>'[2]Dezembro'!$J$6</f>
        <v>36.36</v>
      </c>
      <c r="D6" s="13">
        <f>'[2]Dezembro'!$J$7</f>
        <v>35.28</v>
      </c>
      <c r="E6" s="13">
        <f>'[2]Dezembro'!$J$8</f>
        <v>26.28</v>
      </c>
      <c r="F6" s="13">
        <f>'[2]Dezembro'!$J$9</f>
        <v>24.84</v>
      </c>
      <c r="G6" s="13">
        <f>'[2]Dezembro'!$J$10</f>
        <v>26.64</v>
      </c>
      <c r="H6" s="13">
        <f>'[2]Dezembro'!$J$11</f>
        <v>33.48</v>
      </c>
      <c r="I6" s="13">
        <f>'[2]Dezembro'!$J$12</f>
        <v>33.48</v>
      </c>
      <c r="J6" s="13">
        <f>'[2]Dezembro'!$J$13</f>
        <v>36.36</v>
      </c>
      <c r="K6" s="13">
        <f>'[2]Dezembro'!$J$14</f>
        <v>39.96</v>
      </c>
      <c r="L6" s="13">
        <f>'[2]Dezembro'!$J$15</f>
        <v>37.8</v>
      </c>
      <c r="M6" s="13">
        <f>'[2]Dezembro'!$J$16</f>
        <v>34.92</v>
      </c>
      <c r="N6" s="13">
        <f>'[2]Dezembro'!$J$17</f>
        <v>27.72</v>
      </c>
      <c r="O6" s="13">
        <f>'[2]Dezembro'!$J$18</f>
        <v>26.28</v>
      </c>
      <c r="P6" s="13">
        <f>'[2]Dezembro'!$J$19</f>
        <v>21.96</v>
      </c>
      <c r="Q6" s="13">
        <f>'[2]Dezembro'!$J$20</f>
        <v>33.48</v>
      </c>
      <c r="R6" s="13">
        <f>'[2]Dezembro'!$J$21</f>
        <v>28.08</v>
      </c>
      <c r="S6" s="13">
        <f>'[2]Dezembro'!$J$22</f>
        <v>21.6</v>
      </c>
      <c r="T6" s="13">
        <f>'[2]Dezembro'!$J$23</f>
        <v>24.48</v>
      </c>
      <c r="U6" s="13">
        <f>'[2]Dezembro'!$J$24</f>
        <v>35.28</v>
      </c>
      <c r="V6" s="13">
        <f>'[2]Dezembro'!$J$25</f>
        <v>51.12</v>
      </c>
      <c r="W6" s="13">
        <f>'[2]Dezembro'!$J$26</f>
        <v>28.44</v>
      </c>
      <c r="X6" s="13">
        <f>'[2]Dezembro'!$J$27</f>
        <v>31.68</v>
      </c>
      <c r="Y6" s="13">
        <f>'[2]Dezembro'!$J$28</f>
        <v>24.84</v>
      </c>
      <c r="Z6" s="13">
        <f>'[2]Dezembro'!$J$29</f>
        <v>34.92</v>
      </c>
      <c r="AA6" s="13">
        <f>'[2]Dezembro'!$J$30</f>
        <v>20.16</v>
      </c>
      <c r="AB6" s="13">
        <f>'[2]Dezembro'!$J$31</f>
        <v>24.12</v>
      </c>
      <c r="AC6" s="13">
        <f>'[2]Dezembro'!$J$32</f>
        <v>25.92</v>
      </c>
      <c r="AD6" s="13">
        <f>'[2]Dezembro'!$J$33</f>
        <v>50.4</v>
      </c>
      <c r="AE6" s="13">
        <f>'[2]Dezembro'!$J$34</f>
        <v>37.44</v>
      </c>
      <c r="AF6" s="13">
        <f>'[2]Dezembro'!$J$35</f>
        <v>56.88</v>
      </c>
      <c r="AG6" s="15">
        <f aca="true" t="shared" si="1" ref="AG6:AG26">MAX(B6:AF6)</f>
        <v>56.88</v>
      </c>
      <c r="AH6" s="2"/>
    </row>
    <row r="7" spans="1:34" ht="16.5" customHeight="1">
      <c r="A7" s="8" t="s">
        <v>2</v>
      </c>
      <c r="B7" s="3">
        <f>'[3]Dezembro'!$J$5</f>
        <v>54</v>
      </c>
      <c r="C7" s="3">
        <f>'[3]Dezembro'!$J$6</f>
        <v>55.8</v>
      </c>
      <c r="D7" s="3">
        <f>'[3]Dezembro'!$J$7</f>
        <v>37.44</v>
      </c>
      <c r="E7" s="3">
        <f>'[3]Dezembro'!$J$8</f>
        <v>41.4</v>
      </c>
      <c r="F7" s="3">
        <f>'[3]Dezembro'!$J$9</f>
        <v>47.52</v>
      </c>
      <c r="G7" s="3">
        <f>'[3]Dezembro'!$J$10</f>
        <v>39.24</v>
      </c>
      <c r="H7" s="3">
        <f>'[3]Dezembro'!$J$11</f>
        <v>49.32</v>
      </c>
      <c r="I7" s="3">
        <f>'[3]Dezembro'!$J$12</f>
        <v>33.84</v>
      </c>
      <c r="J7" s="3">
        <f>'[3]Dezembro'!$J$13</f>
        <v>40.32</v>
      </c>
      <c r="K7" s="3">
        <f>'[3]Dezembro'!$J$14</f>
        <v>51.12</v>
      </c>
      <c r="L7" s="3">
        <f>'[3]Dezembro'!$J$15</f>
        <v>29.16</v>
      </c>
      <c r="M7" s="3">
        <f>'[3]Dezembro'!$J$16</f>
        <v>31.68</v>
      </c>
      <c r="N7" s="3">
        <f>'[3]Dezembro'!$J$17</f>
        <v>36</v>
      </c>
      <c r="O7" s="3">
        <f>'[3]Dezembro'!$J$18</f>
        <v>45.36</v>
      </c>
      <c r="P7" s="3">
        <f>'[3]Dezembro'!$J$19</f>
        <v>54</v>
      </c>
      <c r="Q7" s="3">
        <f>'[3]Dezembro'!$J$20</f>
        <v>30.96</v>
      </c>
      <c r="R7" s="3">
        <f>'[3]Dezembro'!$J$21</f>
        <v>33.84</v>
      </c>
      <c r="S7" s="3">
        <f>'[3]Dezembro'!$J$22</f>
        <v>25.2</v>
      </c>
      <c r="T7" s="3">
        <f>'[3]Dezembro'!$J$23</f>
        <v>33.84</v>
      </c>
      <c r="U7" s="3">
        <f>'[3]Dezembro'!$J$24</f>
        <v>35.28</v>
      </c>
      <c r="V7" s="3">
        <f>'[3]Dezembro'!$J$25</f>
        <v>47.88</v>
      </c>
      <c r="W7" s="3">
        <f>'[3]Dezembro'!$J$26</f>
        <v>47.16</v>
      </c>
      <c r="X7" s="3">
        <f>'[3]Dezembro'!$J$27</f>
        <v>30.96</v>
      </c>
      <c r="Y7" s="3">
        <f>'[3]Dezembro'!$J$28</f>
        <v>28.08</v>
      </c>
      <c r="Z7" s="3">
        <f>'[3]Dezembro'!$J$29</f>
        <v>28.08</v>
      </c>
      <c r="AA7" s="3">
        <f>'[3]Dezembro'!$J$30</f>
        <v>45.72</v>
      </c>
      <c r="AB7" s="3">
        <f>'[3]Dezembro'!$J$31</f>
        <v>30.24</v>
      </c>
      <c r="AC7" s="3">
        <f>'[3]Dezembro'!$J$32</f>
        <v>39.96</v>
      </c>
      <c r="AD7" s="3">
        <f>'[3]Dezembro'!$J$33</f>
        <v>28.08</v>
      </c>
      <c r="AE7" s="3">
        <f>'[3]Dezembro'!$J$34</f>
        <v>44.28</v>
      </c>
      <c r="AF7" s="3">
        <f>'[3]Dezembro'!$J$35</f>
        <v>38.16</v>
      </c>
      <c r="AG7" s="15">
        <f t="shared" si="1"/>
        <v>55.8</v>
      </c>
      <c r="AH7" s="2"/>
    </row>
    <row r="8" spans="1:34" ht="16.5" customHeight="1">
      <c r="A8" s="8" t="s">
        <v>3</v>
      </c>
      <c r="B8" s="3">
        <f>'[4]Dezembro'!$J$5</f>
        <v>29.16</v>
      </c>
      <c r="C8" s="3">
        <f>'[4]Dezembro'!$J$6</f>
        <v>35.28</v>
      </c>
      <c r="D8" s="3">
        <f>'[4]Dezembro'!$J$7</f>
        <v>36</v>
      </c>
      <c r="E8" s="3">
        <f>'[4]Dezembro'!$J$8</f>
        <v>20.52</v>
      </c>
      <c r="F8" s="3">
        <f>'[4]Dezembro'!$J$9</f>
        <v>20.88</v>
      </c>
      <c r="G8" s="3">
        <f>'[4]Dezembro'!$J$10</f>
        <v>20.52</v>
      </c>
      <c r="H8" s="3">
        <f>'[4]Dezembro'!$J$11</f>
        <v>47.52</v>
      </c>
      <c r="I8" s="3">
        <f>'[4]Dezembro'!$J$12</f>
        <v>25.56</v>
      </c>
      <c r="J8" s="3">
        <f>'[4]Dezembro'!$J$13</f>
        <v>25.2</v>
      </c>
      <c r="K8" s="3">
        <f>'[4]Dezembro'!$J$14</f>
        <v>46.8</v>
      </c>
      <c r="L8" s="3">
        <f>'[4]Dezembro'!$J$15</f>
        <v>32.76</v>
      </c>
      <c r="M8" s="3">
        <f>'[4]Dezembro'!$J$16</f>
        <v>43.92</v>
      </c>
      <c r="N8" s="3">
        <f>'[4]Dezembro'!$J$17</f>
        <v>17.28</v>
      </c>
      <c r="O8" s="3">
        <f>'[4]Dezembro'!$J$18</f>
        <v>41.04</v>
      </c>
      <c r="P8" s="3">
        <f>'[4]Dezembro'!$J$19</f>
        <v>53.64</v>
      </c>
      <c r="Q8" s="3">
        <f>'[4]Dezembro'!$J$20</f>
        <v>27.72</v>
      </c>
      <c r="R8" s="3">
        <f>'[4]Dezembro'!$J$21</f>
        <v>25.92</v>
      </c>
      <c r="S8" s="3">
        <f>'[4]Dezembro'!$J$22</f>
        <v>32.04</v>
      </c>
      <c r="T8" s="3">
        <f>'[4]Dezembro'!$J$23</f>
        <v>34.2</v>
      </c>
      <c r="U8" s="3">
        <f>'[4]Dezembro'!$J$24</f>
        <v>21.24</v>
      </c>
      <c r="V8" s="3">
        <f>'[4]Dezembro'!$J$25</f>
        <v>47.16</v>
      </c>
      <c r="W8" s="3">
        <f>'[4]Dezembro'!$J$26</f>
        <v>19.08</v>
      </c>
      <c r="X8" s="3">
        <f>'[4]Dezembro'!$J$27</f>
        <v>40.32</v>
      </c>
      <c r="Y8" s="3">
        <f>'[4]Dezembro'!$J$28</f>
        <v>28.44</v>
      </c>
      <c r="Z8" s="3">
        <f>'[4]Dezembro'!$J$29</f>
        <v>45.72</v>
      </c>
      <c r="AA8" s="3">
        <f>'[4]Dezembro'!$J$30</f>
        <v>25.56</v>
      </c>
      <c r="AB8" s="3">
        <f>'[4]Dezembro'!$J$31</f>
        <v>21.6</v>
      </c>
      <c r="AC8" s="3">
        <f>'[4]Dezembro'!$J$32</f>
        <v>33.84</v>
      </c>
      <c r="AD8" s="3">
        <f>'[4]Dezembro'!$J$33</f>
        <v>32.4</v>
      </c>
      <c r="AE8" s="3">
        <f>'[4]Dezembro'!$J$34</f>
        <v>23.4</v>
      </c>
      <c r="AF8" s="3">
        <f>'[4]Dezembro'!$J$35</f>
        <v>15.84</v>
      </c>
      <c r="AG8" s="15">
        <f t="shared" si="1"/>
        <v>53.64</v>
      </c>
      <c r="AH8" s="2"/>
    </row>
    <row r="9" spans="1:34" ht="16.5" customHeight="1">
      <c r="A9" s="8" t="s">
        <v>4</v>
      </c>
      <c r="B9" s="3">
        <f>'[5]Dezembro'!$J$5</f>
        <v>27</v>
      </c>
      <c r="C9" s="3">
        <f>'[5]Dezembro'!$J$6</f>
        <v>61.56</v>
      </c>
      <c r="D9" s="3">
        <f>'[5]Dezembro'!$J$7</f>
        <v>36.36</v>
      </c>
      <c r="E9" s="3">
        <f>'[5]Dezembro'!$J$8</f>
        <v>25.56</v>
      </c>
      <c r="F9" s="3">
        <f>'[5]Dezembro'!$J$9</f>
        <v>30.96</v>
      </c>
      <c r="G9" s="3">
        <f>'[5]Dezembro'!$J$10</f>
        <v>28.44</v>
      </c>
      <c r="H9" s="3">
        <f>'[5]Dezembro'!$J$11</f>
        <v>37.44</v>
      </c>
      <c r="I9" s="3">
        <f>'[5]Dezembro'!$J$12</f>
        <v>29.52</v>
      </c>
      <c r="J9" s="3">
        <f>'[5]Dezembro'!$J$13</f>
        <v>33.84</v>
      </c>
      <c r="K9" s="3">
        <f>'[5]Dezembro'!$J$14</f>
        <v>64.44</v>
      </c>
      <c r="L9" s="3">
        <f>'[5]Dezembro'!$J$15</f>
        <v>54</v>
      </c>
      <c r="M9" s="3">
        <f>'[5]Dezembro'!$J$16</f>
        <v>40.68</v>
      </c>
      <c r="N9" s="3">
        <f>'[5]Dezembro'!$J$17</f>
        <v>23.76</v>
      </c>
      <c r="O9" s="3">
        <f>'[5]Dezembro'!$J$18</f>
        <v>39.96</v>
      </c>
      <c r="P9" s="3">
        <f>'[5]Dezembro'!$J$19</f>
        <v>39.24</v>
      </c>
      <c r="Q9" s="3">
        <f>'[5]Dezembro'!$J$20</f>
        <v>27.36</v>
      </c>
      <c r="R9" s="3">
        <f>'[5]Dezembro'!$J$21</f>
        <v>38.88</v>
      </c>
      <c r="S9" s="3">
        <f>'[5]Dezembro'!$J$22</f>
        <v>29.88</v>
      </c>
      <c r="T9" s="3">
        <f>'[5]Dezembro'!$J$23</f>
        <v>47.88</v>
      </c>
      <c r="U9" s="3">
        <f>'[5]Dezembro'!$J$24</f>
        <v>30.96</v>
      </c>
      <c r="V9" s="3">
        <f>'[5]Dezembro'!$J$25</f>
        <v>60.12</v>
      </c>
      <c r="W9" s="3">
        <f>'[5]Dezembro'!$J$26</f>
        <v>34.92</v>
      </c>
      <c r="X9" s="3">
        <f>'[5]Dezembro'!$J$27</f>
        <v>34.92</v>
      </c>
      <c r="Y9" s="3">
        <f>'[5]Dezembro'!$J$28</f>
        <v>28.08</v>
      </c>
      <c r="Z9" s="3">
        <f>'[5]Dezembro'!$J$29</f>
        <v>33.48</v>
      </c>
      <c r="AA9" s="3">
        <f>'[5]Dezembro'!$J$30</f>
        <v>25.2</v>
      </c>
      <c r="AB9" s="3">
        <f>'[5]Dezembro'!$J$31</f>
        <v>30.96</v>
      </c>
      <c r="AC9" s="3">
        <f>'[5]Dezembro'!$J$32</f>
        <v>37.44</v>
      </c>
      <c r="AD9" s="3">
        <f>'[5]Dezembro'!$J$33</f>
        <v>28.44</v>
      </c>
      <c r="AE9" s="3">
        <f>'[5]Dezembro'!$J$34</f>
        <v>35.64</v>
      </c>
      <c r="AF9" s="3">
        <f>'[5]Dezembro'!$J$35</f>
        <v>43.56</v>
      </c>
      <c r="AG9" s="15">
        <f t="shared" si="1"/>
        <v>64.44</v>
      </c>
      <c r="AH9" s="2"/>
    </row>
    <row r="10" spans="1:34" ht="16.5" customHeight="1">
      <c r="A10" s="8" t="s">
        <v>5</v>
      </c>
      <c r="B10" s="3">
        <f>'[6]Dezembro'!$J$5</f>
        <v>18.72</v>
      </c>
      <c r="C10" s="3">
        <f>'[6]Dezembro'!$J$6</f>
        <v>49.68</v>
      </c>
      <c r="D10" s="3">
        <f>'[6]Dezembro'!$J$7</f>
        <v>42.48</v>
      </c>
      <c r="E10" s="3">
        <f>'[6]Dezembro'!$J$8</f>
        <v>26.28</v>
      </c>
      <c r="F10" s="3">
        <f>'[6]Dezembro'!$J$9</f>
        <v>20.16</v>
      </c>
      <c r="G10" s="3">
        <f>'[6]Dezembro'!$J$10</f>
        <v>24.48</v>
      </c>
      <c r="H10" s="3">
        <f>'[6]Dezembro'!$J$11</f>
        <v>51.48</v>
      </c>
      <c r="I10" s="3">
        <f>'[6]Dezembro'!$J$12</f>
        <v>32.4</v>
      </c>
      <c r="J10" s="3">
        <f>'[6]Dezembro'!$J$13</f>
        <v>28.08</v>
      </c>
      <c r="K10" s="3">
        <f>'[6]Dezembro'!$J$14</f>
        <v>31.32</v>
      </c>
      <c r="L10" s="3">
        <f>'[6]Dezembro'!$J$15</f>
        <v>32.04</v>
      </c>
      <c r="M10" s="3">
        <f>'[6]Dezembro'!$J$16</f>
        <v>13.32</v>
      </c>
      <c r="N10" s="3">
        <f>'[6]Dezembro'!$J$17</f>
        <v>38.88</v>
      </c>
      <c r="O10" s="3">
        <f>'[6]Dezembro'!$J$18</f>
        <v>27.72</v>
      </c>
      <c r="P10" s="3">
        <f>'[6]Dezembro'!$J$19</f>
        <v>29.16</v>
      </c>
      <c r="Q10" s="3">
        <f>'[6]Dezembro'!$J$20</f>
        <v>34.2</v>
      </c>
      <c r="R10" s="3">
        <f>'[6]Dezembro'!$J$21</f>
        <v>33.12</v>
      </c>
      <c r="S10" s="3">
        <f>'[6]Dezembro'!$J$22</f>
        <v>24.48</v>
      </c>
      <c r="T10" s="3">
        <f>'[6]Dezembro'!$J$23</f>
        <v>23.76</v>
      </c>
      <c r="U10" s="3">
        <f>'[6]Dezembro'!$J$24</f>
        <v>33.48</v>
      </c>
      <c r="V10" s="3">
        <f>'[6]Dezembro'!$J$25</f>
        <v>44.64</v>
      </c>
      <c r="W10" s="3">
        <f>'[6]Dezembro'!$J$26</f>
        <v>51.48</v>
      </c>
      <c r="X10" s="3">
        <f>'[6]Dezembro'!$J$27</f>
        <v>28.44</v>
      </c>
      <c r="Y10" s="3">
        <f>'[6]Dezembro'!$J$28</f>
        <v>30.96</v>
      </c>
      <c r="Z10" s="3">
        <f>'[6]Dezembro'!$J$29</f>
        <v>27.72</v>
      </c>
      <c r="AA10" s="3">
        <f>'[6]Dezembro'!$J$30</f>
        <v>41.4</v>
      </c>
      <c r="AB10" s="3">
        <f>'[6]Dezembro'!$J$31</f>
        <v>21.6</v>
      </c>
      <c r="AC10" s="3">
        <f>'[6]Dezembro'!$J$32</f>
        <v>32.76</v>
      </c>
      <c r="AD10" s="3">
        <f>'[6]Dezembro'!$J$33</f>
        <v>28.8</v>
      </c>
      <c r="AE10" s="3">
        <f>'[6]Dezembro'!$J$34</f>
        <v>48.24</v>
      </c>
      <c r="AF10" s="3">
        <f>'[6]Dezembro'!$J$35</f>
        <v>42.84</v>
      </c>
      <c r="AG10" s="15">
        <f t="shared" si="1"/>
        <v>51.48</v>
      </c>
      <c r="AH10" s="2"/>
    </row>
    <row r="11" spans="1:34" ht="16.5" customHeight="1">
      <c r="A11" s="8" t="s">
        <v>6</v>
      </c>
      <c r="B11" s="3">
        <f>'[7]Dezembro'!$J$5</f>
        <v>34.92</v>
      </c>
      <c r="C11" s="3">
        <f>'[7]Dezembro'!$J$6</f>
        <v>26.64</v>
      </c>
      <c r="D11" s="3">
        <f>'[7]Dezembro'!$J$7</f>
        <v>30.6</v>
      </c>
      <c r="E11" s="3">
        <f>'[7]Dezembro'!$J$8</f>
        <v>23.76</v>
      </c>
      <c r="F11" s="3">
        <f>'[7]Dezembro'!$J$9</f>
        <v>19.44</v>
      </c>
      <c r="G11" s="3">
        <f>'[7]Dezembro'!$J$10</f>
        <v>17.64</v>
      </c>
      <c r="H11" s="3">
        <f>'[7]Dezembro'!$J$11</f>
        <v>37.8</v>
      </c>
      <c r="I11" s="3">
        <f>'[7]Dezembro'!$J$12</f>
        <v>44.28</v>
      </c>
      <c r="J11" s="3">
        <f>'[7]Dezembro'!$J$13</f>
        <v>28.8</v>
      </c>
      <c r="K11" s="3">
        <f>'[7]Dezembro'!$J$14</f>
        <v>60.84</v>
      </c>
      <c r="L11" s="3">
        <f>'[7]Dezembro'!$J$15</f>
        <v>24.48</v>
      </c>
      <c r="M11" s="3">
        <f>'[7]Dezembro'!$J$16</f>
        <v>32.76</v>
      </c>
      <c r="N11" s="3">
        <f>'[7]Dezembro'!$J$17</f>
        <v>34.56</v>
      </c>
      <c r="O11" s="3">
        <f>'[7]Dezembro'!$J$18</f>
        <v>32.76</v>
      </c>
      <c r="P11" s="3">
        <f>'[7]Dezembro'!$J$19</f>
        <v>28.08</v>
      </c>
      <c r="Q11" s="3">
        <f>'[7]Dezembro'!$J$20</f>
        <v>27.72</v>
      </c>
      <c r="R11" s="3">
        <f>'[7]Dezembro'!$J$21</f>
        <v>37.8</v>
      </c>
      <c r="S11" s="3">
        <f>'[7]Dezembro'!$J$22</f>
        <v>17.28</v>
      </c>
      <c r="T11" s="3">
        <f>'[7]Dezembro'!$J$23</f>
        <v>37.8</v>
      </c>
      <c r="U11" s="3">
        <f>'[7]Dezembro'!$J$24</f>
        <v>52.92</v>
      </c>
      <c r="V11" s="3">
        <f>'[7]Dezembro'!$J$25</f>
        <v>35.64</v>
      </c>
      <c r="W11" s="3">
        <f>'[7]Dezembro'!$J$26</f>
        <v>36</v>
      </c>
      <c r="X11" s="3">
        <f>'[7]Dezembro'!$J$27</f>
        <v>28.44</v>
      </c>
      <c r="Y11" s="3">
        <f>'[7]Dezembro'!$J$28</f>
        <v>29.88</v>
      </c>
      <c r="Z11" s="3">
        <f>'[7]Dezembro'!$J$29</f>
        <v>58.32</v>
      </c>
      <c r="AA11" s="3">
        <f>'[7]Dezembro'!$J$30</f>
        <v>26.28</v>
      </c>
      <c r="AB11" s="3">
        <f>'[7]Dezembro'!$J$31</f>
        <v>21.24</v>
      </c>
      <c r="AC11" s="3">
        <f>'[7]Dezembro'!$J$32</f>
        <v>24.48</v>
      </c>
      <c r="AD11" s="3">
        <f>'[7]Dezembro'!$J$33</f>
        <v>46.44</v>
      </c>
      <c r="AE11" s="3">
        <f>'[7]Dezembro'!$J$34</f>
        <v>29.88</v>
      </c>
      <c r="AF11" s="3">
        <f>'[7]Dezembro'!$J$35</f>
        <v>39.6</v>
      </c>
      <c r="AG11" s="15">
        <f t="shared" si="1"/>
        <v>60.84</v>
      </c>
      <c r="AH11" s="2"/>
    </row>
    <row r="12" spans="1:34" ht="16.5" customHeight="1">
      <c r="A12" s="8" t="s">
        <v>7</v>
      </c>
      <c r="B12" s="3">
        <f>'[8]Dezembro'!$J$5</f>
        <v>63.72</v>
      </c>
      <c r="C12" s="3">
        <f>'[8]Dezembro'!$J$6</f>
        <v>51.12</v>
      </c>
      <c r="D12" s="3">
        <f>'[8]Dezembro'!$J$7</f>
        <v>38.16</v>
      </c>
      <c r="E12" s="3">
        <f>'[8]Dezembro'!$J$8</f>
        <v>21.24</v>
      </c>
      <c r="F12" s="3">
        <f>'[8]Dezembro'!$J$9</f>
        <v>25.2</v>
      </c>
      <c r="G12" s="3">
        <f>'[8]Dezembro'!$J$10</f>
        <v>34.2</v>
      </c>
      <c r="H12" s="3">
        <f>'[8]Dezembro'!$J$11</f>
        <v>35.28</v>
      </c>
      <c r="I12" s="3">
        <f>'[8]Dezembro'!$J$12</f>
        <v>32.4</v>
      </c>
      <c r="J12" s="3">
        <f>'[8]Dezembro'!$J$13</f>
        <v>45.72</v>
      </c>
      <c r="K12" s="3">
        <f>'[8]Dezembro'!$J$14</f>
        <v>42.48</v>
      </c>
      <c r="L12" s="3">
        <f>'[8]Dezembro'!$J$15</f>
        <v>32.4</v>
      </c>
      <c r="M12" s="3">
        <f>'[8]Dezembro'!$J$16</f>
        <v>32.4</v>
      </c>
      <c r="N12" s="3">
        <f>'[8]Dezembro'!$J$17</f>
        <v>38.88</v>
      </c>
      <c r="O12" s="3">
        <f>'[8]Dezembro'!$J$18</f>
        <v>30.6</v>
      </c>
      <c r="P12" s="3">
        <f>'[8]Dezembro'!$J$19</f>
        <v>32.4</v>
      </c>
      <c r="Q12" s="3">
        <f>'[8]Dezembro'!$J$20</f>
        <v>32.76</v>
      </c>
      <c r="R12" s="3">
        <f>'[8]Dezembro'!$J$21</f>
        <v>37.8</v>
      </c>
      <c r="S12" s="3">
        <f>'[8]Dezembro'!$J$22</f>
        <v>34.56</v>
      </c>
      <c r="T12" s="3">
        <f>'[8]Dezembro'!$J$23</f>
        <v>30.6</v>
      </c>
      <c r="U12" s="3">
        <f>'[8]Dezembro'!$J$24</f>
        <v>32.04</v>
      </c>
      <c r="V12" s="3">
        <f>'[8]Dezembro'!$J$25</f>
        <v>59.76</v>
      </c>
      <c r="W12" s="3">
        <f>'[8]Dezembro'!$J$26</f>
        <v>54</v>
      </c>
      <c r="X12" s="3">
        <f>'[8]Dezembro'!$J$27</f>
        <v>25.2</v>
      </c>
      <c r="Y12" s="3">
        <f>'[8]Dezembro'!$J$28</f>
        <v>41.76</v>
      </c>
      <c r="Z12" s="3">
        <f>'[8]Dezembro'!$J$29</f>
        <v>35.28</v>
      </c>
      <c r="AA12" s="3">
        <f>'[8]Dezembro'!$J$30</f>
        <v>45.36</v>
      </c>
      <c r="AB12" s="3">
        <f>'[8]Dezembro'!$J$31</f>
        <v>31.68</v>
      </c>
      <c r="AC12" s="3">
        <f>'[8]Dezembro'!$J$32</f>
        <v>25.2</v>
      </c>
      <c r="AD12" s="3">
        <f>'[8]Dezembro'!$J$33</f>
        <v>29.16</v>
      </c>
      <c r="AE12" s="3">
        <f>'[8]Dezembro'!$J$34</f>
        <v>33.12</v>
      </c>
      <c r="AF12" s="3">
        <f>'[8]Dezembro'!$J$35</f>
        <v>38.52</v>
      </c>
      <c r="AG12" s="15">
        <f t="shared" si="1"/>
        <v>63.72</v>
      </c>
      <c r="AH12" s="2"/>
    </row>
    <row r="13" spans="1:34" ht="16.5" customHeight="1">
      <c r="A13" s="8" t="s">
        <v>8</v>
      </c>
      <c r="B13" s="3" t="s">
        <v>32</v>
      </c>
      <c r="C13" s="3" t="s">
        <v>32</v>
      </c>
      <c r="D13" s="3" t="s">
        <v>32</v>
      </c>
      <c r="E13" s="3" t="s">
        <v>32</v>
      </c>
      <c r="F13" s="3" t="s">
        <v>32</v>
      </c>
      <c r="G13" s="3" t="s">
        <v>32</v>
      </c>
      <c r="H13" s="3" t="s">
        <v>32</v>
      </c>
      <c r="I13" s="3" t="s">
        <v>32</v>
      </c>
      <c r="J13" s="3" t="s">
        <v>32</v>
      </c>
      <c r="K13" s="3" t="s">
        <v>32</v>
      </c>
      <c r="L13" s="3" t="s">
        <v>32</v>
      </c>
      <c r="M13" s="3" t="s">
        <v>32</v>
      </c>
      <c r="N13" s="3" t="s">
        <v>32</v>
      </c>
      <c r="O13" s="3" t="s">
        <v>32</v>
      </c>
      <c r="P13" s="3" t="s">
        <v>32</v>
      </c>
      <c r="Q13" s="3" t="s">
        <v>32</v>
      </c>
      <c r="R13" s="3" t="s">
        <v>32</v>
      </c>
      <c r="S13" s="3" t="s">
        <v>32</v>
      </c>
      <c r="T13" s="3" t="s">
        <v>32</v>
      </c>
      <c r="U13" s="3" t="s">
        <v>32</v>
      </c>
      <c r="V13" s="3" t="s">
        <v>32</v>
      </c>
      <c r="W13" s="3" t="s">
        <v>32</v>
      </c>
      <c r="X13" s="3" t="s">
        <v>32</v>
      </c>
      <c r="Y13" s="3" t="s">
        <v>32</v>
      </c>
      <c r="Z13" s="3" t="s">
        <v>32</v>
      </c>
      <c r="AA13" s="3" t="s">
        <v>32</v>
      </c>
      <c r="AB13" s="3" t="s">
        <v>32</v>
      </c>
      <c r="AC13" s="3" t="s">
        <v>32</v>
      </c>
      <c r="AD13" s="3" t="s">
        <v>32</v>
      </c>
      <c r="AE13" s="3" t="s">
        <v>32</v>
      </c>
      <c r="AF13" s="3" t="s">
        <v>32</v>
      </c>
      <c r="AG13" s="15" t="s">
        <v>32</v>
      </c>
      <c r="AH13" s="2"/>
    </row>
    <row r="14" spans="1:34" ht="16.5" customHeight="1">
      <c r="A14" s="8" t="s">
        <v>9</v>
      </c>
      <c r="B14" s="3">
        <f>'[10]Dezembro'!$J$5</f>
        <v>42.48</v>
      </c>
      <c r="C14" s="3">
        <f>'[10]Dezembro'!$J$6</f>
        <v>57.24</v>
      </c>
      <c r="D14" s="3">
        <f>'[10]Dezembro'!$J$7</f>
        <v>38.16</v>
      </c>
      <c r="E14" s="3">
        <f>'[10]Dezembro'!$J$8</f>
        <v>27</v>
      </c>
      <c r="F14" s="3">
        <f>'[10]Dezembro'!$J$9</f>
        <v>26.28</v>
      </c>
      <c r="G14" s="3">
        <f>'[10]Dezembro'!$J$10</f>
        <v>24.12</v>
      </c>
      <c r="H14" s="3">
        <f>'[10]Dezembro'!$J$11</f>
        <v>47.16</v>
      </c>
      <c r="I14" s="3">
        <f>'[10]Dezembro'!$J$12</f>
        <v>51.48</v>
      </c>
      <c r="J14" s="3">
        <f>'[10]Dezembro'!$J$13</f>
        <v>45.36</v>
      </c>
      <c r="K14" s="3">
        <f>'[10]Dezembro'!$J$14</f>
        <v>65.52</v>
      </c>
      <c r="L14" s="3">
        <f>'[10]Dezembro'!$J$15</f>
        <v>27.36</v>
      </c>
      <c r="M14" s="3">
        <f>'[10]Dezembro'!$J$16</f>
        <v>38.16</v>
      </c>
      <c r="N14" s="3">
        <f>'[10]Dezembro'!$J$17</f>
        <v>36</v>
      </c>
      <c r="O14" s="3">
        <f>'[10]Dezembro'!$J$18</f>
        <v>30.96</v>
      </c>
      <c r="P14" s="3">
        <f>'[10]Dezembro'!$J$19</f>
        <v>50.04</v>
      </c>
      <c r="Q14" s="3">
        <f>'[10]Dezembro'!$J$20</f>
        <v>29.16</v>
      </c>
      <c r="R14" s="3">
        <f>'[10]Dezembro'!$J$21</f>
        <v>21.96</v>
      </c>
      <c r="S14" s="3">
        <f>'[10]Dezembro'!$J$22</f>
        <v>28.08</v>
      </c>
      <c r="T14" s="3">
        <f>'[10]Dezembro'!$J$23</f>
        <v>32.4</v>
      </c>
      <c r="U14" s="3">
        <f>'[10]Dezembro'!$J$24</f>
        <v>31.68</v>
      </c>
      <c r="V14" s="3">
        <f>'[10]Dezembro'!$J$25</f>
        <v>47.88</v>
      </c>
      <c r="W14" s="3">
        <f>'[10]Dezembro'!$J$26</f>
        <v>47.16</v>
      </c>
      <c r="X14" s="3">
        <f>'[10]Dezembro'!$J$27</f>
        <v>28.44</v>
      </c>
      <c r="Y14" s="3">
        <f>'[10]Dezembro'!$J$28</f>
        <v>37.44</v>
      </c>
      <c r="Z14" s="3">
        <f>'[10]Dezembro'!$J$29</f>
        <v>34.56</v>
      </c>
      <c r="AA14" s="3">
        <f>'[10]Dezembro'!$J$30</f>
        <v>39.96</v>
      </c>
      <c r="AB14" s="3">
        <f>'[10]Dezembro'!$J$31</f>
        <v>39.96</v>
      </c>
      <c r="AC14" s="3">
        <f>'[10]Dezembro'!$J$32</f>
        <v>24.84</v>
      </c>
      <c r="AD14" s="3">
        <f>'[10]Dezembro'!$J$33</f>
        <v>36.72</v>
      </c>
      <c r="AE14" s="3">
        <f>'[10]Dezembro'!$J$34</f>
        <v>44.28</v>
      </c>
      <c r="AF14" s="3">
        <f>'[10]Dezembro'!$J$35</f>
        <v>60.84</v>
      </c>
      <c r="AG14" s="15">
        <f t="shared" si="1"/>
        <v>65.52</v>
      </c>
      <c r="AH14" s="2"/>
    </row>
    <row r="15" spans="1:34" ht="16.5" customHeight="1">
      <c r="A15" s="8" t="s">
        <v>10</v>
      </c>
      <c r="B15" s="3">
        <f>'[11]Dezembro'!$J$5</f>
        <v>0</v>
      </c>
      <c r="C15" s="3">
        <f>'[11]Dezembro'!$J$6</f>
        <v>32.04</v>
      </c>
      <c r="D15" s="3">
        <f>'[11]Dezembro'!$J$7</f>
        <v>32.4</v>
      </c>
      <c r="E15" s="3">
        <f>'[11]Dezembro'!$J$8</f>
        <v>0</v>
      </c>
      <c r="F15" s="3">
        <f>'[11]Dezembro'!$J$9</f>
        <v>0</v>
      </c>
      <c r="G15" s="3">
        <f>'[11]Dezembro'!$J$10</f>
        <v>0</v>
      </c>
      <c r="H15" s="3">
        <f>'[11]Dezembro'!$J$11</f>
        <v>0</v>
      </c>
      <c r="I15" s="3">
        <f>'[11]Dezembro'!$J$12</f>
        <v>0</v>
      </c>
      <c r="J15" s="3">
        <f>'[11]Dezembro'!$J$13</f>
        <v>0</v>
      </c>
      <c r="K15" s="3">
        <f>'[11]Dezembro'!$J$14</f>
        <v>0</v>
      </c>
      <c r="L15" s="3">
        <f>'[11]Dezembro'!$J$15</f>
        <v>0</v>
      </c>
      <c r="M15" s="3">
        <f>'[11]Dezembro'!$J$16</f>
        <v>0</v>
      </c>
      <c r="N15" s="3">
        <f>'[11]Dezembro'!$J$17</f>
        <v>0</v>
      </c>
      <c r="O15" s="3">
        <f>'[11]Dezembro'!$J$18</f>
        <v>0</v>
      </c>
      <c r="P15" s="3">
        <f>'[11]Dezembro'!$J$19</f>
        <v>0</v>
      </c>
      <c r="Q15" s="3">
        <f>'[11]Dezembro'!$J$20</f>
        <v>0</v>
      </c>
      <c r="R15" s="3">
        <f>'[11]Dezembro'!$J$21</f>
        <v>0</v>
      </c>
      <c r="S15" s="3">
        <f>'[11]Dezembro'!$J$22</f>
        <v>0</v>
      </c>
      <c r="T15" s="3">
        <f>'[11]Dezembro'!$J$23</f>
        <v>0</v>
      </c>
      <c r="U15" s="3">
        <f>'[11]Dezembro'!$J$24</f>
        <v>0</v>
      </c>
      <c r="V15" s="3">
        <f>'[11]Dezembro'!$J$25</f>
        <v>0</v>
      </c>
      <c r="W15" s="3">
        <f>'[11]Dezembro'!$J$26</f>
        <v>0</v>
      </c>
      <c r="X15" s="3">
        <f>'[11]Dezembro'!$J$27</f>
        <v>0</v>
      </c>
      <c r="Y15" s="3">
        <f>'[11]Dezembro'!$J$28</f>
        <v>0</v>
      </c>
      <c r="Z15" s="3">
        <f>'[11]Dezembro'!$J$29</f>
        <v>0</v>
      </c>
      <c r="AA15" s="3">
        <f>'[11]Dezembro'!$J$30</f>
        <v>0</v>
      </c>
      <c r="AB15" s="3">
        <f>'[11]Dezembro'!$J$31</f>
        <v>0</v>
      </c>
      <c r="AC15" s="3">
        <f>'[11]Dezembro'!$J$32</f>
        <v>0</v>
      </c>
      <c r="AD15" s="3">
        <f>'[11]Dezembro'!$J$33</f>
        <v>0</v>
      </c>
      <c r="AE15" s="3">
        <f>'[11]Dezembro'!$J$34</f>
        <v>0</v>
      </c>
      <c r="AF15" s="3">
        <f>'[11]Dezembro'!$J$35</f>
        <v>0</v>
      </c>
      <c r="AG15" s="15">
        <f t="shared" si="1"/>
        <v>32.4</v>
      </c>
      <c r="AH15" s="2"/>
    </row>
    <row r="16" spans="1:34" ht="16.5" customHeight="1">
      <c r="A16" s="8" t="s">
        <v>11</v>
      </c>
      <c r="B16" s="3">
        <f>'[12]Dezembro'!$J$5</f>
        <v>39.96</v>
      </c>
      <c r="C16" s="3">
        <f>'[12]Dezembro'!$J$6</f>
        <v>42.12</v>
      </c>
      <c r="D16" s="3">
        <f>'[12]Dezembro'!$J$7</f>
        <v>36.72</v>
      </c>
      <c r="E16" s="3">
        <f>'[12]Dezembro'!$J$8</f>
        <v>23.76</v>
      </c>
      <c r="F16" s="3">
        <f>'[12]Dezembro'!$J$9</f>
        <v>21.6</v>
      </c>
      <c r="G16" s="3">
        <f>'[12]Dezembro'!$J$10</f>
        <v>25.2</v>
      </c>
      <c r="H16" s="3">
        <f>'[12]Dezembro'!$J$11</f>
        <v>35.28</v>
      </c>
      <c r="I16" s="3">
        <f>'[12]Dezembro'!$J$12</f>
        <v>33.12</v>
      </c>
      <c r="J16" s="3">
        <f>'[12]Dezembro'!$J$13</f>
        <v>34.92</v>
      </c>
      <c r="K16" s="3">
        <f>'[12]Dezembro'!$J$14</f>
        <v>50.76</v>
      </c>
      <c r="L16" s="3">
        <f>'[12]Dezembro'!$J$15</f>
        <v>29.52</v>
      </c>
      <c r="M16" s="3">
        <f>'[12]Dezembro'!$J$16</f>
        <v>39.6</v>
      </c>
      <c r="N16" s="3">
        <f>'[12]Dezembro'!$J$17</f>
        <v>30.96</v>
      </c>
      <c r="O16" s="3">
        <f>'[12]Dezembro'!$J$18</f>
        <v>23.76</v>
      </c>
      <c r="P16" s="3">
        <f>'[12]Dezembro'!$J$19</f>
        <v>40.68</v>
      </c>
      <c r="Q16" s="3">
        <f>'[12]Dezembro'!$J$20</f>
        <v>30.96</v>
      </c>
      <c r="R16" s="3">
        <f>'[12]Dezembro'!$J$21</f>
        <v>25.56</v>
      </c>
      <c r="S16" s="3">
        <f>'[12]Dezembro'!$J$22</f>
        <v>21.96</v>
      </c>
      <c r="T16" s="3">
        <f>'[12]Dezembro'!$J$23</f>
        <v>27.36</v>
      </c>
      <c r="U16" s="3">
        <f>'[12]Dezembro'!$J$24</f>
        <v>25.56</v>
      </c>
      <c r="V16" s="3">
        <f>'[12]Dezembro'!$J$25</f>
        <v>59.04</v>
      </c>
      <c r="W16" s="3">
        <f>'[12]Dezembro'!$J$26</f>
        <v>30.6</v>
      </c>
      <c r="X16" s="3">
        <f>'[12]Dezembro'!$J$27</f>
        <v>26.64</v>
      </c>
      <c r="Y16" s="3">
        <f>'[12]Dezembro'!$J$28</f>
        <v>40.68</v>
      </c>
      <c r="Z16" s="3">
        <f>'[12]Dezembro'!$J$29</f>
        <v>36</v>
      </c>
      <c r="AA16" s="3">
        <f>'[12]Dezembro'!$J$30</f>
        <v>31.68</v>
      </c>
      <c r="AB16" s="3">
        <f>'[12]Dezembro'!$J$31</f>
        <v>32.04</v>
      </c>
      <c r="AC16" s="3">
        <f>'[12]Dezembro'!$J$32</f>
        <v>27</v>
      </c>
      <c r="AD16" s="3">
        <f>'[12]Dezembro'!$J$33</f>
        <v>26.28</v>
      </c>
      <c r="AE16" s="3">
        <f>'[12]Dezembro'!$J$34</f>
        <v>33.84</v>
      </c>
      <c r="AF16" s="3">
        <f>'[12]Dezembro'!$J$35</f>
        <v>34.92</v>
      </c>
      <c r="AG16" s="15">
        <f t="shared" si="1"/>
        <v>59.04</v>
      </c>
      <c r="AH16" s="2"/>
    </row>
    <row r="17" spans="1:34" ht="16.5" customHeight="1">
      <c r="A17" s="8" t="s">
        <v>12</v>
      </c>
      <c r="B17" s="3">
        <f>'[13]Dezembro'!$J$5</f>
        <v>31.68</v>
      </c>
      <c r="C17" s="3">
        <f>'[13]Dezembro'!$J$6</f>
        <v>30.96</v>
      </c>
      <c r="D17" s="3">
        <f>'[13]Dezembro'!$J$7</f>
        <v>33.48</v>
      </c>
      <c r="E17" s="3">
        <f>'[13]Dezembro'!$J$8</f>
        <v>23.4</v>
      </c>
      <c r="F17" s="3">
        <f>'[13]Dezembro'!$J$9</f>
        <v>23.04</v>
      </c>
      <c r="G17" s="3">
        <f>'[13]Dezembro'!$J$10</f>
        <v>23.04</v>
      </c>
      <c r="H17" s="3">
        <f>'[13]Dezembro'!$J$11</f>
        <v>36.72</v>
      </c>
      <c r="I17" s="3">
        <f>'[13]Dezembro'!$J$12</f>
        <v>37.08</v>
      </c>
      <c r="J17" s="3">
        <f>'[13]Dezembro'!$J$13</f>
        <v>39.6</v>
      </c>
      <c r="K17" s="3">
        <f>'[13]Dezembro'!$J$14</f>
        <v>44.64</v>
      </c>
      <c r="L17" s="3">
        <f>'[13]Dezembro'!$J$15</f>
        <v>49.32</v>
      </c>
      <c r="M17" s="3">
        <f>'[13]Dezembro'!$J$16</f>
        <v>36</v>
      </c>
      <c r="N17" s="3">
        <f>'[13]Dezembro'!$J$17</f>
        <v>36</v>
      </c>
      <c r="O17" s="3">
        <f>'[13]Dezembro'!$J$18</f>
        <v>22.68</v>
      </c>
      <c r="P17" s="3">
        <f>'[13]Dezembro'!$J$19</f>
        <v>28.44</v>
      </c>
      <c r="Q17" s="3">
        <f>'[13]Dezembro'!$J$20</f>
        <v>19.8</v>
      </c>
      <c r="R17" s="3">
        <f>'[13]Dezembro'!$J$21</f>
        <v>18</v>
      </c>
      <c r="S17" s="3">
        <f>'[13]Dezembro'!$J$22</f>
        <v>16.2</v>
      </c>
      <c r="T17" s="3">
        <f>'[13]Dezembro'!$J$23</f>
        <v>27.72</v>
      </c>
      <c r="U17" s="3">
        <f>'[13]Dezembro'!$J$24</f>
        <v>32.76</v>
      </c>
      <c r="V17" s="3">
        <f>'[13]Dezembro'!$J$25</f>
        <v>56.52</v>
      </c>
      <c r="W17" s="3">
        <f>'[13]Dezembro'!$J$26</f>
        <v>34.2</v>
      </c>
      <c r="X17" s="3">
        <f>'[13]Dezembro'!$J$27</f>
        <v>23.76</v>
      </c>
      <c r="Y17" s="3">
        <f>'[13]Dezembro'!$J$28</f>
        <v>18.72</v>
      </c>
      <c r="Z17" s="3">
        <f>'[13]Dezembro'!$J$29</f>
        <v>34.2</v>
      </c>
      <c r="AA17" s="3">
        <f>'[13]Dezembro'!$J$30</f>
        <v>39.96</v>
      </c>
      <c r="AB17" s="3">
        <f>'[13]Dezembro'!$J$31</f>
        <v>16.2</v>
      </c>
      <c r="AC17" s="3">
        <f>'[13]Dezembro'!$J$32</f>
        <v>20.88</v>
      </c>
      <c r="AD17" s="3" t="str">
        <f>'[13]Dezembro'!$I33</f>
        <v>SO</v>
      </c>
      <c r="AE17" s="3">
        <f>'[13]Dezembro'!$J$34</f>
        <v>30.96</v>
      </c>
      <c r="AF17" s="3">
        <f>'[13]Dezembro'!$J$35</f>
        <v>38.16</v>
      </c>
      <c r="AG17" s="15">
        <f t="shared" si="1"/>
        <v>56.52</v>
      </c>
      <c r="AH17" s="2"/>
    </row>
    <row r="18" spans="1:34" ht="16.5" customHeight="1">
      <c r="A18" s="8" t="s">
        <v>13</v>
      </c>
      <c r="B18" s="3">
        <f>'[14]Dezembro'!$J$5</f>
        <v>37.44</v>
      </c>
      <c r="C18" s="3">
        <f>'[14]Dezembro'!$J$6</f>
        <v>49.68</v>
      </c>
      <c r="D18" s="3">
        <f>'[14]Dezembro'!$J$7</f>
        <v>40.68</v>
      </c>
      <c r="E18" s="3">
        <f>'[14]Dezembro'!$J$8</f>
        <v>29.52</v>
      </c>
      <c r="F18" s="3">
        <f>'[14]Dezembro'!$J$9</f>
        <v>33.84</v>
      </c>
      <c r="G18" s="3">
        <f>'[14]Dezembro'!$J$10</f>
        <v>37.44</v>
      </c>
      <c r="H18" s="3">
        <f>'[14]Dezembro'!$J$11</f>
        <v>68.4</v>
      </c>
      <c r="I18" s="3">
        <f>'[14]Dezembro'!$J$12</f>
        <v>30.96</v>
      </c>
      <c r="J18" s="3">
        <f>'[14]Dezembro'!$J$13</f>
        <v>42.12</v>
      </c>
      <c r="K18" s="3">
        <f>'[14]Dezembro'!$J$14</f>
        <v>44.64</v>
      </c>
      <c r="L18" s="3">
        <f>'[14]Dezembro'!$J$15</f>
        <v>40.32</v>
      </c>
      <c r="M18" s="3">
        <f>'[14]Dezembro'!$J$16</f>
        <v>32.4</v>
      </c>
      <c r="N18" s="3">
        <f>'[14]Dezembro'!$J$17</f>
        <v>46.08</v>
      </c>
      <c r="O18" s="3">
        <f>'[14]Dezembro'!$J$18</f>
        <v>28.44</v>
      </c>
      <c r="P18" s="3">
        <f>'[14]Dezembro'!$J$19</f>
        <v>40.32</v>
      </c>
      <c r="Q18" s="3">
        <f>'[14]Dezembro'!$J$20</f>
        <v>31.68</v>
      </c>
      <c r="R18" s="3">
        <f>'[14]Dezembro'!$J$21</f>
        <v>40.68</v>
      </c>
      <c r="S18" s="3">
        <f>'[14]Dezembro'!$J$22</f>
        <v>25.92</v>
      </c>
      <c r="T18" s="3">
        <f>'[14]Dezembro'!$J$23</f>
        <v>23.76</v>
      </c>
      <c r="U18" s="3">
        <f>'[14]Dezembro'!$J$24</f>
        <v>37.08</v>
      </c>
      <c r="V18" s="3">
        <f>'[14]Dezembro'!$J$25</f>
        <v>53.28</v>
      </c>
      <c r="W18" s="3">
        <f>'[14]Dezembro'!$J$26</f>
        <v>41.76</v>
      </c>
      <c r="X18" s="3">
        <f>'[14]Dezembro'!$J$27</f>
        <v>42.12</v>
      </c>
      <c r="Y18" s="3">
        <f>'[14]Dezembro'!$J$28</f>
        <v>39.6</v>
      </c>
      <c r="Z18" s="3">
        <f>'[14]Dezembro'!$J$29</f>
        <v>37.08</v>
      </c>
      <c r="AA18" s="3">
        <f>'[14]Dezembro'!$J$30</f>
        <v>28.08</v>
      </c>
      <c r="AB18" s="3">
        <f>'[14]Dezembro'!$J$31</f>
        <v>30.24</v>
      </c>
      <c r="AC18" s="3">
        <f>'[14]Dezembro'!$J$32</f>
        <v>33.48</v>
      </c>
      <c r="AD18" s="3">
        <f>'[14]Dezembro'!$J$33</f>
        <v>28.8</v>
      </c>
      <c r="AE18" s="3">
        <f>'[14]Dezembro'!$J$34</f>
        <v>24.12</v>
      </c>
      <c r="AF18" s="3">
        <f>'[14]Dezembro'!$J$35</f>
        <v>32.04</v>
      </c>
      <c r="AG18" s="15">
        <f t="shared" si="1"/>
        <v>68.4</v>
      </c>
      <c r="AH18" s="2"/>
    </row>
    <row r="19" spans="1:34" ht="16.5" customHeight="1">
      <c r="A19" s="8" t="s">
        <v>14</v>
      </c>
      <c r="B19" s="3" t="str">
        <f>'[15]Dezembro'!$J$5</f>
        <v>**</v>
      </c>
      <c r="C19" s="3" t="str">
        <f>'[15]Dezembro'!$J$6</f>
        <v>**</v>
      </c>
      <c r="D19" s="3" t="str">
        <f>'[15]Dezembro'!$J$7</f>
        <v>**</v>
      </c>
      <c r="E19" s="3" t="str">
        <f>'[15]Dezembro'!$J$8</f>
        <v>**</v>
      </c>
      <c r="F19" s="3" t="str">
        <f>'[15]Dezembro'!$J$9</f>
        <v>**</v>
      </c>
      <c r="G19" s="3" t="str">
        <f>'[15]Dezembro'!$J$10</f>
        <v>**</v>
      </c>
      <c r="H19" s="3" t="str">
        <f>'[15]Dezembro'!$J$11</f>
        <v>**</v>
      </c>
      <c r="I19" s="3" t="str">
        <f>'[15]Dezembro'!$J$12</f>
        <v>**</v>
      </c>
      <c r="J19" s="3" t="str">
        <f>'[15]Dezembro'!$J$13</f>
        <v>**</v>
      </c>
      <c r="K19" s="3" t="str">
        <f>'[15]Dezembro'!$J$14</f>
        <v>**</v>
      </c>
      <c r="L19" s="3" t="str">
        <f>'[15]Dezembro'!$J$15</f>
        <v>**</v>
      </c>
      <c r="M19" s="3" t="str">
        <f>'[15]Dezembro'!$J$16</f>
        <v>**</v>
      </c>
      <c r="N19" s="3" t="str">
        <f>'[15]Dezembro'!$J$17</f>
        <v>**</v>
      </c>
      <c r="O19" s="3" t="str">
        <f>'[15]Dezembro'!$J$18</f>
        <v>**</v>
      </c>
      <c r="P19" s="3" t="str">
        <f>'[15]Dezembro'!$J$19</f>
        <v>**</v>
      </c>
      <c r="Q19" s="3" t="str">
        <f>'[15]Dezembro'!$J$20</f>
        <v>**</v>
      </c>
      <c r="R19" s="3" t="str">
        <f>'[15]Dezembro'!$J$21</f>
        <v>**</v>
      </c>
      <c r="S19" s="3" t="str">
        <f>'[15]Dezembro'!$J$22</f>
        <v>**</v>
      </c>
      <c r="T19" s="3" t="str">
        <f>'[15]Dezembro'!$J$23</f>
        <v>**</v>
      </c>
      <c r="U19" s="3" t="str">
        <f>'[15]Dezembro'!$J$24</f>
        <v>**</v>
      </c>
      <c r="V19" s="3" t="str">
        <f>'[15]Dezembro'!$J$25</f>
        <v>**</v>
      </c>
      <c r="W19" s="3" t="str">
        <f>'[15]Dezembro'!$J$26</f>
        <v>**</v>
      </c>
      <c r="X19" s="3" t="str">
        <f>'[15]Dezembro'!$J$27</f>
        <v>**</v>
      </c>
      <c r="Y19" s="3" t="str">
        <f>'[15]Dezembro'!$J$28</f>
        <v>**</v>
      </c>
      <c r="Z19" s="3" t="str">
        <f>'[15]Dezembro'!$J$29</f>
        <v>**</v>
      </c>
      <c r="AA19" s="3" t="str">
        <f>'[15]Dezembro'!$J$30</f>
        <v>**</v>
      </c>
      <c r="AB19" s="3" t="str">
        <f>'[15]Dezembro'!$J$31</f>
        <v>**</v>
      </c>
      <c r="AC19" s="3" t="str">
        <f>'[15]Dezembro'!$J$32</f>
        <v>**</v>
      </c>
      <c r="AD19" s="3" t="str">
        <f>'[15]Dezembro'!$J$33</f>
        <v>**</v>
      </c>
      <c r="AE19" s="3" t="str">
        <f>'[15]Dezembro'!$J$34</f>
        <v>**</v>
      </c>
      <c r="AF19" s="3" t="str">
        <f>'[15]Dezembro'!$J$35</f>
        <v>**</v>
      </c>
      <c r="AG19" s="15" t="s">
        <v>32</v>
      </c>
      <c r="AH19" s="2"/>
    </row>
    <row r="20" spans="1:34" ht="16.5" customHeight="1">
      <c r="A20" s="8" t="s">
        <v>15</v>
      </c>
      <c r="B20" s="3">
        <f>'[16]Dezembro'!$J$5</f>
        <v>33.48</v>
      </c>
      <c r="C20" s="3">
        <f>'[16]Dezembro'!$J$6</f>
        <v>36.72</v>
      </c>
      <c r="D20" s="3">
        <f>'[16]Dezembro'!$J$7</f>
        <v>38.88</v>
      </c>
      <c r="E20" s="3">
        <f>'[16]Dezembro'!$J$8</f>
        <v>22.68</v>
      </c>
      <c r="F20" s="3">
        <f>'[16]Dezembro'!$J$9</f>
        <v>33.12</v>
      </c>
      <c r="G20" s="3">
        <f>'[16]Dezembro'!$J$10</f>
        <v>26.28</v>
      </c>
      <c r="H20" s="3">
        <f>'[16]Dezembro'!$J$11</f>
        <v>38.16</v>
      </c>
      <c r="I20" s="3">
        <f>'[16]Dezembro'!$J$12</f>
        <v>38.16</v>
      </c>
      <c r="J20" s="3">
        <f>'[16]Dezembro'!$J$13</f>
        <v>34.2</v>
      </c>
      <c r="K20" s="3">
        <f>'[16]Dezembro'!$J$14</f>
        <v>27</v>
      </c>
      <c r="L20" s="3">
        <f>'[16]Dezembro'!$J$15</f>
        <v>19.08</v>
      </c>
      <c r="M20" s="3">
        <f>'[16]Dezembro'!$J$16</f>
        <v>33.84</v>
      </c>
      <c r="N20" s="3">
        <f>'[16]Dezembro'!$J$17</f>
        <v>37.8</v>
      </c>
      <c r="O20" s="3">
        <f>'[16]Dezembro'!$J$18</f>
        <v>28.44</v>
      </c>
      <c r="P20" s="3">
        <f>'[16]Dezembro'!$J$19</f>
        <v>29.16</v>
      </c>
      <c r="Q20" s="3">
        <f>'[16]Dezembro'!$J$20</f>
        <v>30.96</v>
      </c>
      <c r="R20" s="3">
        <f>'[16]Dezembro'!$J$21</f>
        <v>23.4</v>
      </c>
      <c r="S20" s="3">
        <f>'[16]Dezembro'!$J$22</f>
        <v>29.88</v>
      </c>
      <c r="T20" s="3">
        <f>'[16]Dezembro'!$J$23</f>
        <v>32.4</v>
      </c>
      <c r="U20" s="3">
        <f>'[16]Dezembro'!$J$24</f>
        <v>33.84</v>
      </c>
      <c r="V20" s="3">
        <f>'[16]Dezembro'!$J$25</f>
        <v>39.96</v>
      </c>
      <c r="W20" s="3">
        <f>'[16]Dezembro'!$J$26</f>
        <v>28.44</v>
      </c>
      <c r="X20" s="3">
        <f>'[16]Dezembro'!$J$27</f>
        <v>25.92</v>
      </c>
      <c r="Y20" s="3">
        <f>'[16]Dezembro'!$J$28</f>
        <v>50.76</v>
      </c>
      <c r="Z20" s="3">
        <f>'[16]Dezembro'!$J$29</f>
        <v>30.24</v>
      </c>
      <c r="AA20" s="3">
        <f>'[16]Dezembro'!$J$30</f>
        <v>29.16</v>
      </c>
      <c r="AB20" s="3">
        <f>'[16]Dezembro'!$J$31</f>
        <v>35.64</v>
      </c>
      <c r="AC20" s="3">
        <f>'[16]Dezembro'!$J$32</f>
        <v>30.24</v>
      </c>
      <c r="AD20" s="3">
        <f>'[16]Dezembro'!$J$33</f>
        <v>37.8</v>
      </c>
      <c r="AE20" s="3">
        <f>'[16]Dezembro'!$J$34</f>
        <v>29.16</v>
      </c>
      <c r="AF20" s="3">
        <f>'[16]Dezembro'!$J$35</f>
        <v>28.8</v>
      </c>
      <c r="AG20" s="15">
        <f t="shared" si="1"/>
        <v>50.76</v>
      </c>
      <c r="AH20" s="2"/>
    </row>
    <row r="21" spans="1:34" ht="16.5" customHeight="1">
      <c r="A21" s="8" t="s">
        <v>16</v>
      </c>
      <c r="B21" s="3">
        <f>'[17]Dezembro'!$J$5</f>
        <v>34.92</v>
      </c>
      <c r="C21" s="3">
        <f>'[17]Dezembro'!$J$6</f>
        <v>45</v>
      </c>
      <c r="D21" s="3">
        <f>'[17]Dezembro'!$J$7</f>
        <v>44.64</v>
      </c>
      <c r="E21" s="3">
        <f>'[17]Dezembro'!$J$8</f>
        <v>32.04</v>
      </c>
      <c r="F21" s="3">
        <f>'[17]Dezembro'!$J$9</f>
        <v>28.8</v>
      </c>
      <c r="G21" s="3">
        <f>'[17]Dezembro'!$J$10</f>
        <v>29.16</v>
      </c>
      <c r="H21" s="3">
        <f>'[17]Dezembro'!$J$11</f>
        <v>30.24</v>
      </c>
      <c r="I21" s="3">
        <f>'[17]Dezembro'!$J$12</f>
        <v>46.44</v>
      </c>
      <c r="J21" s="3">
        <f>'[17]Dezembro'!$J$13</f>
        <v>56.88</v>
      </c>
      <c r="K21" s="3">
        <f>'[17]Dezembro'!$J$14</f>
        <v>32.04</v>
      </c>
      <c r="L21" s="3">
        <f>'[17]Dezembro'!$J$15</f>
        <v>23.76</v>
      </c>
      <c r="M21" s="3">
        <f>'[17]Dezembro'!$J$16</f>
        <v>27</v>
      </c>
      <c r="N21" s="3">
        <f>'[17]Dezembro'!$J$17</f>
        <v>24.12</v>
      </c>
      <c r="O21" s="3">
        <f>'[17]Dezembro'!$J$18</f>
        <v>37.44</v>
      </c>
      <c r="P21" s="3">
        <f>'[17]Dezembro'!$J$19</f>
        <v>40.32</v>
      </c>
      <c r="Q21" s="3">
        <f>'[17]Dezembro'!$J$20</f>
        <v>28.44</v>
      </c>
      <c r="R21" s="3">
        <f>'[17]Dezembro'!$J$21</f>
        <v>28.8</v>
      </c>
      <c r="S21" s="3">
        <f>'[17]Dezembro'!$J$22</f>
        <v>24.84</v>
      </c>
      <c r="T21" s="3">
        <f>'[17]Dezembro'!$J$23</f>
        <v>35.28</v>
      </c>
      <c r="U21" s="3">
        <f>'[17]Dezembro'!$J$24</f>
        <v>48.6</v>
      </c>
      <c r="V21" s="3">
        <f>'[17]Dezembro'!$J$25</f>
        <v>61.56</v>
      </c>
      <c r="W21" s="3">
        <f>'[17]Dezembro'!$J$26</f>
        <v>41.04</v>
      </c>
      <c r="X21" s="3">
        <f>'[17]Dezembro'!$J$27</f>
        <v>26.64</v>
      </c>
      <c r="Y21" s="3">
        <f>'[17]Dezembro'!$J$28</f>
        <v>38.52</v>
      </c>
      <c r="Z21" s="3">
        <f>'[17]Dezembro'!$J$29</f>
        <v>33.48</v>
      </c>
      <c r="AA21" s="3">
        <f>'[17]Dezembro'!$J$30</f>
        <v>31.32</v>
      </c>
      <c r="AB21" s="3">
        <f>'[17]Dezembro'!$J$31</f>
        <v>22.68</v>
      </c>
      <c r="AC21" s="3">
        <f>'[17]Dezembro'!$J$32</f>
        <v>26.64</v>
      </c>
      <c r="AD21" s="3">
        <f>'[17]Dezembro'!$J$33</f>
        <v>53.28</v>
      </c>
      <c r="AE21" s="3">
        <f>'[17]Dezembro'!$J$34</f>
        <v>27.72</v>
      </c>
      <c r="AF21" s="3">
        <f>'[17]Dezembro'!$J$35</f>
        <v>47.88</v>
      </c>
      <c r="AG21" s="15">
        <f t="shared" si="1"/>
        <v>61.56</v>
      </c>
      <c r="AH21" s="2"/>
    </row>
    <row r="22" spans="1:34" ht="16.5" customHeight="1">
      <c r="A22" s="8" t="s">
        <v>17</v>
      </c>
      <c r="B22" s="3">
        <f>'[18]Dezembro'!$J$5</f>
        <v>34.2</v>
      </c>
      <c r="C22" s="3">
        <f>'[18]Dezembro'!$J$6</f>
        <v>55.44</v>
      </c>
      <c r="D22" s="3">
        <f>'[18]Dezembro'!$J$7</f>
        <v>39.24</v>
      </c>
      <c r="E22" s="3">
        <f>'[18]Dezembro'!$J$8</f>
        <v>21.6</v>
      </c>
      <c r="F22" s="3">
        <f>'[18]Dezembro'!$J$9</f>
        <v>26.64</v>
      </c>
      <c r="G22" s="3">
        <f>'[18]Dezembro'!$J$10</f>
        <v>30.24</v>
      </c>
      <c r="H22" s="3">
        <f>'[18]Dezembro'!$J$11</f>
        <v>36</v>
      </c>
      <c r="I22" s="3">
        <f>'[18]Dezembro'!$J$12</f>
        <v>36</v>
      </c>
      <c r="J22" s="3">
        <f>'[18]Dezembro'!$J$13</f>
        <v>84.96</v>
      </c>
      <c r="K22" s="3">
        <f>'[18]Dezembro'!$J$14</f>
        <v>68.76</v>
      </c>
      <c r="L22" s="3">
        <f>'[18]Dezembro'!$J$15</f>
        <v>27.36</v>
      </c>
      <c r="M22" s="3">
        <f>'[18]Dezembro'!$J$16</f>
        <v>29.88</v>
      </c>
      <c r="N22" s="3">
        <f>'[18]Dezembro'!$J$17</f>
        <v>32.04</v>
      </c>
      <c r="O22" s="3">
        <f>'[18]Dezembro'!$J$18</f>
        <v>27</v>
      </c>
      <c r="P22" s="3">
        <f>'[18]Dezembro'!$J$19</f>
        <v>45</v>
      </c>
      <c r="Q22" s="3">
        <f>'[18]Dezembro'!$J$20</f>
        <v>25.92</v>
      </c>
      <c r="R22" s="3">
        <f>'[18]Dezembro'!$J$21</f>
        <v>24.48</v>
      </c>
      <c r="S22" s="3">
        <f>'[18]Dezembro'!$J$22</f>
        <v>24.84</v>
      </c>
      <c r="T22" s="3">
        <f>'[18]Dezembro'!$J$23</f>
        <v>23.76</v>
      </c>
      <c r="U22" s="3">
        <f>'[18]Dezembro'!$J$24</f>
        <v>36.36</v>
      </c>
      <c r="V22" s="3">
        <f>'[18]Dezembro'!$J$25</f>
        <v>74.88</v>
      </c>
      <c r="W22" s="3">
        <f>'[18]Dezembro'!$J$26</f>
        <v>37.8</v>
      </c>
      <c r="X22" s="3">
        <f>'[18]Dezembro'!$J$27</f>
        <v>37.08</v>
      </c>
      <c r="Y22" s="3">
        <f>'[18]Dezembro'!$J$28</f>
        <v>45.36</v>
      </c>
      <c r="Z22" s="3">
        <f>'[18]Dezembro'!$J$29</f>
        <v>41.76</v>
      </c>
      <c r="AA22" s="3">
        <f>'[18]Dezembro'!$J$30</f>
        <v>32.4</v>
      </c>
      <c r="AB22" s="3">
        <f>'[18]Dezembro'!$J$31</f>
        <v>21.96</v>
      </c>
      <c r="AC22" s="3">
        <f>'[18]Dezembro'!$J$32</f>
        <v>21.96</v>
      </c>
      <c r="AD22" s="3">
        <f>'[18]Dezembro'!$J$33</f>
        <v>24.48</v>
      </c>
      <c r="AE22" s="3">
        <f>'[18]Dezembro'!$J$34</f>
        <v>39.6</v>
      </c>
      <c r="AF22" s="3">
        <f>'[18]Dezembro'!$J$35</f>
        <v>47.88</v>
      </c>
      <c r="AG22" s="15">
        <f t="shared" si="1"/>
        <v>84.96</v>
      </c>
      <c r="AH22" s="2"/>
    </row>
    <row r="23" spans="1:34" ht="16.5" customHeight="1">
      <c r="A23" s="8" t="s">
        <v>18</v>
      </c>
      <c r="B23" s="3">
        <f>'[19]Dezembro'!$J$5</f>
        <v>44.28</v>
      </c>
      <c r="C23" s="3">
        <f>'[19]Dezembro'!$J$6</f>
        <v>45.72</v>
      </c>
      <c r="D23" s="3">
        <f>'[19]Dezembro'!$J$7</f>
        <v>35.28</v>
      </c>
      <c r="E23" s="3">
        <f>'[19]Dezembro'!$J$8</f>
        <v>32.4</v>
      </c>
      <c r="F23" s="3">
        <f>'[19]Dezembro'!$J$9</f>
        <v>23.76</v>
      </c>
      <c r="G23" s="3">
        <f>'[19]Dezembro'!$J$10</f>
        <v>23.4</v>
      </c>
      <c r="H23" s="3">
        <f>'[19]Dezembro'!$J$11</f>
        <v>30.96</v>
      </c>
      <c r="I23" s="3">
        <f>'[19]Dezembro'!$J$12</f>
        <v>37.8</v>
      </c>
      <c r="J23" s="3">
        <f>'[19]Dezembro'!$J$13</f>
        <v>36.36</v>
      </c>
      <c r="K23" s="3">
        <f>'[19]Dezembro'!$J$14</f>
        <v>55.08</v>
      </c>
      <c r="L23" s="3">
        <f>'[19]Dezembro'!$J$15</f>
        <v>34.2</v>
      </c>
      <c r="M23" s="3">
        <f>'[19]Dezembro'!$J$16</f>
        <v>38.16</v>
      </c>
      <c r="N23" s="3">
        <f>'[19]Dezembro'!$J$17</f>
        <v>29.52</v>
      </c>
      <c r="O23" s="3">
        <f>'[19]Dezembro'!$J$18</f>
        <v>36</v>
      </c>
      <c r="P23" s="3">
        <f>'[19]Dezembro'!$J$19</f>
        <v>39.6</v>
      </c>
      <c r="Q23" s="3">
        <f>'[19]Dezembro'!$J$20</f>
        <v>33.12</v>
      </c>
      <c r="R23" s="3">
        <f>'[19]Dezembro'!$J$21</f>
        <v>38.16</v>
      </c>
      <c r="S23" s="3">
        <f>'[19]Dezembro'!$J$22</f>
        <v>20.88</v>
      </c>
      <c r="T23" s="3">
        <f>'[19]Dezembro'!$J$23</f>
        <v>21.24</v>
      </c>
      <c r="U23" s="3">
        <f>'[19]Dezembro'!$J$24</f>
        <v>42.12</v>
      </c>
      <c r="V23" s="3">
        <f>'[19]Dezembro'!$J$25</f>
        <v>45.72</v>
      </c>
      <c r="W23" s="3">
        <f>'[19]Dezembro'!$J$26</f>
        <v>30.24</v>
      </c>
      <c r="X23" s="3">
        <f>'[19]Dezembro'!$J$27</f>
        <v>34.56</v>
      </c>
      <c r="Y23" s="3">
        <f>'[19]Dezembro'!$J$28</f>
        <v>32.4</v>
      </c>
      <c r="Z23" s="3">
        <f>'[19]Dezembro'!$J$29</f>
        <v>33.12</v>
      </c>
      <c r="AA23" s="3">
        <f>'[19]Dezembro'!$J$30</f>
        <v>26.64</v>
      </c>
      <c r="AB23" s="3">
        <f>'[19]Dezembro'!$J$31</f>
        <v>28.8</v>
      </c>
      <c r="AC23" s="3">
        <f>'[19]Dezembro'!$J$32</f>
        <v>20.88</v>
      </c>
      <c r="AD23" s="3">
        <f>'[19]Dezembro'!$J$33</f>
        <v>28.44</v>
      </c>
      <c r="AE23" s="3">
        <f>'[19]Dezembro'!$J$34</f>
        <v>46.44</v>
      </c>
      <c r="AF23" s="3">
        <f>'[19]Dezembro'!$J$35</f>
        <v>46.44</v>
      </c>
      <c r="AG23" s="15">
        <f t="shared" si="1"/>
        <v>55.08</v>
      </c>
      <c r="AH23" s="2"/>
    </row>
    <row r="24" spans="1:34" ht="16.5" customHeight="1">
      <c r="A24" s="8" t="s">
        <v>19</v>
      </c>
      <c r="B24" s="3">
        <f>'[20]Dezembro'!$J$5</f>
        <v>33.12</v>
      </c>
      <c r="C24" s="3">
        <f>'[20]Dezembro'!$J$6</f>
        <v>41.04</v>
      </c>
      <c r="D24" s="3">
        <f>'[20]Dezembro'!$J$7</f>
        <v>42.84</v>
      </c>
      <c r="E24" s="3">
        <f>'[20]Dezembro'!$J$8</f>
        <v>31.32</v>
      </c>
      <c r="F24" s="3">
        <f>'[20]Dezembro'!$J$9</f>
        <v>23.76</v>
      </c>
      <c r="G24" s="3">
        <f>'[20]Dezembro'!$J$10</f>
        <v>23.4</v>
      </c>
      <c r="H24" s="3">
        <f>'[20]Dezembro'!$J$11</f>
        <v>30.96</v>
      </c>
      <c r="I24" s="3">
        <f>'[20]Dezembro'!$J$12</f>
        <v>49.68</v>
      </c>
      <c r="J24" s="3">
        <f>'[20]Dezembro'!$J$13</f>
        <v>72.36</v>
      </c>
      <c r="K24" s="3">
        <f>'[20]Dezembro'!$J$14</f>
        <v>34.56</v>
      </c>
      <c r="L24" s="3">
        <f>'[20]Dezembro'!$J$15</f>
        <v>24.48</v>
      </c>
      <c r="M24" s="3">
        <f>'[20]Dezembro'!$J$16</f>
        <v>36</v>
      </c>
      <c r="N24" s="3">
        <f>'[20]Dezembro'!$J$17</f>
        <v>41.76</v>
      </c>
      <c r="O24" s="3">
        <f>'[20]Dezembro'!$J$18</f>
        <v>32.4</v>
      </c>
      <c r="P24" s="3">
        <f>'[20]Dezembro'!$J$19</f>
        <v>36.72</v>
      </c>
      <c r="Q24" s="3">
        <f>'[20]Dezembro'!$J$20</f>
        <v>33.12</v>
      </c>
      <c r="R24" s="3">
        <f>'[20]Dezembro'!$J$21</f>
        <v>39.6</v>
      </c>
      <c r="S24" s="3">
        <f>'[20]Dezembro'!$J$22</f>
        <v>29.88</v>
      </c>
      <c r="T24" s="3">
        <f>'[20]Dezembro'!$J$23</f>
        <v>31.68</v>
      </c>
      <c r="U24" s="3">
        <f>'[20]Dezembro'!$J$24</f>
        <v>41.4</v>
      </c>
      <c r="V24" s="3">
        <f>'[20]Dezembro'!$J$25</f>
        <v>48.96</v>
      </c>
      <c r="W24" s="3">
        <f>'[20]Dezembro'!$J$26</f>
        <v>32.76</v>
      </c>
      <c r="X24" s="3">
        <f>'[20]Dezembro'!$J$27</f>
        <v>28.8</v>
      </c>
      <c r="Y24" s="3">
        <f>'[20]Dezembro'!$J$28</f>
        <v>49.32</v>
      </c>
      <c r="Z24" s="3">
        <f>'[20]Dezembro'!$J$29</f>
        <v>36.36</v>
      </c>
      <c r="AA24" s="3">
        <f>'[20]Dezembro'!$J$30</f>
        <v>43.56</v>
      </c>
      <c r="AB24" s="3">
        <f>'[20]Dezembro'!$J$31</f>
        <v>42.12</v>
      </c>
      <c r="AC24" s="3">
        <f>'[20]Dezembro'!$J$32</f>
        <v>34.2</v>
      </c>
      <c r="AD24" s="3">
        <f>'[20]Dezembro'!$J$33</f>
        <v>47.16</v>
      </c>
      <c r="AE24" s="3">
        <f>'[20]Dezembro'!$J$34</f>
        <v>32.4</v>
      </c>
      <c r="AF24" s="3">
        <f>'[20]Dezembro'!$J$35</f>
        <v>50.4</v>
      </c>
      <c r="AG24" s="15">
        <f t="shared" si="1"/>
        <v>72.36</v>
      </c>
      <c r="AH24" s="2"/>
    </row>
    <row r="25" spans="1:34" ht="16.5" customHeight="1">
      <c r="A25" s="8" t="s">
        <v>31</v>
      </c>
      <c r="B25" s="3">
        <f>'[21]Dezembro'!$J$5</f>
        <v>45</v>
      </c>
      <c r="C25" s="3">
        <f>'[21]Dezembro'!$J$6</f>
        <v>50.4</v>
      </c>
      <c r="D25" s="3">
        <f>'[21]Dezembro'!$J$7</f>
        <v>42.84</v>
      </c>
      <c r="E25" s="3">
        <f>'[21]Dezembro'!$J$8</f>
        <v>25.92</v>
      </c>
      <c r="F25" s="3">
        <f>'[21]Dezembro'!$J$9</f>
        <v>25.56</v>
      </c>
      <c r="G25" s="3">
        <f>'[21]Dezembro'!$J$10</f>
        <v>28.08</v>
      </c>
      <c r="H25" s="3">
        <f>'[21]Dezembro'!$J$11</f>
        <v>50.4</v>
      </c>
      <c r="I25" s="3">
        <f>'[21]Dezembro'!$J$12</f>
        <v>42.84</v>
      </c>
      <c r="J25" s="3">
        <f>'[21]Dezembro'!$J$13</f>
        <v>50.76</v>
      </c>
      <c r="K25" s="3">
        <f>'[21]Dezembro'!$J$14</f>
        <v>57.96</v>
      </c>
      <c r="L25" s="3">
        <f>'[21]Dezembro'!$J$15</f>
        <v>27</v>
      </c>
      <c r="M25" s="3">
        <f>'[21]Dezembro'!$J$16</f>
        <v>35.28</v>
      </c>
      <c r="N25" s="3">
        <f>'[21]Dezembro'!$J$17</f>
        <v>26.64</v>
      </c>
      <c r="O25" s="3">
        <f>'[21]Dezembro'!$J$18</f>
        <v>26.28</v>
      </c>
      <c r="P25" s="3">
        <f>'[21]Dezembro'!$J$19</f>
        <v>66.6</v>
      </c>
      <c r="Q25" s="3">
        <f>'[21]Dezembro'!$J$20</f>
        <v>35.28</v>
      </c>
      <c r="R25" s="3">
        <f>'[21]Dezembro'!$J$21</f>
        <v>25.56</v>
      </c>
      <c r="S25" s="3">
        <f>'[21]Dezembro'!$J$22</f>
        <v>20.16</v>
      </c>
      <c r="T25" s="3">
        <f>'[21]Dezembro'!$J$23</f>
        <v>27.36</v>
      </c>
      <c r="U25" s="3">
        <f>'[21]Dezembro'!$J$24</f>
        <v>89.28</v>
      </c>
      <c r="V25" s="3">
        <f>'[21]Dezembro'!$J$25</f>
        <v>70.2</v>
      </c>
      <c r="W25" s="3">
        <f>'[21]Dezembro'!$J$26</f>
        <v>31.32</v>
      </c>
      <c r="X25" s="3">
        <f>'[21]Dezembro'!$J$27</f>
        <v>51.12</v>
      </c>
      <c r="Y25" s="3">
        <f>'[21]Dezembro'!$J$28</f>
        <v>31.68</v>
      </c>
      <c r="Z25" s="3">
        <f>'[21]Dezembro'!$J$29</f>
        <v>41.4</v>
      </c>
      <c r="AA25" s="3">
        <f>'[21]Dezembro'!$J$30</f>
        <v>34.56</v>
      </c>
      <c r="AB25" s="3">
        <f>'[21]Dezembro'!$J$31</f>
        <v>26.64</v>
      </c>
      <c r="AC25" s="3">
        <f>'[21]Dezembro'!$J$32</f>
        <v>36</v>
      </c>
      <c r="AD25" s="3">
        <f>'[21]Dezembro'!$J$33</f>
        <v>28.08</v>
      </c>
      <c r="AE25" s="3">
        <f>'[21]Dezembro'!$J$34</f>
        <v>44.28</v>
      </c>
      <c r="AF25" s="3">
        <f>'[21]Dezembro'!$J$35</f>
        <v>67.32</v>
      </c>
      <c r="AG25" s="15">
        <f t="shared" si="1"/>
        <v>89.28</v>
      </c>
      <c r="AH25" s="2"/>
    </row>
    <row r="26" spans="1:34" ht="16.5" customHeight="1">
      <c r="A26" s="8" t="s">
        <v>20</v>
      </c>
      <c r="B26" s="3">
        <f>'[22]Dezembro'!$J$5</f>
        <v>20.52</v>
      </c>
      <c r="C26" s="3">
        <f>'[22]Dezembro'!$J$6</f>
        <v>46.8</v>
      </c>
      <c r="D26" s="3">
        <f>'[22]Dezembro'!$J$7</f>
        <v>42.48</v>
      </c>
      <c r="E26" s="3">
        <f>'[22]Dezembro'!$J$8</f>
        <v>21.96</v>
      </c>
      <c r="F26" s="3">
        <f>'[22]Dezembro'!$J$9</f>
        <v>35.64</v>
      </c>
      <c r="G26" s="3">
        <f>'[22]Dezembro'!$J$10</f>
        <v>21.24</v>
      </c>
      <c r="H26" s="3">
        <f>'[22]Dezembro'!$J$11</f>
        <v>32.4</v>
      </c>
      <c r="I26" s="3">
        <f>'[22]Dezembro'!$J$12</f>
        <v>23.76</v>
      </c>
      <c r="J26" s="3">
        <f>'[22]Dezembro'!$J$13</f>
        <v>25.92</v>
      </c>
      <c r="K26" s="3">
        <f>'[22]Dezembro'!$J$14</f>
        <v>42.48</v>
      </c>
      <c r="L26" s="3">
        <f>'[22]Dezembro'!$J$15</f>
        <v>32.4</v>
      </c>
      <c r="M26" s="3">
        <f>'[22]Dezembro'!$J$16</f>
        <v>24.84</v>
      </c>
      <c r="N26" s="3">
        <f>'[22]Dezembro'!$J$17</f>
        <v>22.68</v>
      </c>
      <c r="O26" s="3">
        <f>'[22]Dezembro'!$J$18</f>
        <v>17.64</v>
      </c>
      <c r="P26" s="3">
        <f>'[22]Dezembro'!$J$19</f>
        <v>20.16</v>
      </c>
      <c r="Q26" s="3">
        <f>'[22]Dezembro'!$J$20</f>
        <v>29.16</v>
      </c>
      <c r="R26" s="3">
        <f>'[22]Dezembro'!$J$21</f>
        <v>37.08</v>
      </c>
      <c r="S26" s="3">
        <f>'[22]Dezembro'!$J$22</f>
        <v>23.4</v>
      </c>
      <c r="T26" s="3">
        <f>'[22]Dezembro'!$J$23</f>
        <v>21.6</v>
      </c>
      <c r="U26" s="3">
        <f>'[22]Dezembro'!$J$24</f>
        <v>32.4</v>
      </c>
      <c r="V26" s="3">
        <f>'[22]Dezembro'!$J$25</f>
        <v>27</v>
      </c>
      <c r="W26" s="3">
        <f>'[22]Dezembro'!$J$26</f>
        <v>48.96</v>
      </c>
      <c r="X26" s="3">
        <f>'[22]Dezembro'!$J$27</f>
        <v>23.04</v>
      </c>
      <c r="Y26" s="3">
        <f>'[22]Dezembro'!$J$28</f>
        <v>24.12</v>
      </c>
      <c r="Z26" s="3">
        <f>'[22]Dezembro'!$J$29</f>
        <v>39.24</v>
      </c>
      <c r="AA26" s="3">
        <f>'[22]Dezembro'!$J$30</f>
        <v>27</v>
      </c>
      <c r="AB26" s="3">
        <f>'[22]Dezembro'!$J$31</f>
        <v>25.56</v>
      </c>
      <c r="AC26" s="3">
        <f>'[22]Dezembro'!$J$32</f>
        <v>24.12</v>
      </c>
      <c r="AD26" s="3">
        <f>'[22]Dezembro'!$J$33</f>
        <v>21.6</v>
      </c>
      <c r="AE26" s="3">
        <f>'[22]Dezembro'!$J$34</f>
        <v>25.2</v>
      </c>
      <c r="AF26" s="3">
        <f>'[22]Dezembro'!$J$35</f>
        <v>30.24</v>
      </c>
      <c r="AG26" s="25">
        <f t="shared" si="1"/>
        <v>48.96</v>
      </c>
      <c r="AH26" s="2"/>
    </row>
    <row r="27" spans="1:34" s="5" customFormat="1" ht="16.5" customHeight="1">
      <c r="A27" s="12" t="s">
        <v>34</v>
      </c>
      <c r="B27" s="20">
        <f>MAX(B5:B26)</f>
        <v>63.72</v>
      </c>
      <c r="C27" s="20">
        <f aca="true" t="shared" si="2" ref="C27:AF27">MAX(C5:C26)</f>
        <v>61.56</v>
      </c>
      <c r="D27" s="20">
        <f t="shared" si="2"/>
        <v>45.36</v>
      </c>
      <c r="E27" s="20">
        <f t="shared" si="2"/>
        <v>41.4</v>
      </c>
      <c r="F27" s="20">
        <f t="shared" si="2"/>
        <v>47.52</v>
      </c>
      <c r="G27" s="20">
        <f t="shared" si="2"/>
        <v>39.24</v>
      </c>
      <c r="H27" s="20">
        <f t="shared" si="2"/>
        <v>68.4</v>
      </c>
      <c r="I27" s="20">
        <f t="shared" si="2"/>
        <v>51.48</v>
      </c>
      <c r="J27" s="20">
        <f t="shared" si="2"/>
        <v>84.96</v>
      </c>
      <c r="K27" s="20">
        <f t="shared" si="2"/>
        <v>68.76</v>
      </c>
      <c r="L27" s="20">
        <f t="shared" si="2"/>
        <v>54</v>
      </c>
      <c r="M27" s="20">
        <f t="shared" si="2"/>
        <v>43.92</v>
      </c>
      <c r="N27" s="20">
        <f t="shared" si="2"/>
        <v>46.08</v>
      </c>
      <c r="O27" s="20">
        <f t="shared" si="2"/>
        <v>45.36</v>
      </c>
      <c r="P27" s="20">
        <f t="shared" si="2"/>
        <v>66.6</v>
      </c>
      <c r="Q27" s="20">
        <f t="shared" si="2"/>
        <v>35.28</v>
      </c>
      <c r="R27" s="20">
        <f t="shared" si="2"/>
        <v>40.68</v>
      </c>
      <c r="S27" s="20">
        <f t="shared" si="2"/>
        <v>34.56</v>
      </c>
      <c r="T27" s="20">
        <f t="shared" si="2"/>
        <v>47.88</v>
      </c>
      <c r="U27" s="20">
        <f t="shared" si="2"/>
        <v>89.28</v>
      </c>
      <c r="V27" s="20">
        <f t="shared" si="2"/>
        <v>74.88</v>
      </c>
      <c r="W27" s="20">
        <f t="shared" si="2"/>
        <v>54</v>
      </c>
      <c r="X27" s="20">
        <f t="shared" si="2"/>
        <v>51.12</v>
      </c>
      <c r="Y27" s="20">
        <f t="shared" si="2"/>
        <v>50.76</v>
      </c>
      <c r="Z27" s="20">
        <f t="shared" si="2"/>
        <v>58.32</v>
      </c>
      <c r="AA27" s="20">
        <f t="shared" si="2"/>
        <v>45.72</v>
      </c>
      <c r="AB27" s="20">
        <f t="shared" si="2"/>
        <v>42.12</v>
      </c>
      <c r="AC27" s="20">
        <f t="shared" si="2"/>
        <v>39.96</v>
      </c>
      <c r="AD27" s="20">
        <f t="shared" si="2"/>
        <v>53.28</v>
      </c>
      <c r="AE27" s="20">
        <f t="shared" si="2"/>
        <v>48.24</v>
      </c>
      <c r="AF27" s="20">
        <f t="shared" si="2"/>
        <v>67.32</v>
      </c>
      <c r="AG27" s="27">
        <f>MAX(AG5:AG26)</f>
        <v>89.28</v>
      </c>
      <c r="AH27" s="18"/>
    </row>
    <row r="28" spans="33:34" ht="12.75">
      <c r="AG28" s="17"/>
      <c r="AH28" s="2"/>
    </row>
    <row r="29" spans="33:34" ht="12.75">
      <c r="AG29" s="17"/>
      <c r="AH29" s="2"/>
    </row>
    <row r="30" spans="33:34" ht="12.75">
      <c r="AG30" s="17"/>
      <c r="AH30" s="2"/>
    </row>
    <row r="31" spans="33:34" ht="12.75">
      <c r="AG31" s="17"/>
      <c r="AH31" s="2"/>
    </row>
    <row r="32" spans="33:34" ht="12.75">
      <c r="AG32" s="17"/>
      <c r="AH32" s="2"/>
    </row>
  </sheetData>
  <sheetProtection/>
  <mergeCells count="34">
    <mergeCell ref="AA3:AA4"/>
    <mergeCell ref="AF3:AF4"/>
    <mergeCell ref="AB3:AB4"/>
    <mergeCell ref="AC3:AC4"/>
    <mergeCell ref="AD3:AD4"/>
    <mergeCell ref="AE3:AE4"/>
    <mergeCell ref="U3:U4"/>
    <mergeCell ref="V3:V4"/>
    <mergeCell ref="W3:W4"/>
    <mergeCell ref="X3:X4"/>
    <mergeCell ref="Y3:Y4"/>
    <mergeCell ref="Z3:Z4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Rosemeire</dc:creator>
  <cp:keywords/>
  <dc:description/>
  <cp:lastModifiedBy>Carlos Eduardo Borges Daniel</cp:lastModifiedBy>
  <cp:lastPrinted>2009-03-13T14:20:05Z</cp:lastPrinted>
  <dcterms:created xsi:type="dcterms:W3CDTF">2008-08-15T13:32:29Z</dcterms:created>
  <dcterms:modified xsi:type="dcterms:W3CDTF">2022-03-10T13:18:14Z</dcterms:modified>
  <cp:category/>
  <cp:version/>
  <cp:contentType/>
  <cp:contentStatus/>
</cp:coreProperties>
</file>