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0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<sst xmlns="http://schemas.openxmlformats.org/spreadsheetml/2006/main" count="358" uniqueCount="60">
  <si>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</si>
  <si>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</si>
  <si>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</si>
  <si>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</si>
  <si>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</si>
  <si>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</si>
  <si>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</si>
  <si>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</si>
  <si>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</si>
  <si>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</si>
  <si>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</si>
  <si>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</si>
  <si>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</si>
  <si>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</si>
  <si>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</si>
  <si>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</si>
  <si>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</si>
  <si>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</si>
  <si>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</si>
  <si>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</si>
  <si>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</si>
  <si>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</si>
  <si>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</si>
  <si>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</si>
  <si>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</si>
  <si>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</si>
  <si>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</si>
  <si>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</si>
  <si>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</si>
  <si>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</si>
  <si>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</si>
  <si>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</si>
  <si>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</si>
  <si>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</si>
  <si>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</si>
  <si>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</si>
  <si>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</si>
  <si>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</si>
  <si>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</si>
  <si>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</si>
  <si>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</si>
  <si>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</si>
  <si>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</si>
  <si>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</si>
  <si>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</si>
  <si>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*</t>
  </si>
  <si>
    <t>quantos dias</t>
  </si>
  <si>
    <t>sem chuva?</t>
  </si>
  <si>
    <t>Outubro/2010</t>
  </si>
  <si>
    <t>Outubro 2010</t>
  </si>
  <si>
    <t>NE</t>
  </si>
  <si>
    <t>S</t>
  </si>
  <si>
    <t>L</t>
  </si>
  <si>
    <t>SE</t>
  </si>
  <si>
    <t>Água Clara</t>
  </si>
  <si>
    <t>N</t>
  </si>
  <si>
    <t>OBS.: Cátia ligou para Conabe, falou com Sr. Ubaldo, e este informou que não houve rajadas fortes.</t>
  </si>
  <si>
    <t>Foi desconsiderado o registro de 16,40 - pluviometro com problemas</t>
  </si>
  <si>
    <t>NO</t>
  </si>
  <si>
    <t>choveu 31/10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</si>
</sst>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2" fontId="12" fillId="1" borderId="11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guaClara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24.02941176470588</v>
          </cell>
          <cell r="C5">
            <v>30.1</v>
          </cell>
          <cell r="D5">
            <v>18.4</v>
          </cell>
          <cell r="E5">
            <v>70.76470588235294</v>
          </cell>
          <cell r="F5">
            <v>89</v>
          </cell>
          <cell r="G5">
            <v>56</v>
          </cell>
          <cell r="H5">
            <v>5</v>
          </cell>
          <cell r="I5" t="str">
            <v>NO</v>
          </cell>
          <cell r="J5">
            <v>29.52</v>
          </cell>
          <cell r="K5">
            <v>0</v>
          </cell>
        </row>
        <row r="6">
          <cell r="B6">
            <v>20.713333333333335</v>
          </cell>
          <cell r="C6">
            <v>24.3</v>
          </cell>
          <cell r="D6">
            <v>17.1</v>
          </cell>
          <cell r="E6">
            <v>59.666666666666664</v>
          </cell>
          <cell r="F6">
            <v>85</v>
          </cell>
          <cell r="G6">
            <v>38</v>
          </cell>
          <cell r="H6">
            <v>7.6</v>
          </cell>
          <cell r="I6" t="str">
            <v>S</v>
          </cell>
          <cell r="J6">
            <v>49.68</v>
          </cell>
          <cell r="K6">
            <v>0.2</v>
          </cell>
        </row>
        <row r="7">
          <cell r="B7">
            <v>18.385714285714283</v>
          </cell>
          <cell r="C7">
            <v>20.1</v>
          </cell>
          <cell r="D7">
            <v>13.2</v>
          </cell>
          <cell r="E7">
            <v>60.857142857142854</v>
          </cell>
          <cell r="F7">
            <v>81</v>
          </cell>
          <cell r="G7">
            <v>56</v>
          </cell>
          <cell r="H7">
            <v>3.8</v>
          </cell>
          <cell r="I7" t="str">
            <v>SO</v>
          </cell>
          <cell r="J7">
            <v>32.76</v>
          </cell>
          <cell r="K7">
            <v>0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>
            <v>24.845454545454547</v>
          </cell>
          <cell r="C9">
            <v>29.3</v>
          </cell>
          <cell r="D9">
            <v>15</v>
          </cell>
          <cell r="E9">
            <v>57.72727272727273</v>
          </cell>
          <cell r="F9">
            <v>97</v>
          </cell>
          <cell r="G9">
            <v>37</v>
          </cell>
          <cell r="H9">
            <v>3.2</v>
          </cell>
          <cell r="I9" t="str">
            <v>NE</v>
          </cell>
          <cell r="J9">
            <v>23.4</v>
          </cell>
          <cell r="K9">
            <v>0</v>
          </cell>
        </row>
        <row r="10">
          <cell r="B10">
            <v>24.566666666666666</v>
          </cell>
          <cell r="C10">
            <v>34.6</v>
          </cell>
          <cell r="D10">
            <v>14</v>
          </cell>
          <cell r="E10">
            <v>64.76190476190476</v>
          </cell>
          <cell r="F10">
            <v>96</v>
          </cell>
          <cell r="G10">
            <v>32</v>
          </cell>
          <cell r="H10">
            <v>4.6</v>
          </cell>
          <cell r="I10" t="str">
            <v>NE</v>
          </cell>
          <cell r="J10">
            <v>33.48</v>
          </cell>
          <cell r="K10">
            <v>0</v>
          </cell>
        </row>
        <row r="11">
          <cell r="B11">
            <v>22.75</v>
          </cell>
          <cell r="C11">
            <v>27.2</v>
          </cell>
          <cell r="D11">
            <v>17.1</v>
          </cell>
          <cell r="E11">
            <v>73.85714285714286</v>
          </cell>
          <cell r="F11">
            <v>95</v>
          </cell>
          <cell r="G11">
            <v>56</v>
          </cell>
          <cell r="H11">
            <v>4.4</v>
          </cell>
          <cell r="I11" t="str">
            <v>N</v>
          </cell>
          <cell r="J11">
            <v>31.68</v>
          </cell>
          <cell r="K11">
            <v>0</v>
          </cell>
        </row>
        <row r="12">
          <cell r="B12">
            <v>19.67027027027027</v>
          </cell>
          <cell r="C12">
            <v>27.6</v>
          </cell>
          <cell r="D12">
            <v>11</v>
          </cell>
          <cell r="E12">
            <v>56.86486486486486</v>
          </cell>
          <cell r="F12">
            <v>91</v>
          </cell>
          <cell r="G12">
            <v>29</v>
          </cell>
          <cell r="H12">
            <v>6</v>
          </cell>
          <cell r="I12" t="str">
            <v>S</v>
          </cell>
          <cell r="J12">
            <v>53.28</v>
          </cell>
          <cell r="K12">
            <v>0</v>
          </cell>
        </row>
        <row r="13">
          <cell r="B13">
            <v>21.7625</v>
          </cell>
          <cell r="C13">
            <v>28.3</v>
          </cell>
          <cell r="D13">
            <v>14.9</v>
          </cell>
          <cell r="E13">
            <v>58.291666666666664</v>
          </cell>
          <cell r="F13">
            <v>86</v>
          </cell>
          <cell r="G13">
            <v>33</v>
          </cell>
          <cell r="H13">
            <v>4.4</v>
          </cell>
          <cell r="I13" t="str">
            <v>L</v>
          </cell>
          <cell r="J13">
            <v>30.96</v>
          </cell>
          <cell r="K13">
            <v>0</v>
          </cell>
        </row>
        <row r="14">
          <cell r="B14">
            <v>21.033333333333335</v>
          </cell>
          <cell r="C14">
            <v>28.7</v>
          </cell>
          <cell r="D14">
            <v>14.1</v>
          </cell>
          <cell r="E14">
            <v>63.75</v>
          </cell>
          <cell r="F14">
            <v>93</v>
          </cell>
          <cell r="G14">
            <v>31</v>
          </cell>
          <cell r="H14">
            <v>4.6</v>
          </cell>
          <cell r="I14" t="str">
            <v>L</v>
          </cell>
          <cell r="J14">
            <v>30.96</v>
          </cell>
          <cell r="K14">
            <v>0</v>
          </cell>
        </row>
        <row r="15">
          <cell r="B15">
            <v>21.1625</v>
          </cell>
          <cell r="C15">
            <v>28.5</v>
          </cell>
          <cell r="D15">
            <v>14.3</v>
          </cell>
          <cell r="E15">
            <v>59.291666666666664</v>
          </cell>
          <cell r="F15">
            <v>89</v>
          </cell>
          <cell r="G15">
            <v>32</v>
          </cell>
          <cell r="H15">
            <v>6.6</v>
          </cell>
          <cell r="I15" t="str">
            <v>L</v>
          </cell>
          <cell r="J15">
            <v>46.44</v>
          </cell>
          <cell r="K15">
            <v>0</v>
          </cell>
        </row>
        <row r="16">
          <cell r="B16">
            <v>20.204166666666666</v>
          </cell>
          <cell r="C16">
            <v>29.5</v>
          </cell>
          <cell r="D16">
            <v>12.9</v>
          </cell>
          <cell r="E16">
            <v>60.458333333333336</v>
          </cell>
          <cell r="F16">
            <v>89</v>
          </cell>
          <cell r="G16">
            <v>32</v>
          </cell>
          <cell r="H16">
            <v>7.1</v>
          </cell>
          <cell r="I16" t="str">
            <v>NE</v>
          </cell>
          <cell r="J16">
            <v>50.76</v>
          </cell>
          <cell r="K16">
            <v>0</v>
          </cell>
        </row>
        <row r="17">
          <cell r="B17">
            <v>25.54166666666667</v>
          </cell>
          <cell r="C17">
            <v>36.4</v>
          </cell>
          <cell r="D17">
            <v>17.4</v>
          </cell>
          <cell r="E17">
            <v>52.833333333333336</v>
          </cell>
          <cell r="F17">
            <v>75</v>
          </cell>
          <cell r="G17">
            <v>30</v>
          </cell>
          <cell r="H17">
            <v>8.2</v>
          </cell>
          <cell r="I17" t="str">
            <v>L</v>
          </cell>
          <cell r="J17">
            <v>59.4</v>
          </cell>
          <cell r="K17">
            <v>0</v>
          </cell>
        </row>
        <row r="18">
          <cell r="B18">
            <v>25.54166666666667</v>
          </cell>
          <cell r="C18">
            <v>36.4</v>
          </cell>
          <cell r="D18">
            <v>17.4</v>
          </cell>
          <cell r="E18">
            <v>52.833333333333336</v>
          </cell>
          <cell r="F18">
            <v>75</v>
          </cell>
          <cell r="G18">
            <v>30</v>
          </cell>
          <cell r="H18">
            <v>8.2</v>
          </cell>
          <cell r="I18" t="str">
            <v>L</v>
          </cell>
          <cell r="J18">
            <v>59.4</v>
          </cell>
          <cell r="K18">
            <v>0</v>
          </cell>
        </row>
        <row r="19">
          <cell r="B19">
            <v>27.9625</v>
          </cell>
          <cell r="C19">
            <v>36.4</v>
          </cell>
          <cell r="D19">
            <v>22.3</v>
          </cell>
          <cell r="E19">
            <v>59.625</v>
          </cell>
          <cell r="F19">
            <v>81</v>
          </cell>
          <cell r="G19">
            <v>29</v>
          </cell>
          <cell r="H19">
            <v>6.7</v>
          </cell>
          <cell r="I19" t="str">
            <v>N</v>
          </cell>
          <cell r="J19">
            <v>48.24</v>
          </cell>
          <cell r="K19">
            <v>0</v>
          </cell>
        </row>
        <row r="20">
          <cell r="B20">
            <v>22.513333333333332</v>
          </cell>
          <cell r="C20">
            <v>25.9</v>
          </cell>
          <cell r="D20">
            <v>20.5</v>
          </cell>
          <cell r="E20">
            <v>81.33333333333333</v>
          </cell>
          <cell r="F20">
            <v>94</v>
          </cell>
          <cell r="G20">
            <v>66</v>
          </cell>
          <cell r="H20">
            <v>7.1</v>
          </cell>
          <cell r="I20" t="str">
            <v>L</v>
          </cell>
          <cell r="J20">
            <v>39.6</v>
          </cell>
          <cell r="K20">
            <v>0.4</v>
          </cell>
        </row>
        <row r="21">
          <cell r="B21">
            <v>23.5</v>
          </cell>
          <cell r="C21">
            <v>24.7</v>
          </cell>
          <cell r="D21">
            <v>21.1</v>
          </cell>
          <cell r="E21">
            <v>76.16666666666667</v>
          </cell>
          <cell r="F21">
            <v>89</v>
          </cell>
          <cell r="G21">
            <v>71</v>
          </cell>
          <cell r="H21">
            <v>2.4</v>
          </cell>
          <cell r="I21" t="str">
            <v>NE</v>
          </cell>
          <cell r="J21">
            <v>20.16</v>
          </cell>
          <cell r="K21">
            <v>0</v>
          </cell>
        </row>
        <row r="22">
          <cell r="B22">
            <v>22.34615384615385</v>
          </cell>
          <cell r="C22">
            <v>27</v>
          </cell>
          <cell r="D22">
            <v>16.1</v>
          </cell>
          <cell r="E22">
            <v>53.15384615384615</v>
          </cell>
          <cell r="F22">
            <v>92</v>
          </cell>
          <cell r="G22">
            <v>29</v>
          </cell>
          <cell r="H22">
            <v>6.1</v>
          </cell>
          <cell r="I22" t="str">
            <v>S</v>
          </cell>
          <cell r="J22">
            <v>34.56</v>
          </cell>
          <cell r="K22">
            <v>0</v>
          </cell>
        </row>
        <row r="23">
          <cell r="B23">
            <v>19.45416666666667</v>
          </cell>
          <cell r="C23">
            <v>30.1</v>
          </cell>
          <cell r="D23">
            <v>9.7</v>
          </cell>
          <cell r="E23">
            <v>57</v>
          </cell>
          <cell r="F23">
            <v>88</v>
          </cell>
          <cell r="G23">
            <v>22</v>
          </cell>
          <cell r="H23">
            <v>3.7</v>
          </cell>
          <cell r="I23" t="str">
            <v>S</v>
          </cell>
          <cell r="J23">
            <v>23.76</v>
          </cell>
          <cell r="K23">
            <v>0</v>
          </cell>
        </row>
        <row r="24">
          <cell r="B24">
            <v>22.5875</v>
          </cell>
          <cell r="C24">
            <v>33.1</v>
          </cell>
          <cell r="D24">
            <v>11.7</v>
          </cell>
          <cell r="E24">
            <v>53.125</v>
          </cell>
          <cell r="F24">
            <v>91</v>
          </cell>
          <cell r="G24">
            <v>18</v>
          </cell>
          <cell r="H24">
            <v>4</v>
          </cell>
          <cell r="I24" t="str">
            <v>NE</v>
          </cell>
          <cell r="J24">
            <v>29.88</v>
          </cell>
          <cell r="K24">
            <v>0</v>
          </cell>
        </row>
        <row r="25">
          <cell r="B25">
            <v>22.975</v>
          </cell>
          <cell r="C25">
            <v>30.8</v>
          </cell>
          <cell r="D25">
            <v>15.3</v>
          </cell>
          <cell r="E25">
            <v>59.625</v>
          </cell>
          <cell r="F25">
            <v>88</v>
          </cell>
          <cell r="G25">
            <v>30</v>
          </cell>
          <cell r="H25">
            <v>9.7</v>
          </cell>
          <cell r="I25" t="str">
            <v>L</v>
          </cell>
          <cell r="J25">
            <v>54</v>
          </cell>
          <cell r="K25">
            <v>0</v>
          </cell>
        </row>
        <row r="26">
          <cell r="B26">
            <v>19.928571428571423</v>
          </cell>
          <cell r="C26">
            <v>22.3</v>
          </cell>
          <cell r="D26">
            <v>18.4</v>
          </cell>
          <cell r="E26">
            <v>77.14285714285714</v>
          </cell>
          <cell r="F26">
            <v>87</v>
          </cell>
          <cell r="G26">
            <v>65</v>
          </cell>
          <cell r="H26">
            <v>3</v>
          </cell>
          <cell r="I26" t="str">
            <v>NE</v>
          </cell>
          <cell r="J26">
            <v>29.52</v>
          </cell>
          <cell r="K26">
            <v>0.2</v>
          </cell>
        </row>
        <row r="27">
          <cell r="B27">
            <v>22.114285714285717</v>
          </cell>
          <cell r="C27">
            <v>23.4</v>
          </cell>
          <cell r="D27">
            <v>20</v>
          </cell>
          <cell r="E27">
            <v>79.42857142857143</v>
          </cell>
          <cell r="F27">
            <v>91</v>
          </cell>
          <cell r="G27">
            <v>73</v>
          </cell>
          <cell r="H27">
            <v>3</v>
          </cell>
          <cell r="I27" t="str">
            <v>S</v>
          </cell>
          <cell r="J27">
            <v>20.52</v>
          </cell>
          <cell r="K27">
            <v>0</v>
          </cell>
        </row>
        <row r="28">
          <cell r="B28">
            <v>26.758333333333336</v>
          </cell>
          <cell r="C28">
            <v>30.6</v>
          </cell>
          <cell r="D28">
            <v>18.6</v>
          </cell>
          <cell r="E28">
            <v>61.666666666666664</v>
          </cell>
          <cell r="F28">
            <v>96</v>
          </cell>
          <cell r="G28">
            <v>44</v>
          </cell>
          <cell r="H28">
            <v>2.4</v>
          </cell>
          <cell r="I28" t="str">
            <v>SE</v>
          </cell>
          <cell r="J28">
            <v>20.52</v>
          </cell>
          <cell r="K28">
            <v>0</v>
          </cell>
        </row>
        <row r="29">
          <cell r="B29">
            <v>24.033333333333335</v>
          </cell>
          <cell r="C29">
            <v>29.8</v>
          </cell>
          <cell r="D29">
            <v>19</v>
          </cell>
          <cell r="E29">
            <v>68.33333333333333</v>
          </cell>
          <cell r="F29">
            <v>88</v>
          </cell>
          <cell r="G29">
            <v>43</v>
          </cell>
          <cell r="H29">
            <v>6.4</v>
          </cell>
          <cell r="I29" t="str">
            <v>S</v>
          </cell>
          <cell r="J29">
            <v>46.08</v>
          </cell>
          <cell r="K29">
            <v>0</v>
          </cell>
        </row>
        <row r="30">
          <cell r="B30">
            <v>22.2</v>
          </cell>
          <cell r="C30">
            <v>28</v>
          </cell>
          <cell r="D30">
            <v>15.1</v>
          </cell>
          <cell r="E30">
            <v>49.72222222222222</v>
          </cell>
          <cell r="F30">
            <v>83</v>
          </cell>
          <cell r="G30">
            <v>20</v>
          </cell>
          <cell r="H30">
            <v>7</v>
          </cell>
          <cell r="I30" t="str">
            <v>S</v>
          </cell>
          <cell r="J30">
            <v>38.88</v>
          </cell>
          <cell r="K30">
            <v>0</v>
          </cell>
        </row>
        <row r="31">
          <cell r="B31">
            <v>20.3</v>
          </cell>
          <cell r="C31">
            <v>30.9</v>
          </cell>
          <cell r="D31">
            <v>10.8</v>
          </cell>
          <cell r="E31">
            <v>47.708333333333336</v>
          </cell>
          <cell r="F31">
            <v>79</v>
          </cell>
          <cell r="G31">
            <v>13</v>
          </cell>
          <cell r="H31">
            <v>3.5</v>
          </cell>
          <cell r="I31" t="str">
            <v>SO</v>
          </cell>
          <cell r="J31">
            <v>30.24</v>
          </cell>
          <cell r="K31">
            <v>0</v>
          </cell>
        </row>
        <row r="32">
          <cell r="B32">
            <v>24.970833333333335</v>
          </cell>
          <cell r="C32">
            <v>36.1</v>
          </cell>
          <cell r="D32">
            <v>14.6</v>
          </cell>
          <cell r="E32">
            <v>56.666666666666664</v>
          </cell>
          <cell r="F32">
            <v>90</v>
          </cell>
          <cell r="G32">
            <v>22</v>
          </cell>
          <cell r="H32">
            <v>3.3</v>
          </cell>
          <cell r="I32" t="str">
            <v>SE</v>
          </cell>
          <cell r="J32">
            <v>23.4</v>
          </cell>
          <cell r="K32">
            <v>0</v>
          </cell>
        </row>
        <row r="33">
          <cell r="B33">
            <v>28.083333333333332</v>
          </cell>
          <cell r="C33">
            <v>36.3</v>
          </cell>
          <cell r="D33">
            <v>19.8</v>
          </cell>
          <cell r="E33">
            <v>61.333333333333336</v>
          </cell>
          <cell r="F33">
            <v>90</v>
          </cell>
          <cell r="G33">
            <v>34</v>
          </cell>
          <cell r="H33">
            <v>5.3</v>
          </cell>
          <cell r="I33" t="str">
            <v>N</v>
          </cell>
          <cell r="J33">
            <v>45.72</v>
          </cell>
          <cell r="K33">
            <v>0</v>
          </cell>
        </row>
        <row r="34">
          <cell r="B34">
            <v>28.475</v>
          </cell>
          <cell r="C34">
            <v>37.1</v>
          </cell>
          <cell r="D34">
            <v>22.2</v>
          </cell>
          <cell r="E34">
            <v>65.54166666666667</v>
          </cell>
          <cell r="F34">
            <v>95</v>
          </cell>
          <cell r="G34">
            <v>35</v>
          </cell>
          <cell r="H34">
            <v>7.1</v>
          </cell>
          <cell r="I34" t="str">
            <v>NO</v>
          </cell>
          <cell r="J34">
            <v>58.68</v>
          </cell>
          <cell r="K34">
            <v>16.2</v>
          </cell>
        </row>
        <row r="35">
          <cell r="B35">
            <v>21.729166666666668</v>
          </cell>
          <cell r="C35">
            <v>23.4</v>
          </cell>
          <cell r="D35">
            <v>20.8</v>
          </cell>
          <cell r="E35">
            <v>91.66666666666667</v>
          </cell>
          <cell r="F35">
            <v>95</v>
          </cell>
          <cell r="G35">
            <v>82</v>
          </cell>
          <cell r="H35">
            <v>4.2</v>
          </cell>
          <cell r="I35" t="str">
            <v>SE</v>
          </cell>
          <cell r="J35">
            <v>33.48</v>
          </cell>
          <cell r="K35">
            <v>18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23.78333333333333</v>
          </cell>
          <cell r="C5">
            <v>30.3</v>
          </cell>
          <cell r="D5">
            <v>20.1</v>
          </cell>
          <cell r="E5">
            <v>81.58333333333333</v>
          </cell>
          <cell r="F5">
            <v>95</v>
          </cell>
          <cell r="G5">
            <v>57</v>
          </cell>
          <cell r="H5">
            <v>11.16</v>
          </cell>
          <cell r="I5" t="str">
            <v>N</v>
          </cell>
          <cell r="J5">
            <v>22.68</v>
          </cell>
          <cell r="K5">
            <v>0</v>
          </cell>
        </row>
        <row r="6">
          <cell r="B6">
            <v>20.7375</v>
          </cell>
          <cell r="C6">
            <v>25.6</v>
          </cell>
          <cell r="D6">
            <v>18.7</v>
          </cell>
          <cell r="E6">
            <v>81.79166666666667</v>
          </cell>
          <cell r="F6">
            <v>94</v>
          </cell>
          <cell r="G6">
            <v>51</v>
          </cell>
          <cell r="H6">
            <v>19.8</v>
          </cell>
          <cell r="I6" t="str">
            <v>S</v>
          </cell>
          <cell r="J6">
            <v>46.08</v>
          </cell>
          <cell r="K6">
            <v>6.8</v>
          </cell>
        </row>
        <row r="7">
          <cell r="B7">
            <v>17.21428571428571</v>
          </cell>
          <cell r="C7">
            <v>20.3</v>
          </cell>
          <cell r="D7">
            <v>14.7</v>
          </cell>
          <cell r="E7">
            <v>72.85714285714286</v>
          </cell>
          <cell r="F7">
            <v>88</v>
          </cell>
          <cell r="G7">
            <v>58</v>
          </cell>
          <cell r="H7">
            <v>22.32</v>
          </cell>
          <cell r="I7" t="str">
            <v>S</v>
          </cell>
          <cell r="J7">
            <v>41.76</v>
          </cell>
          <cell r="K7">
            <v>0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>
            <v>25.27083333333334</v>
          </cell>
          <cell r="C10">
            <v>33.8</v>
          </cell>
          <cell r="D10">
            <v>18.7</v>
          </cell>
          <cell r="E10">
            <v>62.375</v>
          </cell>
          <cell r="F10">
            <v>87</v>
          </cell>
          <cell r="G10">
            <v>32</v>
          </cell>
          <cell r="H10">
            <v>13.32</v>
          </cell>
          <cell r="I10" t="str">
            <v>L</v>
          </cell>
          <cell r="J10">
            <v>27.36</v>
          </cell>
          <cell r="K10">
            <v>0</v>
          </cell>
        </row>
        <row r="11">
          <cell r="B11">
            <v>20.95</v>
          </cell>
          <cell r="C11">
            <v>28.2</v>
          </cell>
          <cell r="D11">
            <v>17.5</v>
          </cell>
          <cell r="E11">
            <v>82.625</v>
          </cell>
          <cell r="F11">
            <v>93</v>
          </cell>
          <cell r="G11">
            <v>54</v>
          </cell>
          <cell r="H11">
            <v>26.28</v>
          </cell>
          <cell r="I11" t="str">
            <v>N</v>
          </cell>
          <cell r="J11">
            <v>56.16</v>
          </cell>
          <cell r="K11">
            <v>17.6</v>
          </cell>
        </row>
        <row r="12">
          <cell r="B12">
            <v>18.775</v>
          </cell>
          <cell r="C12">
            <v>24.5</v>
          </cell>
          <cell r="D12">
            <v>13.5</v>
          </cell>
          <cell r="E12">
            <v>66.25</v>
          </cell>
          <cell r="F12">
            <v>94</v>
          </cell>
          <cell r="G12">
            <v>31</v>
          </cell>
          <cell r="H12">
            <v>19.08</v>
          </cell>
          <cell r="I12" t="str">
            <v>SO</v>
          </cell>
          <cell r="J12">
            <v>33.48</v>
          </cell>
          <cell r="K12">
            <v>0</v>
          </cell>
        </row>
        <row r="13">
          <cell r="B13">
            <v>20.4</v>
          </cell>
          <cell r="C13">
            <v>27.3</v>
          </cell>
          <cell r="D13">
            <v>14.4</v>
          </cell>
          <cell r="E13">
            <v>55</v>
          </cell>
          <cell r="F13">
            <v>81</v>
          </cell>
          <cell r="G13">
            <v>32</v>
          </cell>
          <cell r="H13">
            <v>14.04</v>
          </cell>
          <cell r="I13" t="str">
            <v>S</v>
          </cell>
          <cell r="J13">
            <v>25.2</v>
          </cell>
          <cell r="K13">
            <v>0</v>
          </cell>
        </row>
        <row r="14">
          <cell r="B14">
            <v>21.9625</v>
          </cell>
          <cell r="C14">
            <v>26.6</v>
          </cell>
          <cell r="D14">
            <v>17.2</v>
          </cell>
          <cell r="E14">
            <v>55.041666666666664</v>
          </cell>
          <cell r="F14">
            <v>74</v>
          </cell>
          <cell r="G14">
            <v>38</v>
          </cell>
          <cell r="H14">
            <v>18</v>
          </cell>
          <cell r="I14" t="str">
            <v>L</v>
          </cell>
          <cell r="J14">
            <v>34.92</v>
          </cell>
          <cell r="K14">
            <v>0</v>
          </cell>
        </row>
        <row r="15">
          <cell r="B15">
            <v>21.770833333333332</v>
          </cell>
          <cell r="C15">
            <v>27</v>
          </cell>
          <cell r="D15">
            <v>16.3</v>
          </cell>
          <cell r="E15">
            <v>54.083333333333336</v>
          </cell>
          <cell r="F15">
            <v>75</v>
          </cell>
          <cell r="G15">
            <v>35</v>
          </cell>
          <cell r="H15">
            <v>21.24</v>
          </cell>
          <cell r="I15" t="str">
            <v>L</v>
          </cell>
          <cell r="J15">
            <v>36</v>
          </cell>
          <cell r="K15">
            <v>0</v>
          </cell>
        </row>
        <row r="16">
          <cell r="B16">
            <v>21.35833333333333</v>
          </cell>
          <cell r="C16">
            <v>26.5</v>
          </cell>
          <cell r="D16">
            <v>15.7</v>
          </cell>
          <cell r="E16">
            <v>49.708333333333336</v>
          </cell>
          <cell r="F16">
            <v>73</v>
          </cell>
          <cell r="G16">
            <v>30</v>
          </cell>
          <cell r="H16">
            <v>22.68</v>
          </cell>
          <cell r="I16" t="str">
            <v>L</v>
          </cell>
          <cell r="J16">
            <v>37.44</v>
          </cell>
          <cell r="K16">
            <v>0</v>
          </cell>
        </row>
        <row r="17">
          <cell r="B17">
            <v>21.191666666666666</v>
          </cell>
          <cell r="C17">
            <v>28.8</v>
          </cell>
          <cell r="D17">
            <v>14.5</v>
          </cell>
          <cell r="E17">
            <v>50.291666666666664</v>
          </cell>
          <cell r="F17">
            <v>74</v>
          </cell>
          <cell r="G17">
            <v>30</v>
          </cell>
          <cell r="H17">
            <v>22.68</v>
          </cell>
          <cell r="I17" t="str">
            <v>L</v>
          </cell>
          <cell r="J17">
            <v>37.44</v>
          </cell>
          <cell r="K17">
            <v>0</v>
          </cell>
        </row>
        <row r="18">
          <cell r="B18">
            <v>25.04583333333333</v>
          </cell>
          <cell r="C18">
            <v>32.2</v>
          </cell>
          <cell r="D18">
            <v>20.7</v>
          </cell>
          <cell r="E18">
            <v>54.833333333333336</v>
          </cell>
          <cell r="F18">
            <v>67</v>
          </cell>
          <cell r="G18">
            <v>41</v>
          </cell>
          <cell r="H18">
            <v>24.84</v>
          </cell>
          <cell r="I18" t="str">
            <v>L</v>
          </cell>
          <cell r="J18">
            <v>42.84</v>
          </cell>
          <cell r="K18">
            <v>0.2</v>
          </cell>
        </row>
        <row r="19">
          <cell r="B19">
            <v>25.566666666666663</v>
          </cell>
          <cell r="C19">
            <v>33.1</v>
          </cell>
          <cell r="D19">
            <v>20.9</v>
          </cell>
          <cell r="E19">
            <v>64.66666666666667</v>
          </cell>
          <cell r="F19">
            <v>81</v>
          </cell>
          <cell r="G19">
            <v>43</v>
          </cell>
          <cell r="H19">
            <v>33.84</v>
          </cell>
          <cell r="I19" t="str">
            <v>NE</v>
          </cell>
          <cell r="J19">
            <v>63.72</v>
          </cell>
          <cell r="K19">
            <v>0</v>
          </cell>
        </row>
        <row r="20">
          <cell r="B20">
            <v>21.4625</v>
          </cell>
          <cell r="C20">
            <v>25.4</v>
          </cell>
          <cell r="D20">
            <v>19.4</v>
          </cell>
          <cell r="E20">
            <v>83</v>
          </cell>
          <cell r="F20">
            <v>95</v>
          </cell>
          <cell r="G20">
            <v>64</v>
          </cell>
          <cell r="H20">
            <v>21.24</v>
          </cell>
          <cell r="I20" t="str">
            <v>NE</v>
          </cell>
          <cell r="J20">
            <v>43.2</v>
          </cell>
          <cell r="K20">
            <v>18.4</v>
          </cell>
        </row>
        <row r="21">
          <cell r="B21">
            <v>21.7</v>
          </cell>
          <cell r="C21">
            <v>27.8</v>
          </cell>
          <cell r="D21">
            <v>17.5</v>
          </cell>
          <cell r="E21">
            <v>80.5</v>
          </cell>
          <cell r="F21">
            <v>95</v>
          </cell>
          <cell r="G21">
            <v>56</v>
          </cell>
          <cell r="H21">
            <v>13.68</v>
          </cell>
          <cell r="I21" t="str">
            <v>S</v>
          </cell>
          <cell r="J21">
            <v>24.48</v>
          </cell>
          <cell r="K21">
            <v>0.2</v>
          </cell>
        </row>
        <row r="22">
          <cell r="B22">
            <v>21.645833333333332</v>
          </cell>
          <cell r="C22">
            <v>27.4</v>
          </cell>
          <cell r="D22">
            <v>17.3</v>
          </cell>
          <cell r="E22">
            <v>68.66666666666667</v>
          </cell>
          <cell r="F22">
            <v>92</v>
          </cell>
          <cell r="G22">
            <v>29</v>
          </cell>
          <cell r="H22">
            <v>21.6</v>
          </cell>
          <cell r="I22" t="str">
            <v>S</v>
          </cell>
          <cell r="J22">
            <v>37.8</v>
          </cell>
          <cell r="K22">
            <v>0.2</v>
          </cell>
        </row>
        <row r="23">
          <cell r="B23">
            <v>22.620833333333337</v>
          </cell>
          <cell r="C23">
            <v>30.4</v>
          </cell>
          <cell r="D23">
            <v>15.9</v>
          </cell>
          <cell r="E23">
            <v>44.666666666666664</v>
          </cell>
          <cell r="F23">
            <v>64</v>
          </cell>
          <cell r="G23">
            <v>25</v>
          </cell>
          <cell r="H23">
            <v>14.76</v>
          </cell>
          <cell r="I23" t="str">
            <v>S</v>
          </cell>
          <cell r="J23">
            <v>26.64</v>
          </cell>
          <cell r="K23">
            <v>0</v>
          </cell>
        </row>
        <row r="24">
          <cell r="B24">
            <v>24.75</v>
          </cell>
          <cell r="C24">
            <v>32.1</v>
          </cell>
          <cell r="D24">
            <v>18.4</v>
          </cell>
          <cell r="E24">
            <v>48.208333333333336</v>
          </cell>
          <cell r="F24">
            <v>69</v>
          </cell>
          <cell r="G24">
            <v>24</v>
          </cell>
          <cell r="H24">
            <v>14.4</v>
          </cell>
          <cell r="I24" t="str">
            <v>SE</v>
          </cell>
          <cell r="J24">
            <v>24.12</v>
          </cell>
          <cell r="K24">
            <v>0</v>
          </cell>
        </row>
        <row r="25">
          <cell r="B25">
            <v>25.90416666666667</v>
          </cell>
          <cell r="C25">
            <v>33.5</v>
          </cell>
          <cell r="D25">
            <v>19.6</v>
          </cell>
          <cell r="E25">
            <v>43.083333333333336</v>
          </cell>
          <cell r="F25">
            <v>61</v>
          </cell>
          <cell r="G25">
            <v>26</v>
          </cell>
          <cell r="H25">
            <v>19.8</v>
          </cell>
          <cell r="I25" t="str">
            <v>L</v>
          </cell>
          <cell r="J25">
            <v>30.6</v>
          </cell>
          <cell r="K25">
            <v>0</v>
          </cell>
        </row>
        <row r="26">
          <cell r="B26">
            <v>23.245833333333337</v>
          </cell>
          <cell r="C26">
            <v>28.7</v>
          </cell>
          <cell r="D26">
            <v>17.8</v>
          </cell>
          <cell r="E26">
            <v>58.375</v>
          </cell>
          <cell r="F26">
            <v>93</v>
          </cell>
          <cell r="G26">
            <v>35</v>
          </cell>
          <cell r="H26">
            <v>32.04</v>
          </cell>
          <cell r="I26" t="str">
            <v>S</v>
          </cell>
          <cell r="J26">
            <v>49.68</v>
          </cell>
          <cell r="K26">
            <v>0.4</v>
          </cell>
        </row>
        <row r="27">
          <cell r="B27">
            <v>21.191666666666666</v>
          </cell>
          <cell r="C27">
            <v>26</v>
          </cell>
          <cell r="D27">
            <v>17.9</v>
          </cell>
          <cell r="E27">
            <v>85.04166666666667</v>
          </cell>
          <cell r="F27">
            <v>96</v>
          </cell>
          <cell r="G27">
            <v>66</v>
          </cell>
          <cell r="H27">
            <v>37.08</v>
          </cell>
          <cell r="I27" t="str">
            <v>SO</v>
          </cell>
          <cell r="J27">
            <v>64.08</v>
          </cell>
          <cell r="K27">
            <v>14</v>
          </cell>
        </row>
        <row r="28">
          <cell r="B28">
            <v>24.2125</v>
          </cell>
          <cell r="C28">
            <v>30.9</v>
          </cell>
          <cell r="D28">
            <v>19.4</v>
          </cell>
          <cell r="E28">
            <v>74.04166666666667</v>
          </cell>
          <cell r="F28">
            <v>93</v>
          </cell>
          <cell r="G28">
            <v>45</v>
          </cell>
          <cell r="H28">
            <v>10.08</v>
          </cell>
          <cell r="I28" t="str">
            <v>S</v>
          </cell>
          <cell r="J28">
            <v>34.92</v>
          </cell>
          <cell r="K28">
            <v>0</v>
          </cell>
        </row>
        <row r="29">
          <cell r="B29">
            <v>26.33333333333333</v>
          </cell>
          <cell r="C29">
            <v>31.6</v>
          </cell>
          <cell r="D29">
            <v>21.7</v>
          </cell>
          <cell r="E29">
            <v>59.875</v>
          </cell>
          <cell r="F29">
            <v>79</v>
          </cell>
          <cell r="G29">
            <v>36</v>
          </cell>
          <cell r="H29">
            <v>21.24</v>
          </cell>
          <cell r="I29" t="str">
            <v>S</v>
          </cell>
          <cell r="J29">
            <v>34.56</v>
          </cell>
          <cell r="K29">
            <v>0</v>
          </cell>
        </row>
        <row r="30">
          <cell r="B30">
            <v>23.025</v>
          </cell>
          <cell r="C30">
            <v>28.7</v>
          </cell>
          <cell r="D30">
            <v>16.7</v>
          </cell>
          <cell r="E30">
            <v>48.333333333333336</v>
          </cell>
          <cell r="F30">
            <v>79</v>
          </cell>
          <cell r="G30">
            <v>18</v>
          </cell>
          <cell r="H30">
            <v>25.56</v>
          </cell>
          <cell r="I30" t="str">
            <v>S</v>
          </cell>
          <cell r="J30">
            <v>44.64</v>
          </cell>
          <cell r="K30">
            <v>0</v>
          </cell>
        </row>
        <row r="31">
          <cell r="B31">
            <v>22.07916666666667</v>
          </cell>
          <cell r="C31">
            <v>29.7</v>
          </cell>
          <cell r="D31">
            <v>12.7</v>
          </cell>
          <cell r="E31">
            <v>40.083333333333336</v>
          </cell>
          <cell r="F31">
            <v>78</v>
          </cell>
          <cell r="G31">
            <v>20</v>
          </cell>
          <cell r="H31">
            <v>16.92</v>
          </cell>
          <cell r="I31" t="str">
            <v>S</v>
          </cell>
          <cell r="J31">
            <v>30.24</v>
          </cell>
          <cell r="K31">
            <v>0</v>
          </cell>
        </row>
        <row r="32">
          <cell r="B32">
            <v>24.8708333333333</v>
          </cell>
          <cell r="C32">
            <v>33.2</v>
          </cell>
          <cell r="D32">
            <v>15.2</v>
          </cell>
          <cell r="E32">
            <v>40.875</v>
          </cell>
          <cell r="F32">
            <v>73</v>
          </cell>
          <cell r="G32">
            <v>20</v>
          </cell>
          <cell r="H32">
            <v>12.6</v>
          </cell>
          <cell r="I32" t="str">
            <v>NE</v>
          </cell>
          <cell r="J32">
            <v>31.68</v>
          </cell>
          <cell r="K32">
            <v>0</v>
          </cell>
        </row>
        <row r="33">
          <cell r="B33">
            <v>28.20833333333333</v>
          </cell>
          <cell r="C33">
            <v>36.8</v>
          </cell>
          <cell r="D33">
            <v>20.2</v>
          </cell>
          <cell r="E33">
            <v>37.208333333333336</v>
          </cell>
          <cell r="F33">
            <v>53</v>
          </cell>
          <cell r="G33">
            <v>21</v>
          </cell>
          <cell r="H33">
            <v>33.12</v>
          </cell>
          <cell r="I33" t="str">
            <v>L</v>
          </cell>
          <cell r="J33">
            <v>52.56</v>
          </cell>
          <cell r="K33">
            <v>0</v>
          </cell>
        </row>
        <row r="34">
          <cell r="B34">
            <v>21.433333333333334</v>
          </cell>
          <cell r="C34">
            <v>29.5</v>
          </cell>
          <cell r="D34">
            <v>17.5</v>
          </cell>
          <cell r="E34">
            <v>80.45833333333333</v>
          </cell>
          <cell r="F34">
            <v>96</v>
          </cell>
          <cell r="G34">
            <v>49</v>
          </cell>
          <cell r="H34">
            <v>26.28</v>
          </cell>
          <cell r="I34" t="str">
            <v>L</v>
          </cell>
          <cell r="J34">
            <v>45.72</v>
          </cell>
          <cell r="K34">
            <v>52.2</v>
          </cell>
        </row>
        <row r="35">
          <cell r="B35">
            <v>21.241666666666664</v>
          </cell>
          <cell r="C35">
            <v>25.8</v>
          </cell>
          <cell r="D35">
            <v>18.4</v>
          </cell>
          <cell r="E35">
            <v>82.625</v>
          </cell>
          <cell r="F35">
            <v>97</v>
          </cell>
          <cell r="G35">
            <v>58</v>
          </cell>
          <cell r="H35">
            <v>19.08</v>
          </cell>
          <cell r="I35" t="str">
            <v>S</v>
          </cell>
          <cell r="J35">
            <v>33.12</v>
          </cell>
          <cell r="K35">
            <v>0.4</v>
          </cell>
        </row>
        <row r="36">
          <cell r="I36" t="str">
            <v>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22.86666666666666</v>
          </cell>
          <cell r="C5">
            <v>30.5</v>
          </cell>
          <cell r="D5">
            <v>18.8</v>
          </cell>
          <cell r="E5">
            <v>79.33333333333333</v>
          </cell>
          <cell r="F5">
            <v>93</v>
          </cell>
          <cell r="G5">
            <v>55</v>
          </cell>
          <cell r="H5">
            <v>8.28</v>
          </cell>
          <cell r="I5" t="str">
            <v>NE</v>
          </cell>
          <cell r="J5">
            <v>40.68</v>
          </cell>
          <cell r="K5">
            <v>0</v>
          </cell>
        </row>
        <row r="6">
          <cell r="B6">
            <v>20.516666666666666</v>
          </cell>
          <cell r="C6">
            <v>24.9</v>
          </cell>
          <cell r="D6">
            <v>17.3</v>
          </cell>
          <cell r="E6">
            <v>72.75</v>
          </cell>
          <cell r="F6">
            <v>94</v>
          </cell>
          <cell r="G6">
            <v>39</v>
          </cell>
          <cell r="H6">
            <v>14.4</v>
          </cell>
          <cell r="I6" t="str">
            <v>S</v>
          </cell>
          <cell r="J6">
            <v>36</v>
          </cell>
          <cell r="K6">
            <v>7.8</v>
          </cell>
        </row>
        <row r="7">
          <cell r="B7">
            <v>17.791666666666664</v>
          </cell>
          <cell r="C7">
            <v>22.3</v>
          </cell>
          <cell r="D7">
            <v>13.5</v>
          </cell>
          <cell r="E7">
            <v>68.66666666666667</v>
          </cell>
          <cell r="F7">
            <v>84</v>
          </cell>
          <cell r="G7">
            <v>54</v>
          </cell>
          <cell r="H7">
            <v>11.88</v>
          </cell>
          <cell r="I7" t="str">
            <v>S</v>
          </cell>
          <cell r="J7">
            <v>30.96</v>
          </cell>
          <cell r="K7">
            <v>0</v>
          </cell>
        </row>
        <row r="8">
          <cell r="B8">
            <v>17.991666666666667</v>
          </cell>
          <cell r="C8">
            <v>19.8</v>
          </cell>
          <cell r="D8">
            <v>16.6</v>
          </cell>
          <cell r="E8">
            <v>86.04166666666667</v>
          </cell>
          <cell r="F8">
            <v>94</v>
          </cell>
          <cell r="G8">
            <v>71</v>
          </cell>
          <cell r="H8">
            <v>9</v>
          </cell>
          <cell r="I8" t="str">
            <v>L</v>
          </cell>
          <cell r="J8">
            <v>21.6</v>
          </cell>
          <cell r="K8">
            <v>1.2</v>
          </cell>
        </row>
        <row r="9">
          <cell r="B9">
            <v>19.6875</v>
          </cell>
          <cell r="C9">
            <v>28.7</v>
          </cell>
          <cell r="D9">
            <v>14.7</v>
          </cell>
          <cell r="E9">
            <v>77.79166666666667</v>
          </cell>
          <cell r="F9">
            <v>96</v>
          </cell>
          <cell r="G9">
            <v>39</v>
          </cell>
          <cell r="H9">
            <v>9.72</v>
          </cell>
          <cell r="I9" t="str">
            <v>SE</v>
          </cell>
          <cell r="J9">
            <v>25.2</v>
          </cell>
          <cell r="K9">
            <v>0</v>
          </cell>
        </row>
        <row r="10">
          <cell r="B10">
            <v>24.24166666666667</v>
          </cell>
          <cell r="C10">
            <v>33.9</v>
          </cell>
          <cell r="D10">
            <v>15.8</v>
          </cell>
          <cell r="E10">
            <v>65.75</v>
          </cell>
          <cell r="F10">
            <v>95</v>
          </cell>
          <cell r="G10">
            <v>33</v>
          </cell>
          <cell r="H10">
            <v>15.84</v>
          </cell>
          <cell r="I10" t="str">
            <v>L</v>
          </cell>
          <cell r="J10">
            <v>35.28</v>
          </cell>
          <cell r="K10">
            <v>0.2</v>
          </cell>
        </row>
        <row r="11">
          <cell r="B11">
            <v>21.429166666666664</v>
          </cell>
          <cell r="C11">
            <v>29</v>
          </cell>
          <cell r="D11">
            <v>16.7</v>
          </cell>
          <cell r="E11">
            <v>79.375</v>
          </cell>
          <cell r="F11">
            <v>94</v>
          </cell>
          <cell r="G11">
            <v>49</v>
          </cell>
          <cell r="H11">
            <v>21.96</v>
          </cell>
          <cell r="I11" t="str">
            <v>N</v>
          </cell>
          <cell r="J11">
            <v>55.44</v>
          </cell>
          <cell r="K11">
            <v>21.6</v>
          </cell>
        </row>
        <row r="12">
          <cell r="B12">
            <v>18.816666666666666</v>
          </cell>
          <cell r="C12">
            <v>25.2</v>
          </cell>
          <cell r="D12">
            <v>13.3</v>
          </cell>
          <cell r="E12">
            <v>65.91666666666667</v>
          </cell>
          <cell r="F12">
            <v>90</v>
          </cell>
          <cell r="G12">
            <v>30</v>
          </cell>
          <cell r="H12">
            <v>11.16</v>
          </cell>
          <cell r="I12" t="str">
            <v>SO</v>
          </cell>
          <cell r="J12">
            <v>29.88</v>
          </cell>
          <cell r="K12">
            <v>0</v>
          </cell>
        </row>
        <row r="13">
          <cell r="B13">
            <v>19.541666666666668</v>
          </cell>
          <cell r="C13">
            <v>27.9</v>
          </cell>
          <cell r="D13">
            <v>11.2</v>
          </cell>
          <cell r="E13">
            <v>61.791666666666664</v>
          </cell>
          <cell r="F13">
            <v>93</v>
          </cell>
          <cell r="G13">
            <v>30</v>
          </cell>
          <cell r="H13">
            <v>10.08</v>
          </cell>
          <cell r="I13" t="str">
            <v>SE</v>
          </cell>
          <cell r="J13">
            <v>24.48</v>
          </cell>
          <cell r="K13">
            <v>0</v>
          </cell>
        </row>
        <row r="14">
          <cell r="B14">
            <v>22.5</v>
          </cell>
          <cell r="C14">
            <v>28.4</v>
          </cell>
          <cell r="D14">
            <v>16.4</v>
          </cell>
          <cell r="E14">
            <v>53.875</v>
          </cell>
          <cell r="F14">
            <v>83</v>
          </cell>
          <cell r="G14">
            <v>34</v>
          </cell>
          <cell r="H14">
            <v>15.84</v>
          </cell>
          <cell r="I14" t="str">
            <v>L</v>
          </cell>
          <cell r="J14">
            <v>40.68</v>
          </cell>
          <cell r="K14">
            <v>0</v>
          </cell>
        </row>
        <row r="15">
          <cell r="B15">
            <v>21.5625</v>
          </cell>
          <cell r="C15">
            <v>28.5</v>
          </cell>
          <cell r="D15">
            <v>15.7</v>
          </cell>
          <cell r="E15">
            <v>59.708333333333336</v>
          </cell>
          <cell r="F15">
            <v>89</v>
          </cell>
          <cell r="G15">
            <v>32</v>
          </cell>
          <cell r="H15">
            <v>11.88</v>
          </cell>
          <cell r="I15" t="str">
            <v>L</v>
          </cell>
          <cell r="J15">
            <v>32.4</v>
          </cell>
          <cell r="K15">
            <v>0</v>
          </cell>
        </row>
        <row r="16">
          <cell r="B16">
            <v>21.52916666666667</v>
          </cell>
          <cell r="C16">
            <v>27.9</v>
          </cell>
          <cell r="D16">
            <v>16.2</v>
          </cell>
          <cell r="E16">
            <v>55.458333333333336</v>
          </cell>
          <cell r="F16">
            <v>82</v>
          </cell>
          <cell r="G16">
            <v>32</v>
          </cell>
          <cell r="H16">
            <v>17.64</v>
          </cell>
          <cell r="I16" t="str">
            <v>L</v>
          </cell>
          <cell r="J16">
            <v>48.6</v>
          </cell>
          <cell r="K16">
            <v>0</v>
          </cell>
        </row>
        <row r="17">
          <cell r="B17">
            <v>21.425</v>
          </cell>
          <cell r="C17">
            <v>28.8</v>
          </cell>
          <cell r="D17">
            <v>14.9</v>
          </cell>
          <cell r="E17">
            <v>50.5</v>
          </cell>
          <cell r="F17">
            <v>72</v>
          </cell>
          <cell r="G17">
            <v>32</v>
          </cell>
          <cell r="H17">
            <v>17.64</v>
          </cell>
          <cell r="I17" t="str">
            <v>L</v>
          </cell>
          <cell r="J17">
            <v>35.64</v>
          </cell>
          <cell r="K17">
            <v>0</v>
          </cell>
        </row>
        <row r="18">
          <cell r="B18">
            <v>26.658333333333335</v>
          </cell>
          <cell r="C18">
            <v>34.8</v>
          </cell>
          <cell r="D18">
            <v>20.3</v>
          </cell>
          <cell r="E18">
            <v>47.291666666666664</v>
          </cell>
          <cell r="F18">
            <v>61</v>
          </cell>
          <cell r="G18">
            <v>32</v>
          </cell>
          <cell r="H18">
            <v>18</v>
          </cell>
          <cell r="I18" t="str">
            <v>NE</v>
          </cell>
          <cell r="J18">
            <v>40.32</v>
          </cell>
          <cell r="K18">
            <v>0</v>
          </cell>
        </row>
        <row r="19">
          <cell r="B19">
            <v>26.8125</v>
          </cell>
          <cell r="C19">
            <v>35.4</v>
          </cell>
          <cell r="D19">
            <v>21.2</v>
          </cell>
          <cell r="E19">
            <v>63.208333333333336</v>
          </cell>
          <cell r="F19">
            <v>92</v>
          </cell>
          <cell r="G19">
            <v>35</v>
          </cell>
          <cell r="H19">
            <v>19.44</v>
          </cell>
          <cell r="I19" t="str">
            <v>N</v>
          </cell>
          <cell r="J19">
            <v>44.64</v>
          </cell>
          <cell r="K19">
            <v>17.6</v>
          </cell>
        </row>
        <row r="20">
          <cell r="B20">
            <v>21.479166666666668</v>
          </cell>
          <cell r="C20">
            <v>24.3</v>
          </cell>
          <cell r="D20">
            <v>19.2</v>
          </cell>
          <cell r="E20">
            <v>86.79166666666667</v>
          </cell>
          <cell r="F20">
            <v>95</v>
          </cell>
          <cell r="G20">
            <v>68</v>
          </cell>
          <cell r="H20">
            <v>16.2</v>
          </cell>
          <cell r="I20" t="str">
            <v>L</v>
          </cell>
          <cell r="J20">
            <v>39.6</v>
          </cell>
          <cell r="K20">
            <v>46.8</v>
          </cell>
        </row>
        <row r="21">
          <cell r="B21">
            <v>20.858333333333334</v>
          </cell>
          <cell r="C21">
            <v>25.4</v>
          </cell>
          <cell r="D21">
            <v>17.8</v>
          </cell>
          <cell r="E21">
            <v>87.91666666666667</v>
          </cell>
          <cell r="F21">
            <v>96</v>
          </cell>
          <cell r="G21">
            <v>67</v>
          </cell>
          <cell r="H21">
            <v>10.8</v>
          </cell>
          <cell r="I21" t="str">
            <v>SO</v>
          </cell>
          <cell r="J21">
            <v>43.2</v>
          </cell>
          <cell r="K21">
            <v>2.4</v>
          </cell>
        </row>
        <row r="22">
          <cell r="B22">
            <v>21.145833333333336</v>
          </cell>
          <cell r="C22">
            <v>27.5</v>
          </cell>
          <cell r="D22">
            <v>17.1</v>
          </cell>
          <cell r="E22">
            <v>67.54166666666667</v>
          </cell>
          <cell r="F22">
            <v>92</v>
          </cell>
          <cell r="G22">
            <v>29</v>
          </cell>
          <cell r="H22">
            <v>10.44</v>
          </cell>
          <cell r="I22" t="str">
            <v>S</v>
          </cell>
          <cell r="J22">
            <v>29.52</v>
          </cell>
          <cell r="K22">
            <v>0</v>
          </cell>
        </row>
        <row r="23">
          <cell r="B23">
            <v>20.1875</v>
          </cell>
          <cell r="C23">
            <v>30</v>
          </cell>
          <cell r="D23">
            <v>11.6</v>
          </cell>
          <cell r="E23">
            <v>57.083333333333336</v>
          </cell>
          <cell r="F23">
            <v>91</v>
          </cell>
          <cell r="G23">
            <v>20</v>
          </cell>
          <cell r="H23">
            <v>6.84</v>
          </cell>
          <cell r="I23" t="str">
            <v>S</v>
          </cell>
          <cell r="J23">
            <v>14.4</v>
          </cell>
          <cell r="K23">
            <v>0</v>
          </cell>
        </row>
        <row r="24">
          <cell r="B24">
            <v>23.47083333333333</v>
          </cell>
          <cell r="C24">
            <v>32.7</v>
          </cell>
          <cell r="D24">
            <v>14</v>
          </cell>
          <cell r="E24">
            <v>52.583333333333336</v>
          </cell>
          <cell r="F24">
            <v>90</v>
          </cell>
          <cell r="G24">
            <v>22</v>
          </cell>
          <cell r="H24">
            <v>12.96</v>
          </cell>
          <cell r="I24" t="str">
            <v>L</v>
          </cell>
          <cell r="J24">
            <v>30.96</v>
          </cell>
          <cell r="K24">
            <v>0</v>
          </cell>
        </row>
        <row r="25">
          <cell r="B25">
            <v>25.52083333333334</v>
          </cell>
          <cell r="C25">
            <v>34.1</v>
          </cell>
          <cell r="D25">
            <v>17.2</v>
          </cell>
          <cell r="E25">
            <v>46.875</v>
          </cell>
          <cell r="F25">
            <v>79</v>
          </cell>
          <cell r="G25">
            <v>26</v>
          </cell>
          <cell r="H25">
            <v>18</v>
          </cell>
          <cell r="I25" t="str">
            <v>NE</v>
          </cell>
          <cell r="J25">
            <v>37.44</v>
          </cell>
          <cell r="K25">
            <v>0</v>
          </cell>
        </row>
        <row r="26">
          <cell r="B26">
            <v>20.416666666666664</v>
          </cell>
          <cell r="C26">
            <v>24.4</v>
          </cell>
          <cell r="D26">
            <v>17</v>
          </cell>
          <cell r="E26">
            <v>78.25</v>
          </cell>
          <cell r="F26">
            <v>95</v>
          </cell>
          <cell r="G26">
            <v>58</v>
          </cell>
          <cell r="H26">
            <v>16.2</v>
          </cell>
          <cell r="I26" t="str">
            <v>SE</v>
          </cell>
          <cell r="J26">
            <v>33.12</v>
          </cell>
          <cell r="K26">
            <v>22.4</v>
          </cell>
        </row>
        <row r="27">
          <cell r="B27">
            <v>20.479166666666668</v>
          </cell>
          <cell r="C27">
            <v>24.7</v>
          </cell>
          <cell r="D27">
            <v>17.6</v>
          </cell>
          <cell r="E27">
            <v>87.79166666666667</v>
          </cell>
          <cell r="F27">
            <v>95</v>
          </cell>
          <cell r="G27">
            <v>71</v>
          </cell>
          <cell r="H27">
            <v>13.32</v>
          </cell>
          <cell r="I27" t="str">
            <v>S</v>
          </cell>
          <cell r="J27">
            <v>28.44</v>
          </cell>
          <cell r="K27">
            <v>5.6</v>
          </cell>
        </row>
        <row r="28">
          <cell r="B28">
            <v>23.1875</v>
          </cell>
          <cell r="C28">
            <v>31.1</v>
          </cell>
          <cell r="D28">
            <v>17.1</v>
          </cell>
          <cell r="E28">
            <v>78.04166666666667</v>
          </cell>
          <cell r="F28">
            <v>97</v>
          </cell>
          <cell r="G28">
            <v>45</v>
          </cell>
          <cell r="H28">
            <v>6.12</v>
          </cell>
          <cell r="I28" t="str">
            <v>SE</v>
          </cell>
          <cell r="J28">
            <v>18</v>
          </cell>
          <cell r="K28">
            <v>0.2</v>
          </cell>
        </row>
        <row r="29">
          <cell r="B29">
            <v>23.966666666666665</v>
          </cell>
          <cell r="C29">
            <v>30.4</v>
          </cell>
          <cell r="D29">
            <v>19</v>
          </cell>
          <cell r="E29">
            <v>72.20833333333333</v>
          </cell>
          <cell r="F29">
            <v>93</v>
          </cell>
          <cell r="G29">
            <v>41</v>
          </cell>
          <cell r="H29">
            <v>15.12</v>
          </cell>
          <cell r="I29" t="str">
            <v>SO</v>
          </cell>
          <cell r="J29">
            <v>36.72</v>
          </cell>
          <cell r="K29">
            <v>0</v>
          </cell>
        </row>
        <row r="30">
          <cell r="B30">
            <v>21.879166666666663</v>
          </cell>
          <cell r="C30">
            <v>28.8</v>
          </cell>
          <cell r="D30">
            <v>14.1</v>
          </cell>
          <cell r="E30">
            <v>53.375</v>
          </cell>
          <cell r="F30">
            <v>86</v>
          </cell>
          <cell r="G30">
            <v>21</v>
          </cell>
          <cell r="H30">
            <v>12.24</v>
          </cell>
          <cell r="I30" t="str">
            <v>S</v>
          </cell>
          <cell r="J30">
            <v>34.2</v>
          </cell>
          <cell r="K30">
            <v>0</v>
          </cell>
        </row>
        <row r="31">
          <cell r="B31">
            <v>20.57916666666667</v>
          </cell>
          <cell r="C31">
            <v>30.1</v>
          </cell>
          <cell r="D31">
            <v>11.1</v>
          </cell>
          <cell r="E31">
            <v>48.833333333333336</v>
          </cell>
          <cell r="F31">
            <v>88</v>
          </cell>
          <cell r="G31">
            <v>17</v>
          </cell>
          <cell r="H31">
            <v>9</v>
          </cell>
          <cell r="I31" t="str">
            <v>SE</v>
          </cell>
          <cell r="J31">
            <v>24.12</v>
          </cell>
          <cell r="K31">
            <v>0</v>
          </cell>
        </row>
        <row r="32">
          <cell r="B32">
            <v>23.766666666666666</v>
          </cell>
          <cell r="C32">
            <v>33.9</v>
          </cell>
          <cell r="D32">
            <v>13.3</v>
          </cell>
          <cell r="E32">
            <v>47.041666666666664</v>
          </cell>
          <cell r="F32">
            <v>86</v>
          </cell>
          <cell r="G32">
            <v>18</v>
          </cell>
          <cell r="H32">
            <v>11.52</v>
          </cell>
          <cell r="I32" t="str">
            <v>L</v>
          </cell>
          <cell r="J32">
            <v>25.2</v>
          </cell>
          <cell r="K32">
            <v>0</v>
          </cell>
        </row>
        <row r="33">
          <cell r="B33">
            <v>28.16666666666667</v>
          </cell>
          <cell r="C33">
            <v>36.7</v>
          </cell>
          <cell r="D33">
            <v>19.7</v>
          </cell>
          <cell r="E33">
            <v>39.125</v>
          </cell>
          <cell r="F33">
            <v>62</v>
          </cell>
          <cell r="G33">
            <v>21</v>
          </cell>
          <cell r="H33">
            <v>20.52</v>
          </cell>
          <cell r="I33" t="str">
            <v>NE</v>
          </cell>
          <cell r="J33">
            <v>48.6</v>
          </cell>
          <cell r="K33">
            <v>0</v>
          </cell>
        </row>
        <row r="34">
          <cell r="B34">
            <v>22.2125</v>
          </cell>
          <cell r="C34">
            <v>30.2</v>
          </cell>
          <cell r="D34">
            <v>18</v>
          </cell>
          <cell r="E34">
            <v>79.41666666666667</v>
          </cell>
          <cell r="F34">
            <v>95</v>
          </cell>
          <cell r="G34">
            <v>46</v>
          </cell>
          <cell r="H34">
            <v>16.92</v>
          </cell>
          <cell r="I34" t="str">
            <v>L</v>
          </cell>
          <cell r="J34">
            <v>46.8</v>
          </cell>
          <cell r="K34">
            <v>41.8</v>
          </cell>
        </row>
        <row r="35">
          <cell r="B35">
            <v>21.625</v>
          </cell>
          <cell r="C35">
            <v>27.5</v>
          </cell>
          <cell r="D35">
            <v>18.5</v>
          </cell>
          <cell r="E35">
            <v>75.04166666666667</v>
          </cell>
          <cell r="F35">
            <v>96</v>
          </cell>
          <cell r="G35">
            <v>29</v>
          </cell>
          <cell r="H35">
            <v>12.24</v>
          </cell>
          <cell r="I35" t="str">
            <v>SE</v>
          </cell>
          <cell r="J35">
            <v>31.68</v>
          </cell>
          <cell r="K3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26.73076923076923</v>
          </cell>
          <cell r="C5">
            <v>31.6</v>
          </cell>
          <cell r="D5">
            <v>19.9</v>
          </cell>
          <cell r="E5">
            <v>73.76923076923077</v>
          </cell>
          <cell r="F5">
            <v>98</v>
          </cell>
          <cell r="G5">
            <v>52</v>
          </cell>
          <cell r="H5">
            <v>17.64</v>
          </cell>
          <cell r="I5" t="str">
            <v>NO</v>
          </cell>
          <cell r="J5">
            <v>27</v>
          </cell>
          <cell r="K5">
            <v>0</v>
          </cell>
        </row>
        <row r="6">
          <cell r="B6">
            <v>20.62380952380952</v>
          </cell>
          <cell r="C6">
            <v>25.3</v>
          </cell>
          <cell r="D6">
            <v>17.8</v>
          </cell>
          <cell r="E6">
            <v>83.85714285714286</v>
          </cell>
          <cell r="F6">
            <v>96</v>
          </cell>
          <cell r="G6">
            <v>50</v>
          </cell>
          <cell r="H6">
            <v>8.28</v>
          </cell>
          <cell r="I6" t="str">
            <v>S</v>
          </cell>
          <cell r="J6">
            <v>36.72</v>
          </cell>
          <cell r="K6">
            <v>0</v>
          </cell>
        </row>
        <row r="7">
          <cell r="B7">
            <v>19.17</v>
          </cell>
          <cell r="C7">
            <v>21.3</v>
          </cell>
          <cell r="D7">
            <v>16.2</v>
          </cell>
          <cell r="E7">
            <v>68.1</v>
          </cell>
          <cell r="F7">
            <v>87</v>
          </cell>
          <cell r="G7">
            <v>55</v>
          </cell>
          <cell r="H7">
            <v>7.2</v>
          </cell>
          <cell r="I7" t="str">
            <v>SE</v>
          </cell>
          <cell r="J7">
            <v>16.2</v>
          </cell>
          <cell r="K7">
            <v>0</v>
          </cell>
        </row>
        <row r="8">
          <cell r="B8">
            <v>20.707692307692312</v>
          </cell>
          <cell r="C8">
            <v>23.9</v>
          </cell>
          <cell r="D8">
            <v>16.8</v>
          </cell>
          <cell r="E8">
            <v>81.38461538461539</v>
          </cell>
          <cell r="F8">
            <v>92</v>
          </cell>
          <cell r="G8">
            <v>71</v>
          </cell>
          <cell r="H8">
            <v>9.72</v>
          </cell>
          <cell r="I8" t="str">
            <v>L</v>
          </cell>
          <cell r="J8">
            <v>18.72</v>
          </cell>
          <cell r="K8">
            <v>0</v>
          </cell>
        </row>
        <row r="9">
          <cell r="B9">
            <v>25.07333333333333</v>
          </cell>
          <cell r="C9">
            <v>30.9</v>
          </cell>
          <cell r="D9">
            <v>16.4</v>
          </cell>
          <cell r="E9">
            <v>60</v>
          </cell>
          <cell r="F9">
            <v>97</v>
          </cell>
          <cell r="G9">
            <v>34</v>
          </cell>
          <cell r="H9">
            <v>9.72</v>
          </cell>
          <cell r="I9" t="str">
            <v>L</v>
          </cell>
          <cell r="J9">
            <v>25.2</v>
          </cell>
          <cell r="K9">
            <v>0</v>
          </cell>
        </row>
        <row r="10">
          <cell r="B10">
            <v>24.72916666666666</v>
          </cell>
          <cell r="C10">
            <v>36.6</v>
          </cell>
          <cell r="D10">
            <v>15.2</v>
          </cell>
          <cell r="E10">
            <v>64.375</v>
          </cell>
          <cell r="F10">
            <v>96</v>
          </cell>
          <cell r="G10">
            <v>26</v>
          </cell>
          <cell r="H10">
            <v>10.44</v>
          </cell>
          <cell r="I10" t="str">
            <v>O</v>
          </cell>
          <cell r="J10">
            <v>24.84</v>
          </cell>
          <cell r="K10">
            <v>0</v>
          </cell>
        </row>
        <row r="11">
          <cell r="B11">
            <v>21.745833333333334</v>
          </cell>
          <cell r="C11">
            <v>29.3</v>
          </cell>
          <cell r="D11">
            <v>16.4</v>
          </cell>
          <cell r="E11">
            <v>80.70833333333333</v>
          </cell>
          <cell r="F11">
            <v>98</v>
          </cell>
          <cell r="G11">
            <v>53</v>
          </cell>
          <cell r="H11">
            <v>14.76</v>
          </cell>
          <cell r="I11" t="str">
            <v>NO</v>
          </cell>
          <cell r="J11">
            <v>54</v>
          </cell>
          <cell r="K11">
            <v>0</v>
          </cell>
        </row>
        <row r="12">
          <cell r="B12">
            <v>19.5</v>
          </cell>
          <cell r="C12">
            <v>26</v>
          </cell>
          <cell r="D12">
            <v>13.2</v>
          </cell>
          <cell r="E12">
            <v>62.666666666666664</v>
          </cell>
          <cell r="F12">
            <v>98</v>
          </cell>
          <cell r="G12">
            <v>27</v>
          </cell>
          <cell r="H12">
            <v>10.44</v>
          </cell>
          <cell r="I12" t="str">
            <v>S</v>
          </cell>
          <cell r="J12">
            <v>31.32</v>
          </cell>
          <cell r="K12">
            <v>0</v>
          </cell>
        </row>
        <row r="13">
          <cell r="B13">
            <v>20.241666666666664</v>
          </cell>
          <cell r="C13">
            <v>27.5</v>
          </cell>
          <cell r="D13">
            <v>13.2</v>
          </cell>
          <cell r="E13">
            <v>58.125</v>
          </cell>
          <cell r="F13">
            <v>86</v>
          </cell>
          <cell r="G13">
            <v>30</v>
          </cell>
          <cell r="H13">
            <v>12.6</v>
          </cell>
          <cell r="I13" t="str">
            <v>SE</v>
          </cell>
          <cell r="J13">
            <v>25.56</v>
          </cell>
          <cell r="K13">
            <v>0</v>
          </cell>
        </row>
        <row r="14">
          <cell r="B14">
            <v>22.82083333333333</v>
          </cell>
          <cell r="C14">
            <v>28.2</v>
          </cell>
          <cell r="D14">
            <v>18.9</v>
          </cell>
          <cell r="E14">
            <v>54.208333333333336</v>
          </cell>
          <cell r="F14">
            <v>74</v>
          </cell>
          <cell r="G14">
            <v>35</v>
          </cell>
          <cell r="H14">
            <v>19.08</v>
          </cell>
          <cell r="I14" t="str">
            <v>L</v>
          </cell>
          <cell r="J14">
            <v>36.72</v>
          </cell>
          <cell r="K14">
            <v>0</v>
          </cell>
        </row>
        <row r="15">
          <cell r="B15">
            <v>21.4375</v>
          </cell>
          <cell r="C15">
            <v>29.5</v>
          </cell>
          <cell r="D15">
            <v>12.9</v>
          </cell>
          <cell r="E15">
            <v>61.416666666666664</v>
          </cell>
          <cell r="F15">
            <v>95</v>
          </cell>
          <cell r="G15">
            <v>30</v>
          </cell>
          <cell r="H15">
            <v>17.28</v>
          </cell>
          <cell r="I15" t="str">
            <v>SE</v>
          </cell>
          <cell r="J15">
            <v>31.68</v>
          </cell>
          <cell r="K15">
            <v>0</v>
          </cell>
        </row>
        <row r="16">
          <cell r="B16">
            <v>21.354166666666668</v>
          </cell>
          <cell r="C16">
            <v>29.3</v>
          </cell>
          <cell r="D16">
            <v>13.4</v>
          </cell>
          <cell r="E16">
            <v>58.541666666666664</v>
          </cell>
          <cell r="F16">
            <v>92</v>
          </cell>
          <cell r="G16">
            <v>28</v>
          </cell>
          <cell r="H16">
            <v>17.28</v>
          </cell>
          <cell r="I16" t="str">
            <v>L</v>
          </cell>
          <cell r="J16">
            <v>37.08</v>
          </cell>
          <cell r="K16">
            <v>0</v>
          </cell>
        </row>
        <row r="17">
          <cell r="B17">
            <v>22.379166666666666</v>
          </cell>
          <cell r="C17">
            <v>32.5</v>
          </cell>
          <cell r="D17">
            <v>14.8</v>
          </cell>
          <cell r="E17">
            <v>52.416666666666664</v>
          </cell>
          <cell r="F17">
            <v>81</v>
          </cell>
          <cell r="G17">
            <v>27</v>
          </cell>
          <cell r="H17">
            <v>17.64</v>
          </cell>
          <cell r="I17" t="str">
            <v>L</v>
          </cell>
          <cell r="J17">
            <v>32.4</v>
          </cell>
          <cell r="K17">
            <v>0</v>
          </cell>
        </row>
        <row r="18">
          <cell r="B18">
            <v>26.675</v>
          </cell>
          <cell r="C18">
            <v>35.3</v>
          </cell>
          <cell r="D18">
            <v>18.8</v>
          </cell>
          <cell r="E18">
            <v>53.666666666666664</v>
          </cell>
          <cell r="F18">
            <v>78</v>
          </cell>
          <cell r="G18">
            <v>35</v>
          </cell>
          <cell r="H18">
            <v>16.2</v>
          </cell>
          <cell r="I18" t="str">
            <v>L</v>
          </cell>
          <cell r="J18">
            <v>45.36</v>
          </cell>
          <cell r="K18">
            <v>0</v>
          </cell>
        </row>
        <row r="19">
          <cell r="B19">
            <v>27.6375</v>
          </cell>
          <cell r="C19">
            <v>35.7</v>
          </cell>
          <cell r="D19">
            <v>21.2</v>
          </cell>
          <cell r="E19">
            <v>63.333333333333336</v>
          </cell>
          <cell r="F19">
            <v>87</v>
          </cell>
          <cell r="G19">
            <v>33</v>
          </cell>
          <cell r="H19">
            <v>19.08</v>
          </cell>
          <cell r="I19" t="str">
            <v>NO</v>
          </cell>
          <cell r="J19">
            <v>42.48</v>
          </cell>
          <cell r="K19">
            <v>0</v>
          </cell>
        </row>
        <row r="20">
          <cell r="B20">
            <v>23.02083333333333</v>
          </cell>
          <cell r="C20">
            <v>27.3</v>
          </cell>
          <cell r="D20">
            <v>19.4</v>
          </cell>
          <cell r="E20">
            <v>85.25</v>
          </cell>
          <cell r="F20">
            <v>94</v>
          </cell>
          <cell r="G20">
            <v>65</v>
          </cell>
          <cell r="H20">
            <v>19.44</v>
          </cell>
          <cell r="I20" t="str">
            <v>L</v>
          </cell>
          <cell r="J20">
            <v>41.76</v>
          </cell>
          <cell r="K20">
            <v>0</v>
          </cell>
        </row>
        <row r="21">
          <cell r="B21">
            <v>20.03913043478261</v>
          </cell>
          <cell r="C21">
            <v>23.4</v>
          </cell>
          <cell r="D21">
            <v>17.3</v>
          </cell>
          <cell r="E21">
            <v>92.56521739130434</v>
          </cell>
          <cell r="F21">
            <v>98</v>
          </cell>
          <cell r="G21">
            <v>79</v>
          </cell>
          <cell r="H21">
            <v>7.2</v>
          </cell>
          <cell r="I21" t="str">
            <v>S</v>
          </cell>
          <cell r="J21">
            <v>17.64</v>
          </cell>
          <cell r="K21">
            <v>0</v>
          </cell>
        </row>
        <row r="22">
          <cell r="B22">
            <v>23.60769230769231</v>
          </cell>
          <cell r="C22">
            <v>28.2</v>
          </cell>
          <cell r="D22">
            <v>16.4</v>
          </cell>
          <cell r="E22">
            <v>56.84615384615385</v>
          </cell>
          <cell r="F22">
            <v>97</v>
          </cell>
          <cell r="G22">
            <v>29</v>
          </cell>
          <cell r="H22">
            <v>12.96</v>
          </cell>
          <cell r="I22" t="str">
            <v>S</v>
          </cell>
          <cell r="J22">
            <v>30.96</v>
          </cell>
          <cell r="K22">
            <v>0</v>
          </cell>
        </row>
        <row r="23">
          <cell r="B23">
            <v>21.216666666666665</v>
          </cell>
          <cell r="C23">
            <v>31.7</v>
          </cell>
          <cell r="D23">
            <v>9.7</v>
          </cell>
          <cell r="E23">
            <v>52.5</v>
          </cell>
          <cell r="F23">
            <v>95</v>
          </cell>
          <cell r="G23">
            <v>14</v>
          </cell>
          <cell r="H23">
            <v>7.92</v>
          </cell>
          <cell r="I23" t="str">
            <v>S</v>
          </cell>
          <cell r="J23">
            <v>21.24</v>
          </cell>
          <cell r="K23">
            <v>0</v>
          </cell>
        </row>
        <row r="24">
          <cell r="B24">
            <v>22.629166666666666</v>
          </cell>
          <cell r="C24">
            <v>34</v>
          </cell>
          <cell r="D24">
            <v>11.9</v>
          </cell>
          <cell r="E24">
            <v>54.208333333333336</v>
          </cell>
          <cell r="F24">
            <v>91</v>
          </cell>
          <cell r="G24">
            <v>21</v>
          </cell>
          <cell r="H24">
            <v>12.6</v>
          </cell>
          <cell r="I24" t="str">
            <v>O</v>
          </cell>
          <cell r="J24">
            <v>26.64</v>
          </cell>
          <cell r="K24">
            <v>16.4</v>
          </cell>
        </row>
        <row r="25">
          <cell r="B25">
            <v>25.4</v>
          </cell>
          <cell r="C25">
            <v>36.5</v>
          </cell>
          <cell r="D25">
            <v>15.1</v>
          </cell>
          <cell r="E25">
            <v>55.375</v>
          </cell>
          <cell r="F25">
            <v>91</v>
          </cell>
          <cell r="G25">
            <v>25</v>
          </cell>
          <cell r="H25">
            <v>12.6</v>
          </cell>
          <cell r="I25" t="str">
            <v>O</v>
          </cell>
          <cell r="J25">
            <v>31.68</v>
          </cell>
          <cell r="K25">
            <v>0</v>
          </cell>
        </row>
        <row r="26">
          <cell r="B26">
            <v>22.30416666666667</v>
          </cell>
          <cell r="C26">
            <v>29.8</v>
          </cell>
          <cell r="D26">
            <v>17.4</v>
          </cell>
          <cell r="E26">
            <v>70.54166666666667</v>
          </cell>
          <cell r="F26">
            <v>97</v>
          </cell>
          <cell r="G26">
            <v>42</v>
          </cell>
          <cell r="H26">
            <v>13.68</v>
          </cell>
          <cell r="I26" t="str">
            <v>SE</v>
          </cell>
          <cell r="J26">
            <v>38.52</v>
          </cell>
          <cell r="K26">
            <v>3.6</v>
          </cell>
        </row>
        <row r="27">
          <cell r="B27">
            <v>21.0125</v>
          </cell>
          <cell r="C27">
            <v>26</v>
          </cell>
          <cell r="D27">
            <v>17.8</v>
          </cell>
          <cell r="E27">
            <v>88.04166666666667</v>
          </cell>
          <cell r="F27">
            <v>98</v>
          </cell>
          <cell r="G27">
            <v>68</v>
          </cell>
          <cell r="H27">
            <v>12.6</v>
          </cell>
          <cell r="I27" t="str">
            <v>L</v>
          </cell>
          <cell r="J27">
            <v>27.36</v>
          </cell>
          <cell r="K27">
            <v>4.6</v>
          </cell>
        </row>
        <row r="28">
          <cell r="B28">
            <v>23.65</v>
          </cell>
          <cell r="C28">
            <v>32.1</v>
          </cell>
          <cell r="D28">
            <v>16.9</v>
          </cell>
          <cell r="E28">
            <v>77.70833333333333</v>
          </cell>
          <cell r="F28">
            <v>99</v>
          </cell>
          <cell r="G28">
            <v>38</v>
          </cell>
          <cell r="H28">
            <v>8.64</v>
          </cell>
          <cell r="I28" t="str">
            <v>L</v>
          </cell>
          <cell r="J28">
            <v>22.68</v>
          </cell>
          <cell r="K28">
            <v>0</v>
          </cell>
        </row>
        <row r="29">
          <cell r="B29">
            <v>24.333333333333332</v>
          </cell>
          <cell r="C29">
            <v>31.7</v>
          </cell>
          <cell r="D29">
            <v>18.2</v>
          </cell>
          <cell r="E29">
            <v>73.41666666666667</v>
          </cell>
          <cell r="F29">
            <v>97</v>
          </cell>
          <cell r="G29">
            <v>43</v>
          </cell>
          <cell r="H29">
            <v>11.88</v>
          </cell>
          <cell r="I29" t="str">
            <v>O</v>
          </cell>
          <cell r="J29">
            <v>48.96</v>
          </cell>
          <cell r="K29">
            <v>6.8</v>
          </cell>
        </row>
        <row r="30">
          <cell r="B30">
            <v>23.004166666666666</v>
          </cell>
          <cell r="C30">
            <v>30.1</v>
          </cell>
          <cell r="D30">
            <v>15.6</v>
          </cell>
          <cell r="E30">
            <v>52.291666666666664</v>
          </cell>
          <cell r="F30">
            <v>84</v>
          </cell>
          <cell r="G30">
            <v>19</v>
          </cell>
          <cell r="H30">
            <v>13.68</v>
          </cell>
          <cell r="I30" t="str">
            <v>S</v>
          </cell>
          <cell r="J30">
            <v>30.6</v>
          </cell>
          <cell r="K30">
            <v>0</v>
          </cell>
        </row>
        <row r="31">
          <cell r="B31">
            <v>21.2</v>
          </cell>
          <cell r="C31">
            <v>31.8</v>
          </cell>
          <cell r="D31">
            <v>9.6</v>
          </cell>
          <cell r="E31">
            <v>46.166666666666664</v>
          </cell>
          <cell r="F31">
            <v>89</v>
          </cell>
          <cell r="G31">
            <v>11</v>
          </cell>
          <cell r="H31">
            <v>8.28</v>
          </cell>
          <cell r="I31" t="str">
            <v>L</v>
          </cell>
          <cell r="J31">
            <v>24.48</v>
          </cell>
          <cell r="K31">
            <v>0</v>
          </cell>
        </row>
        <row r="32">
          <cell r="B32">
            <v>22.725</v>
          </cell>
          <cell r="C32">
            <v>35.4</v>
          </cell>
          <cell r="D32">
            <v>10.7</v>
          </cell>
          <cell r="E32">
            <v>51.916666666666664</v>
          </cell>
          <cell r="F32">
            <v>92</v>
          </cell>
          <cell r="G32">
            <v>17</v>
          </cell>
          <cell r="H32">
            <v>10.08</v>
          </cell>
          <cell r="I32" t="str">
            <v>O</v>
          </cell>
          <cell r="J32">
            <v>24.48</v>
          </cell>
          <cell r="K32">
            <v>0</v>
          </cell>
        </row>
        <row r="33">
          <cell r="B33">
            <v>26.5875</v>
          </cell>
          <cell r="C33">
            <v>36.3</v>
          </cell>
          <cell r="D33">
            <v>17</v>
          </cell>
          <cell r="E33">
            <v>53.041666666666664</v>
          </cell>
          <cell r="F33">
            <v>83</v>
          </cell>
          <cell r="G33">
            <v>25</v>
          </cell>
          <cell r="H33">
            <v>17.28</v>
          </cell>
          <cell r="I33" t="str">
            <v>NO</v>
          </cell>
          <cell r="J33">
            <v>48.6</v>
          </cell>
          <cell r="K33">
            <v>0</v>
          </cell>
        </row>
        <row r="34">
          <cell r="B34">
            <v>23.3375</v>
          </cell>
          <cell r="C34">
            <v>30.8</v>
          </cell>
          <cell r="D34">
            <v>19</v>
          </cell>
          <cell r="E34">
            <v>82.25</v>
          </cell>
          <cell r="F34">
            <v>97</v>
          </cell>
          <cell r="G34">
            <v>54</v>
          </cell>
          <cell r="H34">
            <v>19.08</v>
          </cell>
          <cell r="I34" t="str">
            <v>NO</v>
          </cell>
          <cell r="J34">
            <v>44.64</v>
          </cell>
          <cell r="K34">
            <v>11.4</v>
          </cell>
        </row>
        <row r="35">
          <cell r="B35">
            <v>21.2375</v>
          </cell>
          <cell r="C35">
            <v>25.3</v>
          </cell>
          <cell r="D35">
            <v>19.5</v>
          </cell>
          <cell r="E35">
            <v>87.58333333333333</v>
          </cell>
          <cell r="F35">
            <v>97</v>
          </cell>
          <cell r="G35">
            <v>64</v>
          </cell>
          <cell r="H35">
            <v>10.8</v>
          </cell>
          <cell r="I35" t="str">
            <v>SE</v>
          </cell>
          <cell r="J35">
            <v>28.44</v>
          </cell>
          <cell r="K35">
            <v>5.8</v>
          </cell>
        </row>
        <row r="36">
          <cell r="I36" t="str">
            <v>L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25.678947368421053</v>
          </cell>
          <cell r="C5">
            <v>32.1</v>
          </cell>
          <cell r="D5">
            <v>19.9</v>
          </cell>
          <cell r="E5">
            <v>77.78947368421052</v>
          </cell>
          <cell r="F5">
            <v>95</v>
          </cell>
          <cell r="G5">
            <v>54</v>
          </cell>
          <cell r="H5">
            <v>10.08</v>
          </cell>
          <cell r="I5" t="str">
            <v>NE</v>
          </cell>
          <cell r="J5">
            <v>19.8</v>
          </cell>
          <cell r="K5">
            <v>0.2</v>
          </cell>
        </row>
        <row r="6">
          <cell r="B6">
            <v>21.970833333333328</v>
          </cell>
          <cell r="C6">
            <v>27.5</v>
          </cell>
          <cell r="D6">
            <v>19.3</v>
          </cell>
          <cell r="E6">
            <v>84.25</v>
          </cell>
          <cell r="F6">
            <v>95</v>
          </cell>
          <cell r="G6">
            <v>65</v>
          </cell>
          <cell r="H6">
            <v>12.24</v>
          </cell>
          <cell r="I6" t="str">
            <v>S</v>
          </cell>
          <cell r="J6">
            <v>31.68</v>
          </cell>
          <cell r="K6">
            <v>26.2</v>
          </cell>
        </row>
        <row r="7">
          <cell r="B7">
            <v>21.51875</v>
          </cell>
          <cell r="C7">
            <v>25.1</v>
          </cell>
          <cell r="D7">
            <v>16.5</v>
          </cell>
          <cell r="E7">
            <v>58.1875</v>
          </cell>
          <cell r="F7">
            <v>75</v>
          </cell>
          <cell r="G7">
            <v>46</v>
          </cell>
          <cell r="H7">
            <v>10.8</v>
          </cell>
          <cell r="I7" t="str">
            <v>S</v>
          </cell>
          <cell r="J7">
            <v>25.2</v>
          </cell>
          <cell r="K7">
            <v>0</v>
          </cell>
        </row>
        <row r="8">
          <cell r="B8">
            <v>21.395833333333332</v>
          </cell>
          <cell r="C8">
            <v>29</v>
          </cell>
          <cell r="D8">
            <v>17.2</v>
          </cell>
          <cell r="E8">
            <v>70.25</v>
          </cell>
          <cell r="F8">
            <v>84</v>
          </cell>
          <cell r="G8">
            <v>49</v>
          </cell>
          <cell r="H8">
            <v>5.4</v>
          </cell>
          <cell r="I8" t="str">
            <v>S</v>
          </cell>
          <cell r="J8">
            <v>17.64</v>
          </cell>
          <cell r="K8">
            <v>0</v>
          </cell>
        </row>
        <row r="9">
          <cell r="B9">
            <v>24.595833333333335</v>
          </cell>
          <cell r="C9">
            <v>33.3</v>
          </cell>
          <cell r="D9">
            <v>17.9</v>
          </cell>
          <cell r="E9">
            <v>69.5</v>
          </cell>
          <cell r="F9">
            <v>94</v>
          </cell>
          <cell r="G9">
            <v>32</v>
          </cell>
          <cell r="H9">
            <v>7.92</v>
          </cell>
          <cell r="I9" t="str">
            <v>S</v>
          </cell>
          <cell r="J9">
            <v>19.44</v>
          </cell>
          <cell r="K9">
            <v>0</v>
          </cell>
        </row>
        <row r="10">
          <cell r="B10">
            <v>28.77916666666667</v>
          </cell>
          <cell r="C10">
            <v>37.2</v>
          </cell>
          <cell r="D10">
            <v>21.3</v>
          </cell>
          <cell r="E10">
            <v>53.125</v>
          </cell>
          <cell r="F10">
            <v>84</v>
          </cell>
          <cell r="G10">
            <v>30</v>
          </cell>
          <cell r="H10">
            <v>13.68</v>
          </cell>
          <cell r="I10" t="str">
            <v>S</v>
          </cell>
          <cell r="J10">
            <v>35.64</v>
          </cell>
          <cell r="K10">
            <v>0</v>
          </cell>
        </row>
        <row r="11">
          <cell r="B11">
            <v>25.308333333333337</v>
          </cell>
          <cell r="C11">
            <v>33.8</v>
          </cell>
          <cell r="D11">
            <v>18</v>
          </cell>
          <cell r="E11">
            <v>73.58333333333333</v>
          </cell>
          <cell r="F11">
            <v>96</v>
          </cell>
          <cell r="G11">
            <v>46</v>
          </cell>
          <cell r="H11">
            <v>23.76</v>
          </cell>
          <cell r="I11" t="str">
            <v>N</v>
          </cell>
          <cell r="J11">
            <v>64.08</v>
          </cell>
          <cell r="K11">
            <v>24.6</v>
          </cell>
        </row>
        <row r="12">
          <cell r="B12">
            <v>20.070833333333333</v>
          </cell>
          <cell r="C12">
            <v>27.4</v>
          </cell>
          <cell r="D12">
            <v>13.7</v>
          </cell>
          <cell r="E12">
            <v>72.125</v>
          </cell>
          <cell r="F12">
            <v>97</v>
          </cell>
          <cell r="G12">
            <v>31</v>
          </cell>
          <cell r="H12">
            <v>12.24</v>
          </cell>
          <cell r="I12" t="str">
            <v>SE</v>
          </cell>
          <cell r="J12">
            <v>28.08</v>
          </cell>
          <cell r="K12">
            <v>0.2</v>
          </cell>
        </row>
        <row r="13">
          <cell r="B13">
            <v>22.3125</v>
          </cell>
          <cell r="C13">
            <v>28.8</v>
          </cell>
          <cell r="D13">
            <v>17.7</v>
          </cell>
          <cell r="E13">
            <v>55.875</v>
          </cell>
          <cell r="F13">
            <v>79</v>
          </cell>
          <cell r="G13">
            <v>32</v>
          </cell>
          <cell r="H13">
            <v>9.36</v>
          </cell>
          <cell r="I13" t="str">
            <v>S</v>
          </cell>
          <cell r="J13">
            <v>23.04</v>
          </cell>
          <cell r="K13">
            <v>0</v>
          </cell>
        </row>
        <row r="14">
          <cell r="B14">
            <v>25.1625</v>
          </cell>
          <cell r="C14">
            <v>31.6</v>
          </cell>
          <cell r="D14">
            <v>19.8</v>
          </cell>
          <cell r="E14">
            <v>53.583333333333336</v>
          </cell>
          <cell r="F14">
            <v>79</v>
          </cell>
          <cell r="G14">
            <v>30</v>
          </cell>
          <cell r="H14">
            <v>10.44</v>
          </cell>
          <cell r="I14" t="str">
            <v>S</v>
          </cell>
          <cell r="J14">
            <v>27.36</v>
          </cell>
          <cell r="K14">
            <v>0</v>
          </cell>
        </row>
        <row r="15">
          <cell r="B15">
            <v>24.5875</v>
          </cell>
          <cell r="C15">
            <v>32.7</v>
          </cell>
          <cell r="D15">
            <v>17.4</v>
          </cell>
          <cell r="E15">
            <v>55.375</v>
          </cell>
          <cell r="F15">
            <v>83</v>
          </cell>
          <cell r="G15">
            <v>24</v>
          </cell>
          <cell r="H15">
            <v>10.08</v>
          </cell>
          <cell r="I15" t="str">
            <v>S</v>
          </cell>
          <cell r="J15">
            <v>24.48</v>
          </cell>
          <cell r="K15">
            <v>0</v>
          </cell>
        </row>
        <row r="16">
          <cell r="B16">
            <v>25.36666666666667</v>
          </cell>
          <cell r="C16">
            <v>33.1</v>
          </cell>
          <cell r="D16">
            <v>17.1</v>
          </cell>
          <cell r="E16">
            <v>50.375</v>
          </cell>
          <cell r="F16">
            <v>81</v>
          </cell>
          <cell r="G16">
            <v>26</v>
          </cell>
          <cell r="H16">
            <v>8.64</v>
          </cell>
          <cell r="I16" t="str">
            <v>SE</v>
          </cell>
          <cell r="J16">
            <v>22.68</v>
          </cell>
          <cell r="K16">
            <v>0</v>
          </cell>
        </row>
        <row r="17">
          <cell r="B17">
            <v>26.295833333333334</v>
          </cell>
          <cell r="C17">
            <v>35</v>
          </cell>
          <cell r="D17">
            <v>20.1</v>
          </cell>
          <cell r="E17">
            <v>44.958333333333336</v>
          </cell>
          <cell r="F17">
            <v>58</v>
          </cell>
          <cell r="G17">
            <v>26</v>
          </cell>
          <cell r="H17">
            <v>10.8</v>
          </cell>
          <cell r="I17" t="str">
            <v>S</v>
          </cell>
          <cell r="J17">
            <v>25.2</v>
          </cell>
          <cell r="K17">
            <v>0</v>
          </cell>
        </row>
        <row r="18">
          <cell r="B18">
            <v>28.766666666666662</v>
          </cell>
          <cell r="C18">
            <v>35.3</v>
          </cell>
          <cell r="D18">
            <v>22.1</v>
          </cell>
          <cell r="E18">
            <v>58.708333333333336</v>
          </cell>
          <cell r="F18">
            <v>82</v>
          </cell>
          <cell r="G18">
            <v>43</v>
          </cell>
          <cell r="H18">
            <v>13.68</v>
          </cell>
          <cell r="I18" t="str">
            <v>N</v>
          </cell>
          <cell r="J18">
            <v>34.2</v>
          </cell>
          <cell r="K18">
            <v>0</v>
          </cell>
        </row>
        <row r="19">
          <cell r="B19">
            <v>28.05</v>
          </cell>
          <cell r="C19">
            <v>35.8</v>
          </cell>
          <cell r="D19">
            <v>24.4</v>
          </cell>
          <cell r="E19">
            <v>70.08333333333333</v>
          </cell>
          <cell r="F19">
            <v>89</v>
          </cell>
          <cell r="G19">
            <v>39</v>
          </cell>
          <cell r="H19">
            <v>9</v>
          </cell>
          <cell r="I19" t="str">
            <v>O</v>
          </cell>
          <cell r="J19">
            <v>23.76</v>
          </cell>
          <cell r="K19">
            <v>0.4</v>
          </cell>
        </row>
        <row r="20">
          <cell r="B20">
            <v>27.141666666666662</v>
          </cell>
          <cell r="C20">
            <v>34.7</v>
          </cell>
          <cell r="D20">
            <v>22.6</v>
          </cell>
          <cell r="E20">
            <v>76.33333333333333</v>
          </cell>
          <cell r="F20">
            <v>94</v>
          </cell>
          <cell r="G20">
            <v>41</v>
          </cell>
          <cell r="H20">
            <v>16.2</v>
          </cell>
          <cell r="I20" t="str">
            <v>SE</v>
          </cell>
          <cell r="J20">
            <v>40.32</v>
          </cell>
          <cell r="K20">
            <v>12.2</v>
          </cell>
        </row>
        <row r="21">
          <cell r="B21">
            <v>22.120833333333334</v>
          </cell>
          <cell r="C21">
            <v>23.7</v>
          </cell>
          <cell r="D21">
            <v>20.9</v>
          </cell>
          <cell r="E21">
            <v>90.54166666666667</v>
          </cell>
          <cell r="F21">
            <v>95</v>
          </cell>
          <cell r="G21">
            <v>81</v>
          </cell>
          <cell r="H21">
            <v>6.84</v>
          </cell>
          <cell r="I21" t="str">
            <v>S</v>
          </cell>
          <cell r="J21">
            <v>17.28</v>
          </cell>
          <cell r="K21">
            <v>10.8</v>
          </cell>
        </row>
        <row r="22">
          <cell r="B22">
            <v>22.49166666666667</v>
          </cell>
          <cell r="C22">
            <v>28.4</v>
          </cell>
          <cell r="D22">
            <v>19.6</v>
          </cell>
          <cell r="E22">
            <v>78.25</v>
          </cell>
          <cell r="F22">
            <v>95</v>
          </cell>
          <cell r="G22">
            <v>51</v>
          </cell>
          <cell r="H22">
            <v>11.88</v>
          </cell>
          <cell r="I22" t="str">
            <v>SO</v>
          </cell>
          <cell r="J22">
            <v>26.64</v>
          </cell>
          <cell r="K22">
            <v>1</v>
          </cell>
        </row>
        <row r="23">
          <cell r="B23">
            <v>23.2125</v>
          </cell>
          <cell r="C23">
            <v>31.4</v>
          </cell>
          <cell r="D23">
            <v>15.4</v>
          </cell>
          <cell r="E23">
            <v>60.916666666666664</v>
          </cell>
          <cell r="F23">
            <v>92</v>
          </cell>
          <cell r="G23">
            <v>31</v>
          </cell>
          <cell r="H23">
            <v>7.92</v>
          </cell>
          <cell r="I23" t="str">
            <v>S</v>
          </cell>
          <cell r="J23">
            <v>19.08</v>
          </cell>
          <cell r="K23">
            <v>0</v>
          </cell>
        </row>
        <row r="24">
          <cell r="B24">
            <v>25.329166666666662</v>
          </cell>
          <cell r="C24">
            <v>35.1</v>
          </cell>
          <cell r="D24">
            <v>16.5</v>
          </cell>
          <cell r="E24">
            <v>58.958333333333336</v>
          </cell>
          <cell r="F24">
            <v>92</v>
          </cell>
          <cell r="G24">
            <v>29</v>
          </cell>
          <cell r="H24">
            <v>10.8</v>
          </cell>
          <cell r="I24" t="str">
            <v>S</v>
          </cell>
          <cell r="J24">
            <v>22.68</v>
          </cell>
          <cell r="K24">
            <v>0</v>
          </cell>
        </row>
        <row r="25">
          <cell r="B25">
            <v>28.683333333333334</v>
          </cell>
          <cell r="C25">
            <v>37.2</v>
          </cell>
          <cell r="D25">
            <v>21.5</v>
          </cell>
          <cell r="E25">
            <v>54.666666666666664</v>
          </cell>
          <cell r="F25">
            <v>85</v>
          </cell>
          <cell r="G25">
            <v>28</v>
          </cell>
          <cell r="H25">
            <v>12.24</v>
          </cell>
          <cell r="I25" t="str">
            <v>SO</v>
          </cell>
          <cell r="J25">
            <v>34.92</v>
          </cell>
          <cell r="K25">
            <v>0</v>
          </cell>
        </row>
        <row r="26">
          <cell r="B26">
            <v>27.07916666666667</v>
          </cell>
          <cell r="C26">
            <v>35.9</v>
          </cell>
          <cell r="D26">
            <v>22</v>
          </cell>
          <cell r="E26">
            <v>67.125</v>
          </cell>
          <cell r="F26">
            <v>94</v>
          </cell>
          <cell r="G26">
            <v>38</v>
          </cell>
          <cell r="H26">
            <v>14.4</v>
          </cell>
          <cell r="I26" t="str">
            <v>S</v>
          </cell>
          <cell r="J26">
            <v>37.44</v>
          </cell>
          <cell r="K26">
            <v>5.2</v>
          </cell>
        </row>
        <row r="27">
          <cell r="B27">
            <v>23.2875</v>
          </cell>
          <cell r="C27">
            <v>28.5</v>
          </cell>
          <cell r="D27">
            <v>20.7</v>
          </cell>
          <cell r="E27">
            <v>87.625</v>
          </cell>
          <cell r="F27">
            <v>95</v>
          </cell>
          <cell r="G27">
            <v>65</v>
          </cell>
          <cell r="H27">
            <v>16.2</v>
          </cell>
          <cell r="I27" t="str">
            <v>L</v>
          </cell>
          <cell r="J27">
            <v>32.04</v>
          </cell>
          <cell r="K27">
            <v>15.6</v>
          </cell>
        </row>
        <row r="28">
          <cell r="B28">
            <v>26.1875</v>
          </cell>
          <cell r="C28">
            <v>31.9</v>
          </cell>
          <cell r="D28">
            <v>21.7</v>
          </cell>
          <cell r="E28">
            <v>77.54166666666667</v>
          </cell>
          <cell r="F28">
            <v>95</v>
          </cell>
          <cell r="G28">
            <v>51</v>
          </cell>
          <cell r="H28">
            <v>6.12</v>
          </cell>
          <cell r="I28" t="str">
            <v>S</v>
          </cell>
          <cell r="J28">
            <v>13.32</v>
          </cell>
          <cell r="K28">
            <v>0</v>
          </cell>
        </row>
        <row r="29">
          <cell r="B29">
            <v>26.925</v>
          </cell>
          <cell r="C29">
            <v>33.7</v>
          </cell>
          <cell r="D29">
            <v>21.2</v>
          </cell>
          <cell r="E29">
            <v>72.33333333333333</v>
          </cell>
          <cell r="F29">
            <v>95</v>
          </cell>
          <cell r="G29">
            <v>42</v>
          </cell>
          <cell r="H29">
            <v>11.16</v>
          </cell>
          <cell r="I29" t="str">
            <v>S</v>
          </cell>
          <cell r="J29">
            <v>36.72</v>
          </cell>
          <cell r="K29">
            <v>0</v>
          </cell>
        </row>
        <row r="30">
          <cell r="B30">
            <v>25.375</v>
          </cell>
          <cell r="C30">
            <v>31.1</v>
          </cell>
          <cell r="D30">
            <v>19.4</v>
          </cell>
          <cell r="E30">
            <v>52.208333333333336</v>
          </cell>
          <cell r="F30">
            <v>78</v>
          </cell>
          <cell r="G30">
            <v>22</v>
          </cell>
          <cell r="H30">
            <v>12.6</v>
          </cell>
          <cell r="I30" t="str">
            <v>S</v>
          </cell>
          <cell r="J30">
            <v>31.32</v>
          </cell>
          <cell r="K30">
            <v>0</v>
          </cell>
        </row>
        <row r="31">
          <cell r="B31">
            <v>23.004166666666674</v>
          </cell>
          <cell r="C31">
            <v>32.9</v>
          </cell>
          <cell r="D31">
            <v>13.1</v>
          </cell>
          <cell r="E31">
            <v>47.791666666666664</v>
          </cell>
          <cell r="F31">
            <v>86</v>
          </cell>
          <cell r="G31">
            <v>14</v>
          </cell>
          <cell r="H31">
            <v>9.72</v>
          </cell>
          <cell r="I31" t="str">
            <v>S</v>
          </cell>
          <cell r="J31">
            <v>19.08</v>
          </cell>
          <cell r="K31">
            <v>0</v>
          </cell>
        </row>
        <row r="32">
          <cell r="B32">
            <v>24.8375</v>
          </cell>
          <cell r="C32">
            <v>36</v>
          </cell>
          <cell r="D32">
            <v>14.9</v>
          </cell>
          <cell r="E32">
            <v>54.583333333333336</v>
          </cell>
          <cell r="F32">
            <v>89</v>
          </cell>
          <cell r="G32">
            <v>24</v>
          </cell>
          <cell r="H32">
            <v>9</v>
          </cell>
          <cell r="I32" t="str">
            <v>O</v>
          </cell>
          <cell r="J32">
            <v>26.28</v>
          </cell>
          <cell r="K32">
            <v>0</v>
          </cell>
        </row>
        <row r="33">
          <cell r="B33">
            <v>28.14</v>
          </cell>
          <cell r="C33">
            <v>35.7</v>
          </cell>
          <cell r="D33">
            <v>20</v>
          </cell>
          <cell r="E33">
            <v>61.6</v>
          </cell>
          <cell r="F33">
            <v>91</v>
          </cell>
          <cell r="G33">
            <v>42</v>
          </cell>
          <cell r="H33">
            <v>15.48</v>
          </cell>
          <cell r="I33" t="str">
            <v>N</v>
          </cell>
          <cell r="J33">
            <v>40.32</v>
          </cell>
          <cell r="K33">
            <v>0</v>
          </cell>
        </row>
        <row r="34">
          <cell r="B34">
            <v>27.78695652173912</v>
          </cell>
          <cell r="C34">
            <v>36.8</v>
          </cell>
          <cell r="D34">
            <v>22.9</v>
          </cell>
          <cell r="E34">
            <v>70.43478260869566</v>
          </cell>
          <cell r="F34">
            <v>93</v>
          </cell>
          <cell r="G34">
            <v>40</v>
          </cell>
          <cell r="H34">
            <v>24.84</v>
          </cell>
          <cell r="I34" t="str">
            <v>N</v>
          </cell>
          <cell r="J34">
            <v>51.12</v>
          </cell>
          <cell r="K34">
            <v>4</v>
          </cell>
        </row>
        <row r="35">
          <cell r="B35">
            <v>21.73333333333333</v>
          </cell>
          <cell r="C35">
            <v>23</v>
          </cell>
          <cell r="D35">
            <v>21</v>
          </cell>
          <cell r="E35">
            <v>91.95833333333333</v>
          </cell>
          <cell r="F35">
            <v>95</v>
          </cell>
          <cell r="G35">
            <v>88</v>
          </cell>
          <cell r="H35">
            <v>12.24</v>
          </cell>
          <cell r="I35" t="str">
            <v>S</v>
          </cell>
          <cell r="J35">
            <v>25.92</v>
          </cell>
          <cell r="K35">
            <v>9.4</v>
          </cell>
        </row>
        <row r="36">
          <cell r="I36" t="str">
            <v>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25.154166666666665</v>
          </cell>
          <cell r="C5">
            <v>31.9</v>
          </cell>
          <cell r="D5">
            <v>21.1</v>
          </cell>
          <cell r="E5">
            <v>81.04166666666667</v>
          </cell>
          <cell r="F5">
            <v>97</v>
          </cell>
          <cell r="G5">
            <v>56</v>
          </cell>
          <cell r="H5">
            <v>12.6</v>
          </cell>
          <cell r="I5" t="str">
            <v>SE</v>
          </cell>
          <cell r="J5">
            <v>23.76</v>
          </cell>
          <cell r="K5">
            <v>0</v>
          </cell>
        </row>
        <row r="6">
          <cell r="B6">
            <v>21.74166666666667</v>
          </cell>
          <cell r="C6">
            <v>27.9</v>
          </cell>
          <cell r="D6">
            <v>17.5</v>
          </cell>
          <cell r="E6">
            <v>89</v>
          </cell>
          <cell r="F6">
            <v>96</v>
          </cell>
          <cell r="G6">
            <v>74</v>
          </cell>
          <cell r="H6">
            <v>20.52</v>
          </cell>
          <cell r="I6" t="str">
            <v>SO</v>
          </cell>
          <cell r="J6">
            <v>36.36</v>
          </cell>
          <cell r="K6">
            <v>45.8</v>
          </cell>
        </row>
        <row r="7">
          <cell r="B7">
            <v>20.35</v>
          </cell>
          <cell r="C7">
            <v>26.7</v>
          </cell>
          <cell r="D7">
            <v>16.4</v>
          </cell>
          <cell r="E7">
            <v>74.54166666666667</v>
          </cell>
          <cell r="F7">
            <v>96</v>
          </cell>
          <cell r="G7">
            <v>49</v>
          </cell>
          <cell r="H7">
            <v>16.92</v>
          </cell>
          <cell r="I7" t="str">
            <v>SO</v>
          </cell>
          <cell r="J7">
            <v>31.32</v>
          </cell>
          <cell r="K7">
            <v>0.2</v>
          </cell>
        </row>
        <row r="8">
          <cell r="B8">
            <v>23.00416666666666</v>
          </cell>
          <cell r="C8">
            <v>31.2</v>
          </cell>
          <cell r="D8">
            <v>16.9</v>
          </cell>
          <cell r="E8">
            <v>65.20833333333333</v>
          </cell>
          <cell r="F8">
            <v>87</v>
          </cell>
          <cell r="G8">
            <v>41</v>
          </cell>
          <cell r="H8">
            <v>11.16</v>
          </cell>
          <cell r="I8" t="str">
            <v>SO</v>
          </cell>
          <cell r="J8">
            <v>19.44</v>
          </cell>
          <cell r="K8">
            <v>0</v>
          </cell>
        </row>
        <row r="9">
          <cell r="B9">
            <v>26.84583333333333</v>
          </cell>
          <cell r="C9">
            <v>36.2</v>
          </cell>
          <cell r="D9">
            <v>19.1</v>
          </cell>
          <cell r="E9">
            <v>66.08333333333333</v>
          </cell>
          <cell r="F9">
            <v>95</v>
          </cell>
          <cell r="G9">
            <v>30</v>
          </cell>
          <cell r="H9">
            <v>12.6</v>
          </cell>
          <cell r="I9" t="str">
            <v>SE</v>
          </cell>
          <cell r="J9">
            <v>24.84</v>
          </cell>
          <cell r="K9">
            <v>0</v>
          </cell>
        </row>
        <row r="10">
          <cell r="B10">
            <v>29.09583333333333</v>
          </cell>
          <cell r="C10">
            <v>38.7</v>
          </cell>
          <cell r="D10">
            <v>19.4</v>
          </cell>
          <cell r="E10">
            <v>59.75</v>
          </cell>
          <cell r="F10">
            <v>94</v>
          </cell>
          <cell r="G10">
            <v>29</v>
          </cell>
          <cell r="H10">
            <v>22.68</v>
          </cell>
          <cell r="I10" t="str">
            <v>NO</v>
          </cell>
          <cell r="J10">
            <v>45</v>
          </cell>
          <cell r="K10">
            <v>0</v>
          </cell>
        </row>
        <row r="11">
          <cell r="B11">
            <v>26.608333333333334</v>
          </cell>
          <cell r="C11">
            <v>35.5</v>
          </cell>
          <cell r="D11">
            <v>17.9</v>
          </cell>
          <cell r="E11">
            <v>71.625</v>
          </cell>
          <cell r="F11">
            <v>96</v>
          </cell>
          <cell r="G11">
            <v>42</v>
          </cell>
          <cell r="H11">
            <v>32.4</v>
          </cell>
          <cell r="I11" t="str">
            <v>NE</v>
          </cell>
          <cell r="J11">
            <v>95.76</v>
          </cell>
          <cell r="K11">
            <v>25.8</v>
          </cell>
        </row>
        <row r="12">
          <cell r="B12">
            <v>20.683333333333334</v>
          </cell>
          <cell r="C12">
            <v>27.9</v>
          </cell>
          <cell r="D12">
            <v>16</v>
          </cell>
          <cell r="E12">
            <v>76.20833333333333</v>
          </cell>
          <cell r="F12">
            <v>98</v>
          </cell>
          <cell r="G12">
            <v>36</v>
          </cell>
          <cell r="H12">
            <v>16.92</v>
          </cell>
          <cell r="I12" t="str">
            <v>SE</v>
          </cell>
          <cell r="J12">
            <v>33.12</v>
          </cell>
          <cell r="K12">
            <v>0.2</v>
          </cell>
        </row>
        <row r="13">
          <cell r="B13">
            <v>22.325</v>
          </cell>
          <cell r="C13">
            <v>30.2</v>
          </cell>
          <cell r="D13">
            <v>16</v>
          </cell>
          <cell r="E13">
            <v>61.958333333333336</v>
          </cell>
          <cell r="F13">
            <v>96</v>
          </cell>
          <cell r="G13">
            <v>27</v>
          </cell>
          <cell r="H13">
            <v>15.12</v>
          </cell>
          <cell r="I13" t="str">
            <v>SE</v>
          </cell>
          <cell r="J13">
            <v>36</v>
          </cell>
          <cell r="K13">
            <v>0</v>
          </cell>
        </row>
        <row r="14">
          <cell r="B14">
            <v>25.216666666666665</v>
          </cell>
          <cell r="C14">
            <v>34.2</v>
          </cell>
          <cell r="D14">
            <v>18</v>
          </cell>
          <cell r="E14">
            <v>56.208333333333336</v>
          </cell>
          <cell r="F14">
            <v>91</v>
          </cell>
          <cell r="G14">
            <v>24</v>
          </cell>
          <cell r="H14">
            <v>14.4</v>
          </cell>
          <cell r="I14" t="str">
            <v>SE</v>
          </cell>
          <cell r="J14">
            <v>27</v>
          </cell>
          <cell r="K14">
            <v>0</v>
          </cell>
        </row>
        <row r="15">
          <cell r="B15">
            <v>26.17083333333333</v>
          </cell>
          <cell r="C15">
            <v>34</v>
          </cell>
          <cell r="D15">
            <v>18.2</v>
          </cell>
          <cell r="E15">
            <v>50.958333333333336</v>
          </cell>
          <cell r="F15">
            <v>83</v>
          </cell>
          <cell r="G15">
            <v>20</v>
          </cell>
          <cell r="H15">
            <v>13.32</v>
          </cell>
          <cell r="I15" t="str">
            <v>SE</v>
          </cell>
          <cell r="J15">
            <v>27</v>
          </cell>
          <cell r="K15">
            <v>0</v>
          </cell>
        </row>
        <row r="16">
          <cell r="B16">
            <v>26.75</v>
          </cell>
          <cell r="C16">
            <v>36.7</v>
          </cell>
          <cell r="D16">
            <v>18.4</v>
          </cell>
          <cell r="E16">
            <v>50.666666666666664</v>
          </cell>
          <cell r="F16">
            <v>81</v>
          </cell>
          <cell r="G16">
            <v>21</v>
          </cell>
          <cell r="H16">
            <v>15.48</v>
          </cell>
          <cell r="I16" t="str">
            <v>SE</v>
          </cell>
          <cell r="J16">
            <v>27</v>
          </cell>
          <cell r="K16">
            <v>0</v>
          </cell>
        </row>
        <row r="17">
          <cell r="B17">
            <v>28.33333333333333</v>
          </cell>
          <cell r="C17">
            <v>37</v>
          </cell>
          <cell r="D17">
            <v>17.9</v>
          </cell>
          <cell r="E17">
            <v>48.333333333333336</v>
          </cell>
          <cell r="F17">
            <v>84</v>
          </cell>
          <cell r="G17">
            <v>29</v>
          </cell>
          <cell r="H17">
            <v>18.36</v>
          </cell>
          <cell r="I17" t="str">
            <v>SE</v>
          </cell>
          <cell r="J17">
            <v>39.24</v>
          </cell>
          <cell r="K17">
            <v>0</v>
          </cell>
        </row>
        <row r="18">
          <cell r="B18">
            <v>29.808333333333334</v>
          </cell>
          <cell r="C18">
            <v>36.3</v>
          </cell>
          <cell r="D18">
            <v>25</v>
          </cell>
          <cell r="E18">
            <v>60.5</v>
          </cell>
          <cell r="F18">
            <v>81</v>
          </cell>
          <cell r="G18">
            <v>37</v>
          </cell>
          <cell r="H18">
            <v>25.56</v>
          </cell>
          <cell r="I18" t="str">
            <v>NE</v>
          </cell>
          <cell r="J18">
            <v>51.84</v>
          </cell>
          <cell r="K18">
            <v>0</v>
          </cell>
        </row>
        <row r="19">
          <cell r="B19">
            <v>30.03333333333332</v>
          </cell>
          <cell r="C19">
            <v>37.2</v>
          </cell>
          <cell r="D19">
            <v>25.7</v>
          </cell>
          <cell r="E19">
            <v>60.791666666666664</v>
          </cell>
          <cell r="F19">
            <v>76</v>
          </cell>
          <cell r="G19">
            <v>33</v>
          </cell>
          <cell r="H19">
            <v>18.36</v>
          </cell>
          <cell r="I19" t="str">
            <v>NE</v>
          </cell>
          <cell r="J19">
            <v>32.4</v>
          </cell>
          <cell r="K19">
            <v>0</v>
          </cell>
        </row>
        <row r="20">
          <cell r="B20">
            <v>27.395833333333318</v>
          </cell>
          <cell r="C20">
            <v>33.5</v>
          </cell>
          <cell r="D20">
            <v>23.1</v>
          </cell>
          <cell r="E20">
            <v>74.20833333333333</v>
          </cell>
          <cell r="F20">
            <v>91</v>
          </cell>
          <cell r="G20">
            <v>47</v>
          </cell>
          <cell r="H20">
            <v>22.32</v>
          </cell>
          <cell r="I20" t="str">
            <v>SE</v>
          </cell>
          <cell r="J20">
            <v>36.72</v>
          </cell>
          <cell r="K20">
            <v>12.4</v>
          </cell>
        </row>
        <row r="21">
          <cell r="B21">
            <v>25.11666666666667</v>
          </cell>
          <cell r="C21">
            <v>30</v>
          </cell>
          <cell r="D21">
            <v>21.6</v>
          </cell>
          <cell r="E21">
            <v>84.91666666666667</v>
          </cell>
          <cell r="F21">
            <v>95</v>
          </cell>
          <cell r="G21">
            <v>64</v>
          </cell>
          <cell r="H21">
            <v>21.24</v>
          </cell>
          <cell r="I21" t="str">
            <v>SO</v>
          </cell>
          <cell r="J21">
            <v>37.8</v>
          </cell>
          <cell r="K21">
            <v>4</v>
          </cell>
        </row>
        <row r="22">
          <cell r="B22">
            <v>21.4125</v>
          </cell>
          <cell r="C22">
            <v>26</v>
          </cell>
          <cell r="D22">
            <v>18.4</v>
          </cell>
          <cell r="E22">
            <v>84.75</v>
          </cell>
          <cell r="F22">
            <v>94</v>
          </cell>
          <cell r="G22">
            <v>67</v>
          </cell>
          <cell r="H22">
            <v>19.08</v>
          </cell>
          <cell r="I22" t="str">
            <v>SO</v>
          </cell>
          <cell r="J22">
            <v>37.8</v>
          </cell>
          <cell r="K22">
            <v>0</v>
          </cell>
        </row>
        <row r="23">
          <cell r="B23">
            <v>24.35</v>
          </cell>
          <cell r="C23">
            <v>33.4</v>
          </cell>
          <cell r="D23">
            <v>17.4</v>
          </cell>
          <cell r="E23">
            <v>70</v>
          </cell>
          <cell r="F23">
            <v>97</v>
          </cell>
          <cell r="G23">
            <v>35</v>
          </cell>
          <cell r="H23">
            <v>11.16</v>
          </cell>
          <cell r="I23" t="str">
            <v>SO</v>
          </cell>
          <cell r="J23">
            <v>20.88</v>
          </cell>
          <cell r="K23">
            <v>0</v>
          </cell>
        </row>
        <row r="24">
          <cell r="B24">
            <v>27.2</v>
          </cell>
          <cell r="C24">
            <v>36.6</v>
          </cell>
          <cell r="D24">
            <v>19.1</v>
          </cell>
          <cell r="E24">
            <v>62.708333333333336</v>
          </cell>
          <cell r="F24">
            <v>95</v>
          </cell>
          <cell r="G24">
            <v>27</v>
          </cell>
          <cell r="H24">
            <v>19.08</v>
          </cell>
          <cell r="I24" t="str">
            <v>NE</v>
          </cell>
          <cell r="J24">
            <v>29.88</v>
          </cell>
          <cell r="K24">
            <v>0</v>
          </cell>
        </row>
        <row r="25">
          <cell r="B25">
            <v>28.6875</v>
          </cell>
          <cell r="C25">
            <v>38.1</v>
          </cell>
          <cell r="D25">
            <v>20.2</v>
          </cell>
          <cell r="E25">
            <v>61.5</v>
          </cell>
          <cell r="F25">
            <v>94</v>
          </cell>
          <cell r="G25">
            <v>27</v>
          </cell>
          <cell r="H25">
            <v>18</v>
          </cell>
          <cell r="I25" t="str">
            <v>NE</v>
          </cell>
          <cell r="J25">
            <v>32.4</v>
          </cell>
          <cell r="K25">
            <v>0</v>
          </cell>
        </row>
        <row r="26">
          <cell r="B26">
            <v>29.36666666666667</v>
          </cell>
          <cell r="C26">
            <v>37.5</v>
          </cell>
          <cell r="D26">
            <v>23.1</v>
          </cell>
          <cell r="E26">
            <v>65.5</v>
          </cell>
          <cell r="F26">
            <v>93</v>
          </cell>
          <cell r="G26">
            <v>31</v>
          </cell>
          <cell r="H26">
            <v>29.16</v>
          </cell>
          <cell r="I26" t="str">
            <v>NE</v>
          </cell>
          <cell r="J26">
            <v>74.88</v>
          </cell>
          <cell r="K26">
            <v>0</v>
          </cell>
        </row>
        <row r="27">
          <cell r="B27">
            <v>24.775</v>
          </cell>
          <cell r="C27">
            <v>28.9</v>
          </cell>
          <cell r="D27">
            <v>22.2</v>
          </cell>
          <cell r="E27">
            <v>85.04166666666667</v>
          </cell>
          <cell r="F27">
            <v>95</v>
          </cell>
          <cell r="G27">
            <v>65</v>
          </cell>
          <cell r="H27">
            <v>21.6</v>
          </cell>
          <cell r="I27" t="str">
            <v>NO</v>
          </cell>
          <cell r="J27">
            <v>48.6</v>
          </cell>
          <cell r="K27">
            <v>10.6</v>
          </cell>
        </row>
        <row r="28">
          <cell r="B28">
            <v>27.233333333333338</v>
          </cell>
          <cell r="C28">
            <v>33.6</v>
          </cell>
          <cell r="D28">
            <v>21.8</v>
          </cell>
          <cell r="E28">
            <v>76.04166666666667</v>
          </cell>
          <cell r="F28">
            <v>96</v>
          </cell>
          <cell r="G28">
            <v>47</v>
          </cell>
          <cell r="H28">
            <v>12.96</v>
          </cell>
          <cell r="I28" t="str">
            <v>SO</v>
          </cell>
          <cell r="J28">
            <v>18.36</v>
          </cell>
          <cell r="K28">
            <v>0</v>
          </cell>
        </row>
        <row r="29">
          <cell r="B29">
            <v>28.6375</v>
          </cell>
          <cell r="C29">
            <v>34.5</v>
          </cell>
          <cell r="D29">
            <v>23.6</v>
          </cell>
          <cell r="E29">
            <v>69.125</v>
          </cell>
          <cell r="F29">
            <v>94</v>
          </cell>
          <cell r="G29">
            <v>41</v>
          </cell>
          <cell r="H29">
            <v>21.96</v>
          </cell>
          <cell r="I29" t="str">
            <v>SE</v>
          </cell>
          <cell r="J29">
            <v>34.2</v>
          </cell>
          <cell r="K29">
            <v>0</v>
          </cell>
        </row>
        <row r="30">
          <cell r="B30">
            <v>26.77916666666667</v>
          </cell>
          <cell r="C30">
            <v>32.4</v>
          </cell>
          <cell r="D30">
            <v>21.2</v>
          </cell>
          <cell r="E30">
            <v>54.333333333333336</v>
          </cell>
          <cell r="F30">
            <v>80</v>
          </cell>
          <cell r="G30">
            <v>26</v>
          </cell>
          <cell r="H30">
            <v>21.6</v>
          </cell>
          <cell r="I30" t="str">
            <v>SO</v>
          </cell>
          <cell r="J30">
            <v>34.56</v>
          </cell>
          <cell r="K30">
            <v>0</v>
          </cell>
        </row>
        <row r="31">
          <cell r="B31">
            <v>23.966666666666658</v>
          </cell>
          <cell r="C31">
            <v>35</v>
          </cell>
          <cell r="D31">
            <v>14.8</v>
          </cell>
          <cell r="E31">
            <v>51.291666666666664</v>
          </cell>
          <cell r="F31">
            <v>82</v>
          </cell>
          <cell r="G31">
            <v>17</v>
          </cell>
          <cell r="H31">
            <v>11.16</v>
          </cell>
          <cell r="I31" t="str">
            <v>SO</v>
          </cell>
          <cell r="J31">
            <v>27</v>
          </cell>
          <cell r="K31">
            <v>0</v>
          </cell>
        </row>
        <row r="32">
          <cell r="B32">
            <v>26.20416666666667</v>
          </cell>
          <cell r="C32">
            <v>37.9</v>
          </cell>
          <cell r="D32">
            <v>14.6</v>
          </cell>
          <cell r="E32">
            <v>52.541666666666664</v>
          </cell>
          <cell r="F32">
            <v>89</v>
          </cell>
          <cell r="G32">
            <v>22</v>
          </cell>
          <cell r="H32">
            <v>19.08</v>
          </cell>
          <cell r="I32" t="str">
            <v>NE</v>
          </cell>
          <cell r="J32">
            <v>35.64</v>
          </cell>
          <cell r="K32">
            <v>0</v>
          </cell>
        </row>
        <row r="33">
          <cell r="B33">
            <v>29.129166666666663</v>
          </cell>
          <cell r="C33">
            <v>37.2</v>
          </cell>
          <cell r="D33">
            <v>21.4</v>
          </cell>
          <cell r="E33">
            <v>59.333333333333336</v>
          </cell>
          <cell r="F33">
            <v>86</v>
          </cell>
          <cell r="G33">
            <v>37</v>
          </cell>
          <cell r="H33">
            <v>24.12</v>
          </cell>
          <cell r="I33" t="str">
            <v>NE</v>
          </cell>
          <cell r="J33">
            <v>53.64</v>
          </cell>
          <cell r="K33">
            <v>0</v>
          </cell>
        </row>
        <row r="34">
          <cell r="B34">
            <v>30.25833333333333</v>
          </cell>
          <cell r="C34">
            <v>37.8</v>
          </cell>
          <cell r="D34">
            <v>25.3</v>
          </cell>
          <cell r="E34">
            <v>60.75</v>
          </cell>
          <cell r="F34">
            <v>81</v>
          </cell>
          <cell r="G34">
            <v>34</v>
          </cell>
          <cell r="H34">
            <v>19.44</v>
          </cell>
          <cell r="I34" t="str">
            <v>NE</v>
          </cell>
          <cell r="J34">
            <v>38.88</v>
          </cell>
          <cell r="K34">
            <v>0</v>
          </cell>
        </row>
        <row r="35">
          <cell r="B35">
            <v>24.308333333333334</v>
          </cell>
          <cell r="C35">
            <v>27</v>
          </cell>
          <cell r="D35">
            <v>22</v>
          </cell>
          <cell r="E35">
            <v>85.5</v>
          </cell>
          <cell r="F35">
            <v>94</v>
          </cell>
          <cell r="G35">
            <v>72</v>
          </cell>
          <cell r="H35">
            <v>18.36</v>
          </cell>
          <cell r="I35" t="str">
            <v>SE</v>
          </cell>
          <cell r="J35">
            <v>32.76</v>
          </cell>
          <cell r="K35">
            <v>0.8</v>
          </cell>
        </row>
        <row r="36">
          <cell r="I36" t="str">
            <v>SE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>
            <v>22.675</v>
          </cell>
          <cell r="C14">
            <v>28.8</v>
          </cell>
          <cell r="D14">
            <v>17.5</v>
          </cell>
          <cell r="E14">
            <v>55.208333333333336</v>
          </cell>
          <cell r="F14">
            <v>75</v>
          </cell>
          <cell r="G14">
            <v>32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0</v>
          </cell>
        </row>
        <row r="15">
          <cell r="B15">
            <v>22.1625</v>
          </cell>
          <cell r="C15">
            <v>28.8</v>
          </cell>
          <cell r="D15">
            <v>16.7</v>
          </cell>
          <cell r="E15">
            <v>58.375</v>
          </cell>
          <cell r="F15">
            <v>82</v>
          </cell>
          <cell r="G15">
            <v>30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0</v>
          </cell>
        </row>
        <row r="16">
          <cell r="B16">
            <v>22.27083333333333</v>
          </cell>
          <cell r="C16">
            <v>28.7</v>
          </cell>
          <cell r="D16">
            <v>16.5</v>
          </cell>
          <cell r="E16">
            <v>51.208333333333336</v>
          </cell>
          <cell r="F16">
            <v>74</v>
          </cell>
          <cell r="G16">
            <v>27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0</v>
          </cell>
        </row>
        <row r="17">
          <cell r="B17">
            <v>23.96666666666667</v>
          </cell>
          <cell r="C17">
            <v>33</v>
          </cell>
          <cell r="D17">
            <v>16.2</v>
          </cell>
          <cell r="E17">
            <v>46.75</v>
          </cell>
          <cell r="F17">
            <v>71</v>
          </cell>
          <cell r="G17">
            <v>26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</v>
          </cell>
        </row>
        <row r="18">
          <cell r="B18">
            <v>26.33333333333333</v>
          </cell>
          <cell r="C18">
            <v>36.9</v>
          </cell>
          <cell r="D18">
            <v>19.6</v>
          </cell>
          <cell r="E18">
            <v>57.375</v>
          </cell>
          <cell r="F18">
            <v>89</v>
          </cell>
          <cell r="G18">
            <v>27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0</v>
          </cell>
        </row>
        <row r="19">
          <cell r="B19">
            <v>25.070833333333336</v>
          </cell>
          <cell r="C19">
            <v>30.4</v>
          </cell>
          <cell r="D19">
            <v>21.4</v>
          </cell>
          <cell r="E19">
            <v>74.25</v>
          </cell>
          <cell r="F19">
            <v>94</v>
          </cell>
          <cell r="G19">
            <v>48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9.2</v>
          </cell>
        </row>
        <row r="20">
          <cell r="B20">
            <v>26.175</v>
          </cell>
          <cell r="C20">
            <v>34.5</v>
          </cell>
          <cell r="D20">
            <v>21.2</v>
          </cell>
          <cell r="E20">
            <v>70.70833333333333</v>
          </cell>
          <cell r="F20">
            <v>93</v>
          </cell>
          <cell r="G20">
            <v>37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0.4</v>
          </cell>
        </row>
        <row r="21">
          <cell r="B21">
            <v>25.1375</v>
          </cell>
          <cell r="C21">
            <v>32.3</v>
          </cell>
          <cell r="D21">
            <v>20.7</v>
          </cell>
          <cell r="E21">
            <v>74.25</v>
          </cell>
          <cell r="F21">
            <v>95</v>
          </cell>
          <cell r="G21">
            <v>42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</v>
          </cell>
        </row>
        <row r="22">
          <cell r="B22">
            <v>25.066666666666663</v>
          </cell>
          <cell r="C22">
            <v>29.3</v>
          </cell>
          <cell r="D22">
            <v>22.2</v>
          </cell>
          <cell r="E22">
            <v>71.70833333333333</v>
          </cell>
          <cell r="F22">
            <v>87</v>
          </cell>
          <cell r="G22">
            <v>51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</v>
          </cell>
        </row>
        <row r="23">
          <cell r="B23">
            <v>24.554166666666664</v>
          </cell>
          <cell r="C23">
            <v>31.5</v>
          </cell>
          <cell r="D23">
            <v>18.3</v>
          </cell>
          <cell r="E23">
            <v>64.41666666666667</v>
          </cell>
          <cell r="F23">
            <v>86</v>
          </cell>
          <cell r="G23">
            <v>35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0</v>
          </cell>
        </row>
        <row r="24">
          <cell r="B24">
            <v>25.4125</v>
          </cell>
          <cell r="C24">
            <v>32.6</v>
          </cell>
          <cell r="D24">
            <v>17.8</v>
          </cell>
          <cell r="E24">
            <v>52.458333333333336</v>
          </cell>
          <cell r="F24">
            <v>86</v>
          </cell>
          <cell r="G24">
            <v>24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</v>
          </cell>
        </row>
        <row r="25">
          <cell r="B25">
            <v>26.5875</v>
          </cell>
          <cell r="C25">
            <v>36.4</v>
          </cell>
          <cell r="D25">
            <v>15.9</v>
          </cell>
          <cell r="E25">
            <v>42.625</v>
          </cell>
          <cell r="F25">
            <v>79</v>
          </cell>
          <cell r="G25">
            <v>20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0</v>
          </cell>
        </row>
        <row r="26">
          <cell r="B26">
            <v>28.179166666666664</v>
          </cell>
          <cell r="C26">
            <v>37.8</v>
          </cell>
          <cell r="D26">
            <v>18.8</v>
          </cell>
          <cell r="E26">
            <v>48.458333333333336</v>
          </cell>
          <cell r="F26">
            <v>80</v>
          </cell>
          <cell r="G26">
            <v>23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0</v>
          </cell>
        </row>
        <row r="27">
          <cell r="B27">
            <v>23.38333333333333</v>
          </cell>
          <cell r="C27">
            <v>27.6</v>
          </cell>
          <cell r="D27">
            <v>20.7</v>
          </cell>
          <cell r="E27">
            <v>86.54166666666667</v>
          </cell>
          <cell r="F27">
            <v>96</v>
          </cell>
          <cell r="G27">
            <v>64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20.8</v>
          </cell>
        </row>
        <row r="28">
          <cell r="B28">
            <v>26.27916666666667</v>
          </cell>
          <cell r="C28">
            <v>32</v>
          </cell>
          <cell r="D28">
            <v>21.6</v>
          </cell>
          <cell r="E28">
            <v>74.66666666666667</v>
          </cell>
          <cell r="F28">
            <v>95</v>
          </cell>
          <cell r="G28">
            <v>46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0</v>
          </cell>
        </row>
        <row r="29">
          <cell r="B29">
            <v>27.395833333333332</v>
          </cell>
          <cell r="C29">
            <v>33.5</v>
          </cell>
          <cell r="D29">
            <v>22.2</v>
          </cell>
          <cell r="E29">
            <v>68.66666666666667</v>
          </cell>
          <cell r="F29">
            <v>94</v>
          </cell>
          <cell r="G29">
            <v>36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0</v>
          </cell>
        </row>
        <row r="30">
          <cell r="B30">
            <v>26.5</v>
          </cell>
          <cell r="C30">
            <v>31.6</v>
          </cell>
          <cell r="D30">
            <v>21.3</v>
          </cell>
          <cell r="E30">
            <v>60.625</v>
          </cell>
          <cell r="F30">
            <v>88</v>
          </cell>
          <cell r="G30">
            <v>30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0</v>
          </cell>
        </row>
        <row r="31">
          <cell r="B31">
            <v>23.7875</v>
          </cell>
          <cell r="C31">
            <v>32.2</v>
          </cell>
          <cell r="D31">
            <v>14.9</v>
          </cell>
          <cell r="E31">
            <v>47.708333333333336</v>
          </cell>
          <cell r="F31">
            <v>78</v>
          </cell>
          <cell r="G31">
            <v>16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0</v>
          </cell>
        </row>
        <row r="32">
          <cell r="B32">
            <v>24.55</v>
          </cell>
          <cell r="C32">
            <v>34.7</v>
          </cell>
          <cell r="D32">
            <v>13.6</v>
          </cell>
          <cell r="E32">
            <v>48.291666666666664</v>
          </cell>
          <cell r="F32">
            <v>90</v>
          </cell>
          <cell r="G32">
            <v>17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0</v>
          </cell>
        </row>
        <row r="33">
          <cell r="B33">
            <v>27.851999999999997</v>
          </cell>
          <cell r="C33">
            <v>37.2</v>
          </cell>
          <cell r="D33">
            <v>17.8</v>
          </cell>
          <cell r="E33">
            <v>47.64</v>
          </cell>
          <cell r="F33">
            <v>85</v>
          </cell>
          <cell r="G33">
            <v>23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0</v>
          </cell>
        </row>
        <row r="34">
          <cell r="B34">
            <v>27.87826086956522</v>
          </cell>
          <cell r="C34">
            <v>37.8</v>
          </cell>
          <cell r="D34">
            <v>19.4</v>
          </cell>
          <cell r="E34">
            <v>58.34782608695652</v>
          </cell>
          <cell r="F34">
            <v>95</v>
          </cell>
          <cell r="G34">
            <v>27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19.6</v>
          </cell>
        </row>
        <row r="35">
          <cell r="B35">
            <v>22.64166666666667</v>
          </cell>
          <cell r="C35">
            <v>26.8</v>
          </cell>
          <cell r="D35">
            <v>19.9</v>
          </cell>
          <cell r="E35">
            <v>85.41666666666667</v>
          </cell>
          <cell r="F35">
            <v>94</v>
          </cell>
          <cell r="G35">
            <v>68</v>
          </cell>
          <cell r="H35" t="str">
            <v>**</v>
          </cell>
          <cell r="I35" t="str">
            <v>**</v>
          </cell>
          <cell r="J35" t="str">
            <v>**</v>
          </cell>
          <cell r="K35">
            <v>0.8</v>
          </cell>
        </row>
        <row r="36">
          <cell r="I36" t="str">
            <v>SE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21.758333333333336</v>
          </cell>
          <cell r="C5">
            <v>28</v>
          </cell>
          <cell r="D5">
            <v>17.8</v>
          </cell>
          <cell r="E5">
            <v>80.45833333333333</v>
          </cell>
          <cell r="F5">
            <v>99</v>
          </cell>
          <cell r="G5">
            <v>60</v>
          </cell>
          <cell r="H5">
            <v>14.4</v>
          </cell>
          <cell r="I5" t="str">
            <v>NE</v>
          </cell>
          <cell r="J5">
            <v>25.2</v>
          </cell>
          <cell r="K5">
            <v>0.4</v>
          </cell>
        </row>
        <row r="6">
          <cell r="B6">
            <v>17.4</v>
          </cell>
          <cell r="C6">
            <v>22.6</v>
          </cell>
          <cell r="D6">
            <v>14.6</v>
          </cell>
          <cell r="E6">
            <v>76.33333333333333</v>
          </cell>
          <cell r="F6">
            <v>95</v>
          </cell>
          <cell r="G6">
            <v>48</v>
          </cell>
          <cell r="H6">
            <v>20.16</v>
          </cell>
          <cell r="I6" t="str">
            <v>S</v>
          </cell>
          <cell r="J6">
            <v>37.08</v>
          </cell>
          <cell r="K6">
            <v>0.4</v>
          </cell>
        </row>
        <row r="7">
          <cell r="B7">
            <v>14.4375</v>
          </cell>
          <cell r="C7">
            <v>19.5</v>
          </cell>
          <cell r="D7">
            <v>10.6</v>
          </cell>
          <cell r="E7">
            <v>70.04166666666667</v>
          </cell>
          <cell r="F7">
            <v>83</v>
          </cell>
          <cell r="G7">
            <v>45</v>
          </cell>
          <cell r="H7">
            <v>18.36</v>
          </cell>
          <cell r="I7" t="str">
            <v>S</v>
          </cell>
          <cell r="J7">
            <v>38.88</v>
          </cell>
          <cell r="K7">
            <v>0</v>
          </cell>
        </row>
        <row r="8">
          <cell r="B8">
            <v>15.608333333333334</v>
          </cell>
          <cell r="C8">
            <v>19.3</v>
          </cell>
          <cell r="D8">
            <v>13.3</v>
          </cell>
          <cell r="E8">
            <v>92.375</v>
          </cell>
          <cell r="F8">
            <v>100</v>
          </cell>
          <cell r="G8">
            <v>75</v>
          </cell>
          <cell r="H8">
            <v>13.68</v>
          </cell>
          <cell r="I8" t="str">
            <v>S</v>
          </cell>
          <cell r="J8">
            <v>26.28</v>
          </cell>
          <cell r="K8">
            <v>1</v>
          </cell>
        </row>
        <row r="9">
          <cell r="B9">
            <v>20.479166666666668</v>
          </cell>
          <cell r="C9">
            <v>29.4</v>
          </cell>
          <cell r="D9">
            <v>14.7</v>
          </cell>
          <cell r="E9">
            <v>73.75</v>
          </cell>
          <cell r="F9">
            <v>100</v>
          </cell>
          <cell r="G9">
            <v>31</v>
          </cell>
          <cell r="H9">
            <v>9</v>
          </cell>
          <cell r="I9" t="str">
            <v>NE</v>
          </cell>
          <cell r="J9">
            <v>19.08</v>
          </cell>
          <cell r="K9">
            <v>0.2</v>
          </cell>
        </row>
        <row r="10">
          <cell r="B10">
            <v>23.9375</v>
          </cell>
          <cell r="C10">
            <v>32.9</v>
          </cell>
          <cell r="D10">
            <v>16.5</v>
          </cell>
          <cell r="E10">
            <v>60.5</v>
          </cell>
          <cell r="F10">
            <v>88</v>
          </cell>
          <cell r="G10">
            <v>30</v>
          </cell>
          <cell r="H10">
            <v>17.64</v>
          </cell>
          <cell r="I10" t="str">
            <v>NE</v>
          </cell>
          <cell r="J10">
            <v>32.76</v>
          </cell>
          <cell r="K10">
            <v>0</v>
          </cell>
        </row>
        <row r="11">
          <cell r="B11">
            <v>21.279166666666672</v>
          </cell>
          <cell r="C11">
            <v>27.6</v>
          </cell>
          <cell r="D11">
            <v>14.9</v>
          </cell>
          <cell r="E11">
            <v>72.08333333333333</v>
          </cell>
          <cell r="F11">
            <v>99</v>
          </cell>
          <cell r="G11">
            <v>46</v>
          </cell>
          <cell r="H11">
            <v>29.16</v>
          </cell>
          <cell r="I11" t="str">
            <v>N</v>
          </cell>
          <cell r="J11">
            <v>56.88</v>
          </cell>
          <cell r="K11">
            <v>24</v>
          </cell>
        </row>
        <row r="12">
          <cell r="B12">
            <v>17.34583333333334</v>
          </cell>
          <cell r="C12">
            <v>23.5</v>
          </cell>
          <cell r="D12">
            <v>11.8</v>
          </cell>
          <cell r="E12">
            <v>61.791666666666664</v>
          </cell>
          <cell r="F12">
            <v>88</v>
          </cell>
          <cell r="G12">
            <v>29</v>
          </cell>
          <cell r="H12">
            <v>12.6</v>
          </cell>
          <cell r="I12" t="str">
            <v>S</v>
          </cell>
          <cell r="J12">
            <v>32.04</v>
          </cell>
          <cell r="K12">
            <v>0</v>
          </cell>
        </row>
        <row r="13">
          <cell r="B13">
            <v>19.316666666666666</v>
          </cell>
          <cell r="C13">
            <v>26.2</v>
          </cell>
          <cell r="D13">
            <v>13.9</v>
          </cell>
          <cell r="E13">
            <v>51.416666666666664</v>
          </cell>
          <cell r="F13">
            <v>72</v>
          </cell>
          <cell r="G13">
            <v>28</v>
          </cell>
          <cell r="H13">
            <v>12.6</v>
          </cell>
          <cell r="I13" t="str">
            <v>SE</v>
          </cell>
          <cell r="J13">
            <v>27</v>
          </cell>
          <cell r="K13">
            <v>0</v>
          </cell>
        </row>
        <row r="14">
          <cell r="B14">
            <v>21.870833333333334</v>
          </cell>
          <cell r="C14">
            <v>27.5</v>
          </cell>
          <cell r="D14">
            <v>16.9</v>
          </cell>
          <cell r="E14">
            <v>47.541666666666664</v>
          </cell>
          <cell r="F14">
            <v>66</v>
          </cell>
          <cell r="G14">
            <v>30</v>
          </cell>
          <cell r="H14">
            <v>18</v>
          </cell>
          <cell r="I14" t="str">
            <v>L</v>
          </cell>
          <cell r="J14">
            <v>32.04</v>
          </cell>
          <cell r="K14">
            <v>0</v>
          </cell>
        </row>
        <row r="15">
          <cell r="B15">
            <v>21.245833333333334</v>
          </cell>
          <cell r="C15">
            <v>28.1</v>
          </cell>
          <cell r="D15">
            <v>16.6</v>
          </cell>
          <cell r="E15">
            <v>53.25</v>
          </cell>
          <cell r="F15">
            <v>74</v>
          </cell>
          <cell r="G15">
            <v>28</v>
          </cell>
          <cell r="H15">
            <v>16.56</v>
          </cell>
          <cell r="I15" t="str">
            <v>NE</v>
          </cell>
          <cell r="J15">
            <v>32.76</v>
          </cell>
          <cell r="K15">
            <v>0</v>
          </cell>
        </row>
        <row r="16">
          <cell r="B16">
            <v>20.9</v>
          </cell>
          <cell r="C16">
            <v>27.7</v>
          </cell>
          <cell r="D16">
            <v>14.9</v>
          </cell>
          <cell r="E16">
            <v>52.541666666666664</v>
          </cell>
          <cell r="F16">
            <v>75</v>
          </cell>
          <cell r="G16">
            <v>29</v>
          </cell>
          <cell r="H16">
            <v>22.32</v>
          </cell>
          <cell r="I16" t="str">
            <v>NE</v>
          </cell>
          <cell r="J16">
            <v>43.92</v>
          </cell>
          <cell r="K16">
            <v>0</v>
          </cell>
        </row>
        <row r="17">
          <cell r="B17">
            <v>20.479166666666664</v>
          </cell>
          <cell r="C17">
            <v>28.6</v>
          </cell>
          <cell r="D17">
            <v>13.9</v>
          </cell>
          <cell r="E17">
            <v>50.875</v>
          </cell>
          <cell r="F17">
            <v>70</v>
          </cell>
          <cell r="G17">
            <v>31</v>
          </cell>
          <cell r="H17">
            <v>27</v>
          </cell>
          <cell r="I17" t="str">
            <v>NE</v>
          </cell>
          <cell r="J17">
            <v>44.64</v>
          </cell>
          <cell r="K17">
            <v>0</v>
          </cell>
        </row>
        <row r="18">
          <cell r="B18">
            <v>24.766666666666666</v>
          </cell>
          <cell r="C18">
            <v>33.1</v>
          </cell>
          <cell r="D18">
            <v>18.9</v>
          </cell>
          <cell r="E18">
            <v>50</v>
          </cell>
          <cell r="F18">
            <v>62</v>
          </cell>
          <cell r="G18">
            <v>33</v>
          </cell>
          <cell r="H18">
            <v>20.52</v>
          </cell>
          <cell r="I18" t="str">
            <v>NE</v>
          </cell>
          <cell r="J18">
            <v>44.64</v>
          </cell>
          <cell r="K18">
            <v>0</v>
          </cell>
        </row>
        <row r="19">
          <cell r="B19">
            <v>26.425</v>
          </cell>
          <cell r="C19">
            <v>33.1</v>
          </cell>
          <cell r="D19">
            <v>20.3</v>
          </cell>
          <cell r="E19">
            <v>60.541666666666664</v>
          </cell>
          <cell r="F19">
            <v>84</v>
          </cell>
          <cell r="G19">
            <v>34</v>
          </cell>
          <cell r="H19">
            <v>21.96</v>
          </cell>
          <cell r="I19" t="str">
            <v>NE</v>
          </cell>
          <cell r="J19">
            <v>42.48</v>
          </cell>
          <cell r="K19">
            <v>0</v>
          </cell>
        </row>
        <row r="20">
          <cell r="B20">
            <v>21.833333333333332</v>
          </cell>
          <cell r="C20">
            <v>27.5</v>
          </cell>
          <cell r="D20">
            <v>18.6</v>
          </cell>
          <cell r="E20">
            <v>81.29166666666667</v>
          </cell>
          <cell r="F20">
            <v>91</v>
          </cell>
          <cell r="G20">
            <v>56</v>
          </cell>
          <cell r="H20">
            <v>18.36</v>
          </cell>
          <cell r="I20" t="str">
            <v>NE</v>
          </cell>
          <cell r="J20">
            <v>35.28</v>
          </cell>
          <cell r="K20">
            <v>3.8</v>
          </cell>
        </row>
        <row r="21">
          <cell r="B21">
            <v>18.979166666666668</v>
          </cell>
          <cell r="C21">
            <v>21.8</v>
          </cell>
          <cell r="D21">
            <v>16.9</v>
          </cell>
          <cell r="E21">
            <v>91</v>
          </cell>
          <cell r="F21">
            <v>99</v>
          </cell>
          <cell r="G21">
            <v>76</v>
          </cell>
          <cell r="H21">
            <v>11.52</v>
          </cell>
          <cell r="I21" t="str">
            <v>SE</v>
          </cell>
          <cell r="J21">
            <v>28.44</v>
          </cell>
          <cell r="K21">
            <v>4.8</v>
          </cell>
        </row>
        <row r="22">
          <cell r="B22">
            <v>18.670833333333338</v>
          </cell>
          <cell r="C22">
            <v>24.6</v>
          </cell>
          <cell r="D22">
            <v>14.5</v>
          </cell>
          <cell r="E22">
            <v>72.41666666666667</v>
          </cell>
          <cell r="F22">
            <v>99</v>
          </cell>
          <cell r="G22">
            <v>34</v>
          </cell>
          <cell r="H22">
            <v>13.68</v>
          </cell>
          <cell r="I22" t="str">
            <v>S</v>
          </cell>
          <cell r="J22">
            <v>33.12</v>
          </cell>
          <cell r="K22">
            <v>2.2</v>
          </cell>
        </row>
        <row r="23">
          <cell r="B23">
            <v>20.704166666666666</v>
          </cell>
          <cell r="C23">
            <v>28.6</v>
          </cell>
          <cell r="D23">
            <v>13.2</v>
          </cell>
          <cell r="E23">
            <v>39.416666666666664</v>
          </cell>
          <cell r="F23">
            <v>62</v>
          </cell>
          <cell r="G23">
            <v>15</v>
          </cell>
          <cell r="H23">
            <v>9.72</v>
          </cell>
          <cell r="I23" t="str">
            <v>SE</v>
          </cell>
          <cell r="J23">
            <v>20.52</v>
          </cell>
          <cell r="K23">
            <v>0</v>
          </cell>
        </row>
        <row r="24">
          <cell r="B24">
            <v>23.120833333333334</v>
          </cell>
          <cell r="C24">
            <v>31.6</v>
          </cell>
          <cell r="D24">
            <v>15.2</v>
          </cell>
          <cell r="E24">
            <v>40.166666666666664</v>
          </cell>
          <cell r="F24">
            <v>69</v>
          </cell>
          <cell r="G24">
            <v>18</v>
          </cell>
          <cell r="H24">
            <v>16.92</v>
          </cell>
          <cell r="I24" t="str">
            <v>NE</v>
          </cell>
          <cell r="J24">
            <v>34.56</v>
          </cell>
          <cell r="K24">
            <v>0</v>
          </cell>
        </row>
        <row r="25">
          <cell r="B25">
            <v>23.125</v>
          </cell>
          <cell r="C25">
            <v>32.8</v>
          </cell>
          <cell r="D25">
            <v>16.6</v>
          </cell>
          <cell r="E25">
            <v>50.125</v>
          </cell>
          <cell r="F25">
            <v>72</v>
          </cell>
          <cell r="G25">
            <v>27</v>
          </cell>
          <cell r="H25">
            <v>20.16</v>
          </cell>
          <cell r="I25" t="str">
            <v>NE</v>
          </cell>
          <cell r="J25">
            <v>43.2</v>
          </cell>
          <cell r="K25">
            <v>0</v>
          </cell>
        </row>
        <row r="26">
          <cell r="B26">
            <v>18.3625</v>
          </cell>
          <cell r="C26">
            <v>22.5</v>
          </cell>
          <cell r="D26">
            <v>15.8</v>
          </cell>
          <cell r="E26">
            <v>83.29166666666667</v>
          </cell>
          <cell r="F26">
            <v>99</v>
          </cell>
          <cell r="G26">
            <v>49</v>
          </cell>
          <cell r="H26">
            <v>21.24</v>
          </cell>
          <cell r="I26" t="str">
            <v>NE</v>
          </cell>
          <cell r="J26">
            <v>39.24</v>
          </cell>
          <cell r="K26">
            <v>50.2</v>
          </cell>
        </row>
        <row r="27">
          <cell r="B27">
            <v>18.883333333333336</v>
          </cell>
          <cell r="C27">
            <v>23.4</v>
          </cell>
          <cell r="D27">
            <v>16.3</v>
          </cell>
          <cell r="E27">
            <v>91.5</v>
          </cell>
          <cell r="F27">
            <v>100</v>
          </cell>
          <cell r="G27">
            <v>68</v>
          </cell>
          <cell r="H27">
            <v>11.88</v>
          </cell>
          <cell r="I27" t="str">
            <v>NE</v>
          </cell>
          <cell r="J27">
            <v>29.88</v>
          </cell>
          <cell r="K27">
            <v>5</v>
          </cell>
        </row>
        <row r="28">
          <cell r="B28">
            <v>22.104166666666668</v>
          </cell>
          <cell r="C28">
            <v>29.2</v>
          </cell>
          <cell r="D28">
            <v>17.2</v>
          </cell>
          <cell r="E28">
            <v>78.375</v>
          </cell>
          <cell r="F28">
            <v>100</v>
          </cell>
          <cell r="G28">
            <v>44</v>
          </cell>
          <cell r="H28">
            <v>7.56</v>
          </cell>
          <cell r="I28" t="str">
            <v>NE</v>
          </cell>
          <cell r="J28">
            <v>15.84</v>
          </cell>
          <cell r="K28">
            <v>0.2</v>
          </cell>
        </row>
        <row r="29">
          <cell r="B29">
            <v>23.125</v>
          </cell>
          <cell r="C29">
            <v>28</v>
          </cell>
          <cell r="D29">
            <v>19.5</v>
          </cell>
          <cell r="E29">
            <v>64.875</v>
          </cell>
          <cell r="F29">
            <v>78</v>
          </cell>
          <cell r="G29">
            <v>44</v>
          </cell>
          <cell r="H29">
            <v>24.12</v>
          </cell>
          <cell r="I29" t="str">
            <v>S</v>
          </cell>
          <cell r="J29">
            <v>42.84</v>
          </cell>
          <cell r="K29">
            <v>0</v>
          </cell>
        </row>
        <row r="30">
          <cell r="B30">
            <v>19.658333333333335</v>
          </cell>
          <cell r="C30">
            <v>25.8</v>
          </cell>
          <cell r="D30">
            <v>14.2</v>
          </cell>
          <cell r="E30">
            <v>53.916666666666664</v>
          </cell>
          <cell r="F30">
            <v>79</v>
          </cell>
          <cell r="G30">
            <v>20</v>
          </cell>
          <cell r="H30">
            <v>19.08</v>
          </cell>
          <cell r="I30" t="str">
            <v>S</v>
          </cell>
          <cell r="J30">
            <v>31.68</v>
          </cell>
          <cell r="K30">
            <v>0</v>
          </cell>
        </row>
        <row r="31">
          <cell r="B31">
            <v>21.291666666666668</v>
          </cell>
          <cell r="C31">
            <v>29.6</v>
          </cell>
          <cell r="D31">
            <v>12.8</v>
          </cell>
          <cell r="E31">
            <v>35.208333333333336</v>
          </cell>
          <cell r="F31">
            <v>60</v>
          </cell>
          <cell r="G31">
            <v>10</v>
          </cell>
          <cell r="H31">
            <v>12.96</v>
          </cell>
          <cell r="I31" t="str">
            <v>SE</v>
          </cell>
          <cell r="J31">
            <v>29.16</v>
          </cell>
          <cell r="K31">
            <v>0</v>
          </cell>
        </row>
        <row r="32">
          <cell r="B32">
            <v>24.38333333333333</v>
          </cell>
          <cell r="C32">
            <v>33.2</v>
          </cell>
          <cell r="D32">
            <v>15.7</v>
          </cell>
          <cell r="E32">
            <v>32.166666666666664</v>
          </cell>
          <cell r="F32">
            <v>50</v>
          </cell>
          <cell r="G32">
            <v>17</v>
          </cell>
          <cell r="H32">
            <v>12.24</v>
          </cell>
          <cell r="I32" t="str">
            <v>NE</v>
          </cell>
          <cell r="J32">
            <v>24.48</v>
          </cell>
          <cell r="K32">
            <v>0</v>
          </cell>
        </row>
        <row r="33">
          <cell r="B33">
            <v>26.3</v>
          </cell>
          <cell r="C33">
            <v>33.6</v>
          </cell>
          <cell r="D33">
            <v>19.1</v>
          </cell>
          <cell r="E33">
            <v>41.583333333333336</v>
          </cell>
          <cell r="F33">
            <v>58</v>
          </cell>
          <cell r="G33">
            <v>24</v>
          </cell>
          <cell r="H33">
            <v>28.44</v>
          </cell>
          <cell r="I33" t="str">
            <v>N</v>
          </cell>
          <cell r="J33">
            <v>54.72</v>
          </cell>
          <cell r="K33">
            <v>0</v>
          </cell>
        </row>
        <row r="34">
          <cell r="B34">
            <v>22.325</v>
          </cell>
          <cell r="C34">
            <v>27.9</v>
          </cell>
          <cell r="D34">
            <v>18.4</v>
          </cell>
          <cell r="E34">
            <v>81.375</v>
          </cell>
          <cell r="F34">
            <v>99</v>
          </cell>
          <cell r="G34">
            <v>53</v>
          </cell>
          <cell r="H34">
            <v>15.48</v>
          </cell>
          <cell r="I34" t="str">
            <v>NE</v>
          </cell>
          <cell r="J34">
            <v>35.28</v>
          </cell>
          <cell r="K34">
            <v>19.2</v>
          </cell>
        </row>
        <row r="35">
          <cell r="B35">
            <v>20.441666666666666</v>
          </cell>
          <cell r="C35">
            <v>25.8</v>
          </cell>
          <cell r="D35">
            <v>17.7</v>
          </cell>
          <cell r="E35">
            <v>73.875</v>
          </cell>
          <cell r="F35">
            <v>99</v>
          </cell>
          <cell r="G35">
            <v>28</v>
          </cell>
          <cell r="H35">
            <v>14.76</v>
          </cell>
          <cell r="I35" t="str">
            <v>S</v>
          </cell>
          <cell r="J35">
            <v>30.96</v>
          </cell>
          <cell r="K35">
            <v>0.4</v>
          </cell>
        </row>
        <row r="36">
          <cell r="I36" t="str">
            <v>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25.821428571428566</v>
          </cell>
          <cell r="C5">
            <v>29.7</v>
          </cell>
          <cell r="D5">
            <v>20</v>
          </cell>
          <cell r="E5">
            <v>62.42857142857143</v>
          </cell>
          <cell r="F5">
            <v>81</v>
          </cell>
          <cell r="G5">
            <v>54</v>
          </cell>
          <cell r="H5">
            <v>20.16</v>
          </cell>
          <cell r="I5" t="str">
            <v>NO</v>
          </cell>
          <cell r="J5">
            <v>33.84</v>
          </cell>
          <cell r="K5">
            <v>0</v>
          </cell>
        </row>
        <row r="6">
          <cell r="B6">
            <v>21.252380952380953</v>
          </cell>
          <cell r="C6">
            <v>24.1</v>
          </cell>
          <cell r="D6">
            <v>19.2</v>
          </cell>
          <cell r="E6">
            <v>57.666666666666664</v>
          </cell>
          <cell r="F6">
            <v>80</v>
          </cell>
          <cell r="G6">
            <v>38</v>
          </cell>
          <cell r="H6">
            <v>22.32</v>
          </cell>
          <cell r="I6" t="str">
            <v>S</v>
          </cell>
          <cell r="J6">
            <v>42.84</v>
          </cell>
          <cell r="K6">
            <v>0</v>
          </cell>
        </row>
        <row r="7">
          <cell r="B7">
            <v>17.77894736842105</v>
          </cell>
          <cell r="C7">
            <v>21.5</v>
          </cell>
          <cell r="D7">
            <v>15.4</v>
          </cell>
          <cell r="E7">
            <v>57.26315789473684</v>
          </cell>
          <cell r="F7">
            <v>65</v>
          </cell>
          <cell r="G7">
            <v>45</v>
          </cell>
          <cell r="H7">
            <v>14.76</v>
          </cell>
          <cell r="I7" t="str">
            <v>S</v>
          </cell>
          <cell r="J7">
            <v>30.96</v>
          </cell>
          <cell r="K7">
            <v>0</v>
          </cell>
        </row>
        <row r="8">
          <cell r="B8">
            <v>21.069230769230767</v>
          </cell>
          <cell r="C8">
            <v>25.3</v>
          </cell>
          <cell r="D8">
            <v>15.9</v>
          </cell>
          <cell r="E8">
            <v>63.84615384615385</v>
          </cell>
          <cell r="F8">
            <v>82</v>
          </cell>
          <cell r="G8">
            <v>46</v>
          </cell>
          <cell r="H8">
            <v>9.72</v>
          </cell>
          <cell r="I8" t="str">
            <v>SE</v>
          </cell>
          <cell r="J8">
            <v>20.16</v>
          </cell>
          <cell r="K8">
            <v>0</v>
          </cell>
        </row>
        <row r="9">
          <cell r="B9">
            <v>22.91304347826087</v>
          </cell>
          <cell r="C9">
            <v>34.8</v>
          </cell>
          <cell r="D9">
            <v>14.3</v>
          </cell>
          <cell r="E9">
            <v>66.47826086956522</v>
          </cell>
          <cell r="F9">
            <v>97</v>
          </cell>
          <cell r="G9">
            <v>26</v>
          </cell>
          <cell r="H9">
            <v>9</v>
          </cell>
          <cell r="I9" t="str">
            <v>SE</v>
          </cell>
          <cell r="J9">
            <v>24.84</v>
          </cell>
          <cell r="K9">
            <v>0</v>
          </cell>
        </row>
        <row r="10">
          <cell r="B10">
            <v>29.841666666666658</v>
          </cell>
          <cell r="C10">
            <v>39.2</v>
          </cell>
          <cell r="D10">
            <v>20.2</v>
          </cell>
          <cell r="E10">
            <v>46.541666666666664</v>
          </cell>
          <cell r="F10">
            <v>76</v>
          </cell>
          <cell r="G10">
            <v>27</v>
          </cell>
          <cell r="H10">
            <v>18.36</v>
          </cell>
          <cell r="I10" t="str">
            <v>N</v>
          </cell>
          <cell r="J10">
            <v>51.84</v>
          </cell>
          <cell r="K10">
            <v>0</v>
          </cell>
        </row>
        <row r="11">
          <cell r="B11">
            <v>27.220833333333342</v>
          </cell>
          <cell r="C11">
            <v>34.6</v>
          </cell>
          <cell r="D11">
            <v>20.6</v>
          </cell>
          <cell r="E11">
            <v>62.625</v>
          </cell>
          <cell r="F11">
            <v>93</v>
          </cell>
          <cell r="G11">
            <v>38</v>
          </cell>
          <cell r="H11">
            <v>21.24</v>
          </cell>
          <cell r="I11" t="str">
            <v>N</v>
          </cell>
          <cell r="J11">
            <v>41.04</v>
          </cell>
          <cell r="K11">
            <v>6.6</v>
          </cell>
        </row>
        <row r="12">
          <cell r="B12">
            <v>21.54583333333333</v>
          </cell>
          <cell r="C12">
            <v>28.6</v>
          </cell>
          <cell r="D12">
            <v>14.9</v>
          </cell>
          <cell r="E12">
            <v>58.875</v>
          </cell>
          <cell r="F12">
            <v>92</v>
          </cell>
          <cell r="G12">
            <v>19</v>
          </cell>
          <cell r="H12">
            <v>14.04</v>
          </cell>
          <cell r="I12" t="str">
            <v>S</v>
          </cell>
          <cell r="J12">
            <v>31.68</v>
          </cell>
          <cell r="K12">
            <v>0</v>
          </cell>
        </row>
        <row r="13">
          <cell r="B13">
            <v>23.09166666666667</v>
          </cell>
          <cell r="C13">
            <v>29.9</v>
          </cell>
          <cell r="D13">
            <v>17.2</v>
          </cell>
          <cell r="E13">
            <v>47.791666666666664</v>
          </cell>
          <cell r="F13">
            <v>70</v>
          </cell>
          <cell r="G13">
            <v>31</v>
          </cell>
          <cell r="H13">
            <v>14.76</v>
          </cell>
          <cell r="I13" t="str">
            <v>S</v>
          </cell>
          <cell r="J13">
            <v>32.04</v>
          </cell>
          <cell r="K13">
            <v>0</v>
          </cell>
        </row>
        <row r="14">
          <cell r="B14">
            <v>25.783333333333335</v>
          </cell>
          <cell r="C14">
            <v>33.8</v>
          </cell>
          <cell r="D14">
            <v>18.2</v>
          </cell>
          <cell r="E14">
            <v>46.416666666666664</v>
          </cell>
          <cell r="F14">
            <v>76</v>
          </cell>
          <cell r="G14">
            <v>22</v>
          </cell>
          <cell r="H14">
            <v>15.12</v>
          </cell>
          <cell r="I14" t="str">
            <v>S</v>
          </cell>
          <cell r="J14">
            <v>38.88</v>
          </cell>
          <cell r="K14">
            <v>0</v>
          </cell>
        </row>
        <row r="15">
          <cell r="B15">
            <v>27.325</v>
          </cell>
          <cell r="C15">
            <v>36</v>
          </cell>
          <cell r="D15">
            <v>19.2</v>
          </cell>
          <cell r="E15">
            <v>44.708333333333336</v>
          </cell>
          <cell r="F15">
            <v>77</v>
          </cell>
          <cell r="G15">
            <v>18</v>
          </cell>
          <cell r="H15">
            <v>11.16</v>
          </cell>
          <cell r="I15" t="str">
            <v>S</v>
          </cell>
          <cell r="J15">
            <v>45.36</v>
          </cell>
          <cell r="K15">
            <v>0</v>
          </cell>
        </row>
        <row r="16">
          <cell r="B16">
            <v>28.4375</v>
          </cell>
          <cell r="C16">
            <v>37.9</v>
          </cell>
          <cell r="D16">
            <v>19.3</v>
          </cell>
          <cell r="E16">
            <v>38.916666666666664</v>
          </cell>
          <cell r="F16">
            <v>67</v>
          </cell>
          <cell r="G16">
            <v>15</v>
          </cell>
          <cell r="H16">
            <v>16.2</v>
          </cell>
          <cell r="I16" t="str">
            <v>L</v>
          </cell>
          <cell r="J16">
            <v>30.6</v>
          </cell>
          <cell r="K16">
            <v>0</v>
          </cell>
        </row>
        <row r="17">
          <cell r="B17">
            <v>29.495833333333334</v>
          </cell>
          <cell r="C17">
            <v>37.4</v>
          </cell>
          <cell r="D17">
            <v>20.8</v>
          </cell>
          <cell r="E17">
            <v>35.5</v>
          </cell>
          <cell r="F17">
            <v>61</v>
          </cell>
          <cell r="G17">
            <v>22</v>
          </cell>
          <cell r="H17">
            <v>14.76</v>
          </cell>
          <cell r="I17" t="str">
            <v>L</v>
          </cell>
          <cell r="J17">
            <v>37.44</v>
          </cell>
          <cell r="K17">
            <v>0</v>
          </cell>
        </row>
        <row r="18">
          <cell r="B18">
            <v>30.82083333333333</v>
          </cell>
          <cell r="C18">
            <v>38.2</v>
          </cell>
          <cell r="D18">
            <v>23.9</v>
          </cell>
          <cell r="E18">
            <v>48.541666666666664</v>
          </cell>
          <cell r="F18">
            <v>83</v>
          </cell>
          <cell r="G18">
            <v>30</v>
          </cell>
          <cell r="H18">
            <v>20.52</v>
          </cell>
          <cell r="I18" t="str">
            <v>N</v>
          </cell>
          <cell r="J18">
            <v>48.6</v>
          </cell>
          <cell r="K18">
            <v>4.2</v>
          </cell>
        </row>
        <row r="19">
          <cell r="B19">
            <v>30.516666666666662</v>
          </cell>
          <cell r="C19">
            <v>38.9</v>
          </cell>
          <cell r="D19">
            <v>24.7</v>
          </cell>
          <cell r="E19">
            <v>59.583333333333336</v>
          </cell>
          <cell r="F19">
            <v>86</v>
          </cell>
          <cell r="G19">
            <v>28</v>
          </cell>
          <cell r="H19">
            <v>16.92</v>
          </cell>
          <cell r="I19" t="str">
            <v>N</v>
          </cell>
          <cell r="J19">
            <v>60.48</v>
          </cell>
          <cell r="K19">
            <v>0</v>
          </cell>
        </row>
        <row r="20">
          <cell r="B20">
            <v>28.058333333333326</v>
          </cell>
          <cell r="C20">
            <v>34.1</v>
          </cell>
          <cell r="D20">
            <v>23.7</v>
          </cell>
          <cell r="E20">
            <v>66.45833333333333</v>
          </cell>
          <cell r="F20">
            <v>84</v>
          </cell>
          <cell r="G20">
            <v>44</v>
          </cell>
          <cell r="H20">
            <v>17.64</v>
          </cell>
          <cell r="I20" t="str">
            <v>S</v>
          </cell>
          <cell r="J20">
            <v>35.64</v>
          </cell>
          <cell r="K20">
            <v>0</v>
          </cell>
        </row>
        <row r="21">
          <cell r="B21">
            <v>21.179166666666667</v>
          </cell>
          <cell r="C21">
            <v>29.5</v>
          </cell>
          <cell r="D21">
            <v>17.8</v>
          </cell>
          <cell r="E21">
            <v>89.75</v>
          </cell>
          <cell r="F21">
            <v>95</v>
          </cell>
          <cell r="G21">
            <v>62</v>
          </cell>
          <cell r="H21">
            <v>18.36</v>
          </cell>
          <cell r="I21" t="str">
            <v>S</v>
          </cell>
          <cell r="J21">
            <v>37.44</v>
          </cell>
          <cell r="K21">
            <v>20</v>
          </cell>
        </row>
        <row r="22">
          <cell r="B22">
            <v>20.3375</v>
          </cell>
          <cell r="C22">
            <v>27.9</v>
          </cell>
          <cell r="D22">
            <v>16.5</v>
          </cell>
          <cell r="E22">
            <v>77.125</v>
          </cell>
          <cell r="F22">
            <v>95</v>
          </cell>
          <cell r="G22">
            <v>39</v>
          </cell>
          <cell r="H22">
            <v>12.96</v>
          </cell>
          <cell r="I22" t="str">
            <v>S</v>
          </cell>
          <cell r="J22">
            <v>29.16</v>
          </cell>
          <cell r="K22">
            <v>2</v>
          </cell>
        </row>
        <row r="23">
          <cell r="B23">
            <v>22.754166666666666</v>
          </cell>
          <cell r="C23">
            <v>32.7</v>
          </cell>
          <cell r="D23">
            <v>13.7</v>
          </cell>
          <cell r="E23">
            <v>55.416666666666664</v>
          </cell>
          <cell r="F23">
            <v>89</v>
          </cell>
          <cell r="G23">
            <v>19</v>
          </cell>
          <cell r="H23">
            <v>9.36</v>
          </cell>
          <cell r="I23" t="str">
            <v>S</v>
          </cell>
          <cell r="J23">
            <v>24.12</v>
          </cell>
          <cell r="K23">
            <v>0</v>
          </cell>
        </row>
        <row r="24">
          <cell r="B24">
            <v>26.35416666666667</v>
          </cell>
          <cell r="C24">
            <v>36.2</v>
          </cell>
          <cell r="D24">
            <v>16.2</v>
          </cell>
          <cell r="E24">
            <v>49.083333333333336</v>
          </cell>
          <cell r="F24">
            <v>85</v>
          </cell>
          <cell r="G24">
            <v>22</v>
          </cell>
          <cell r="H24">
            <v>8.64</v>
          </cell>
          <cell r="I24" t="str">
            <v>SE</v>
          </cell>
          <cell r="J24">
            <v>24.12</v>
          </cell>
          <cell r="K24">
            <v>0</v>
          </cell>
        </row>
        <row r="25">
          <cell r="B25">
            <v>30.516666666666666</v>
          </cell>
          <cell r="C25">
            <v>38.6</v>
          </cell>
          <cell r="D25">
            <v>23.4</v>
          </cell>
          <cell r="E25">
            <v>50.208333333333336</v>
          </cell>
          <cell r="F25">
            <v>78</v>
          </cell>
          <cell r="G25">
            <v>28</v>
          </cell>
          <cell r="H25">
            <v>15.84</v>
          </cell>
          <cell r="I25" t="str">
            <v>N</v>
          </cell>
          <cell r="J25">
            <v>37.08</v>
          </cell>
          <cell r="K25">
            <v>0</v>
          </cell>
        </row>
        <row r="26">
          <cell r="B26">
            <v>24.170833333333334</v>
          </cell>
          <cell r="C26">
            <v>29</v>
          </cell>
          <cell r="D26">
            <v>21.2</v>
          </cell>
          <cell r="E26">
            <v>80.20833333333333</v>
          </cell>
          <cell r="F26">
            <v>95</v>
          </cell>
          <cell r="G26">
            <v>54</v>
          </cell>
          <cell r="H26">
            <v>24.48</v>
          </cell>
          <cell r="I26" t="str">
            <v>L</v>
          </cell>
          <cell r="J26">
            <v>65.16</v>
          </cell>
          <cell r="K26">
            <v>24.8</v>
          </cell>
        </row>
        <row r="27">
          <cell r="B27">
            <v>22.32608695652174</v>
          </cell>
          <cell r="C27">
            <v>30.3</v>
          </cell>
          <cell r="D27">
            <v>19.7</v>
          </cell>
          <cell r="E27">
            <v>82.17391304347827</v>
          </cell>
          <cell r="F27">
            <v>95</v>
          </cell>
          <cell r="G27">
            <v>44</v>
          </cell>
          <cell r="H27">
            <v>0</v>
          </cell>
          <cell r="I27" t="str">
            <v>S</v>
          </cell>
          <cell r="J27">
            <v>15.48</v>
          </cell>
          <cell r="K27">
            <v>0.2</v>
          </cell>
        </row>
        <row r="28">
          <cell r="B28">
            <v>25.217391304347824</v>
          </cell>
          <cell r="C28">
            <v>32.2</v>
          </cell>
          <cell r="D28">
            <v>18.9</v>
          </cell>
          <cell r="E28">
            <v>73.34782608695652</v>
          </cell>
          <cell r="F28">
            <v>96</v>
          </cell>
          <cell r="G28">
            <v>41</v>
          </cell>
          <cell r="H28">
            <v>0.36</v>
          </cell>
          <cell r="I28" t="str">
            <v>S</v>
          </cell>
          <cell r="J28">
            <v>9</v>
          </cell>
          <cell r="K28">
            <v>0</v>
          </cell>
        </row>
        <row r="29">
          <cell r="B29">
            <v>26.641666666666666</v>
          </cell>
          <cell r="C29">
            <v>31.7</v>
          </cell>
          <cell r="D29">
            <v>21.9</v>
          </cell>
          <cell r="E29">
            <v>67.04166666666667</v>
          </cell>
          <cell r="F29">
            <v>88</v>
          </cell>
          <cell r="G29">
            <v>40</v>
          </cell>
          <cell r="H29">
            <v>21.96</v>
          </cell>
          <cell r="I29" t="str">
            <v>S</v>
          </cell>
          <cell r="J29">
            <v>46.44</v>
          </cell>
          <cell r="K29">
            <v>0</v>
          </cell>
        </row>
        <row r="30">
          <cell r="B30">
            <v>23.616666666666664</v>
          </cell>
          <cell r="C30">
            <v>30.5</v>
          </cell>
          <cell r="D30">
            <v>17.4</v>
          </cell>
          <cell r="E30">
            <v>55.625</v>
          </cell>
          <cell r="F30">
            <v>85</v>
          </cell>
          <cell r="G30">
            <v>20</v>
          </cell>
          <cell r="H30">
            <v>16.2</v>
          </cell>
          <cell r="I30" t="str">
            <v>S</v>
          </cell>
          <cell r="J30">
            <v>31.68</v>
          </cell>
          <cell r="K30">
            <v>0</v>
          </cell>
        </row>
        <row r="31">
          <cell r="B31">
            <v>23.433333333333334</v>
          </cell>
          <cell r="C31">
            <v>34</v>
          </cell>
          <cell r="D31">
            <v>13.4</v>
          </cell>
          <cell r="E31">
            <v>47.166666666666664</v>
          </cell>
          <cell r="F31">
            <v>84</v>
          </cell>
          <cell r="G31">
            <v>13</v>
          </cell>
          <cell r="H31">
            <v>10.8</v>
          </cell>
          <cell r="I31" t="str">
            <v>SE</v>
          </cell>
          <cell r="J31">
            <v>21.96</v>
          </cell>
          <cell r="K31">
            <v>0</v>
          </cell>
        </row>
        <row r="32">
          <cell r="B32">
            <v>27.941666666666663</v>
          </cell>
          <cell r="C32">
            <v>38</v>
          </cell>
          <cell r="D32">
            <v>17.8</v>
          </cell>
          <cell r="E32">
            <v>40.916666666666664</v>
          </cell>
          <cell r="F32">
            <v>71</v>
          </cell>
          <cell r="G32">
            <v>21</v>
          </cell>
          <cell r="H32">
            <v>15.12</v>
          </cell>
          <cell r="I32" t="str">
            <v>NE</v>
          </cell>
          <cell r="J32">
            <v>32.76</v>
          </cell>
          <cell r="K32">
            <v>0</v>
          </cell>
        </row>
        <row r="33">
          <cell r="B33">
            <v>32.22083333333333</v>
          </cell>
          <cell r="C33">
            <v>38.4</v>
          </cell>
          <cell r="D33">
            <v>26.6</v>
          </cell>
          <cell r="E33">
            <v>40.833333333333336</v>
          </cell>
          <cell r="F33">
            <v>54</v>
          </cell>
          <cell r="G33">
            <v>31</v>
          </cell>
          <cell r="H33">
            <v>23.04</v>
          </cell>
          <cell r="I33" t="str">
            <v>N</v>
          </cell>
          <cell r="J33">
            <v>51.12</v>
          </cell>
          <cell r="K33">
            <v>0</v>
          </cell>
        </row>
        <row r="34">
          <cell r="B34">
            <v>28.075</v>
          </cell>
          <cell r="C34">
            <v>35</v>
          </cell>
          <cell r="D34">
            <v>23.5</v>
          </cell>
          <cell r="E34">
            <v>63.583333333333336</v>
          </cell>
          <cell r="F34">
            <v>78</v>
          </cell>
          <cell r="G34">
            <v>37</v>
          </cell>
          <cell r="H34">
            <v>20.16</v>
          </cell>
          <cell r="I34" t="str">
            <v>S</v>
          </cell>
          <cell r="J34">
            <v>42.48</v>
          </cell>
          <cell r="K34">
            <v>0</v>
          </cell>
        </row>
        <row r="35">
          <cell r="B35">
            <v>24.433333333333334</v>
          </cell>
          <cell r="C35">
            <v>30.1</v>
          </cell>
          <cell r="D35">
            <v>20.4</v>
          </cell>
          <cell r="E35">
            <v>63.291666666666664</v>
          </cell>
          <cell r="F35">
            <v>95</v>
          </cell>
          <cell r="G35">
            <v>27</v>
          </cell>
          <cell r="H35">
            <v>18.72</v>
          </cell>
          <cell r="I35" t="str">
            <v>S</v>
          </cell>
          <cell r="J35">
            <v>36.36</v>
          </cell>
          <cell r="K35">
            <v>3.6</v>
          </cell>
        </row>
        <row r="36">
          <cell r="I36" t="str">
            <v>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23.808333333333334</v>
          </cell>
          <cell r="C5">
            <v>31.4</v>
          </cell>
          <cell r="D5">
            <v>19.5</v>
          </cell>
          <cell r="E5">
            <v>84.125</v>
          </cell>
          <cell r="F5">
            <v>97</v>
          </cell>
          <cell r="G5">
            <v>58</v>
          </cell>
          <cell r="H5">
            <v>9.72</v>
          </cell>
          <cell r="I5" t="str">
            <v>NE</v>
          </cell>
          <cell r="J5">
            <v>21.24</v>
          </cell>
          <cell r="K5">
            <v>0.6</v>
          </cell>
        </row>
        <row r="6">
          <cell r="B6">
            <v>20.970833333333328</v>
          </cell>
          <cell r="C6">
            <v>26.5</v>
          </cell>
          <cell r="D6">
            <v>18.5</v>
          </cell>
          <cell r="E6">
            <v>83.29166666666667</v>
          </cell>
          <cell r="F6">
            <v>93</v>
          </cell>
          <cell r="G6">
            <v>59</v>
          </cell>
          <cell r="H6">
            <v>16.56</v>
          </cell>
          <cell r="I6" t="str">
            <v>S</v>
          </cell>
          <cell r="J6">
            <v>36.36</v>
          </cell>
          <cell r="K6">
            <v>0.6</v>
          </cell>
        </row>
        <row r="7">
          <cell r="B7">
            <v>17.641666666666666</v>
          </cell>
          <cell r="C7">
            <v>20.3</v>
          </cell>
          <cell r="D7">
            <v>15</v>
          </cell>
          <cell r="E7">
            <v>72.79166666666667</v>
          </cell>
          <cell r="F7">
            <v>88</v>
          </cell>
          <cell r="G7">
            <v>62</v>
          </cell>
          <cell r="H7">
            <v>15.48</v>
          </cell>
          <cell r="I7" t="str">
            <v>S</v>
          </cell>
          <cell r="J7">
            <v>29.88</v>
          </cell>
          <cell r="K7">
            <v>0.2</v>
          </cell>
        </row>
        <row r="8">
          <cell r="B8">
            <v>19.1625</v>
          </cell>
          <cell r="C8">
            <v>23</v>
          </cell>
          <cell r="D8">
            <v>16.4</v>
          </cell>
          <cell r="E8">
            <v>83.83333333333333</v>
          </cell>
          <cell r="F8">
            <v>93</v>
          </cell>
          <cell r="G8">
            <v>70</v>
          </cell>
          <cell r="H8">
            <v>7.2</v>
          </cell>
          <cell r="I8" t="str">
            <v>S</v>
          </cell>
          <cell r="J8">
            <v>15.84</v>
          </cell>
          <cell r="K8">
            <v>0.4</v>
          </cell>
        </row>
        <row r="9">
          <cell r="B9">
            <v>21.820833333333336</v>
          </cell>
          <cell r="C9">
            <v>31</v>
          </cell>
          <cell r="D9">
            <v>15.3</v>
          </cell>
          <cell r="E9">
            <v>74.04166666666667</v>
          </cell>
          <cell r="F9">
            <v>96</v>
          </cell>
          <cell r="G9">
            <v>36</v>
          </cell>
          <cell r="H9">
            <v>11.16</v>
          </cell>
          <cell r="I9" t="str">
            <v>SE</v>
          </cell>
          <cell r="J9">
            <v>25.92</v>
          </cell>
          <cell r="K9">
            <v>0.2</v>
          </cell>
        </row>
        <row r="10">
          <cell r="B10">
            <v>25.429166666666664</v>
          </cell>
          <cell r="C10">
            <v>36.3</v>
          </cell>
          <cell r="D10">
            <v>16.1</v>
          </cell>
          <cell r="E10">
            <v>65.33333333333333</v>
          </cell>
          <cell r="F10">
            <v>97</v>
          </cell>
          <cell r="G10">
            <v>31</v>
          </cell>
          <cell r="H10">
            <v>10.8</v>
          </cell>
          <cell r="I10" t="str">
            <v>L</v>
          </cell>
          <cell r="J10">
            <v>23.04</v>
          </cell>
          <cell r="K10">
            <v>0.4</v>
          </cell>
        </row>
        <row r="11">
          <cell r="B11">
            <v>21.77083333333333</v>
          </cell>
          <cell r="C11">
            <v>30</v>
          </cell>
          <cell r="D11">
            <v>17.5</v>
          </cell>
          <cell r="E11">
            <v>82.29166666666667</v>
          </cell>
          <cell r="F11">
            <v>95</v>
          </cell>
          <cell r="G11">
            <v>55</v>
          </cell>
          <cell r="H11">
            <v>25.92</v>
          </cell>
          <cell r="I11" t="str">
            <v>NE</v>
          </cell>
          <cell r="J11">
            <v>50.04</v>
          </cell>
          <cell r="K11">
            <v>0.2</v>
          </cell>
        </row>
        <row r="12">
          <cell r="B12">
            <v>19.208333333333336</v>
          </cell>
          <cell r="C12">
            <v>26.2</v>
          </cell>
          <cell r="D12">
            <v>12.6</v>
          </cell>
          <cell r="E12">
            <v>68.95833333333333</v>
          </cell>
          <cell r="F12">
            <v>96</v>
          </cell>
          <cell r="G12">
            <v>33</v>
          </cell>
          <cell r="H12">
            <v>13.32</v>
          </cell>
          <cell r="I12" t="str">
            <v>S</v>
          </cell>
          <cell r="J12">
            <v>28.8</v>
          </cell>
          <cell r="K12">
            <v>0.2</v>
          </cell>
        </row>
        <row r="13">
          <cell r="B13">
            <v>19.970833333333335</v>
          </cell>
          <cell r="C13">
            <v>29.3</v>
          </cell>
          <cell r="D13">
            <v>11.2</v>
          </cell>
          <cell r="E13">
            <v>63.333333333333336</v>
          </cell>
          <cell r="F13">
            <v>95</v>
          </cell>
          <cell r="G13">
            <v>27</v>
          </cell>
          <cell r="H13">
            <v>11.16</v>
          </cell>
          <cell r="I13" t="str">
            <v>SE</v>
          </cell>
          <cell r="J13">
            <v>35.28</v>
          </cell>
          <cell r="K13">
            <v>0.2</v>
          </cell>
        </row>
        <row r="14">
          <cell r="B14">
            <v>22.7875</v>
          </cell>
          <cell r="C14">
            <v>28.9</v>
          </cell>
          <cell r="D14">
            <v>18.3</v>
          </cell>
          <cell r="E14">
            <v>58.458333333333336</v>
          </cell>
          <cell r="F14">
            <v>86</v>
          </cell>
          <cell r="G14">
            <v>34</v>
          </cell>
          <cell r="H14">
            <v>13.32</v>
          </cell>
          <cell r="I14" t="str">
            <v>SE</v>
          </cell>
          <cell r="J14">
            <v>29.52</v>
          </cell>
          <cell r="K14">
            <v>0</v>
          </cell>
        </row>
        <row r="15">
          <cell r="B15">
            <v>21.46666666666667</v>
          </cell>
          <cell r="C15">
            <v>29.8</v>
          </cell>
          <cell r="D15">
            <v>14.4</v>
          </cell>
          <cell r="E15">
            <v>63.583333333333336</v>
          </cell>
          <cell r="F15">
            <v>94</v>
          </cell>
          <cell r="G15">
            <v>32</v>
          </cell>
          <cell r="H15">
            <v>12.96</v>
          </cell>
          <cell r="I15" t="str">
            <v>SE</v>
          </cell>
          <cell r="J15">
            <v>27.36</v>
          </cell>
          <cell r="K15">
            <v>0.2</v>
          </cell>
        </row>
        <row r="16">
          <cell r="B16">
            <v>21.42083333333333</v>
          </cell>
          <cell r="C16">
            <v>29.5</v>
          </cell>
          <cell r="D16">
            <v>13.9</v>
          </cell>
          <cell r="E16">
            <v>58.333333333333336</v>
          </cell>
          <cell r="F16">
            <v>95</v>
          </cell>
          <cell r="G16">
            <v>28</v>
          </cell>
          <cell r="H16">
            <v>12.96</v>
          </cell>
          <cell r="I16" t="str">
            <v>L</v>
          </cell>
          <cell r="J16">
            <v>30.96</v>
          </cell>
          <cell r="K16">
            <v>0</v>
          </cell>
        </row>
        <row r="17">
          <cell r="B17">
            <v>22.55</v>
          </cell>
          <cell r="C17">
            <v>32.1</v>
          </cell>
          <cell r="D17">
            <v>15</v>
          </cell>
          <cell r="E17">
            <v>50.583333333333336</v>
          </cell>
          <cell r="F17">
            <v>74</v>
          </cell>
          <cell r="G17">
            <v>28</v>
          </cell>
          <cell r="H17">
            <v>9</v>
          </cell>
          <cell r="I17" t="str">
            <v>L</v>
          </cell>
          <cell r="J17">
            <v>29.88</v>
          </cell>
          <cell r="K17">
            <v>0</v>
          </cell>
        </row>
        <row r="18">
          <cell r="B18">
            <v>27.5125</v>
          </cell>
          <cell r="C18">
            <v>35.9</v>
          </cell>
          <cell r="D18">
            <v>20.8</v>
          </cell>
          <cell r="E18">
            <v>49.708333333333336</v>
          </cell>
          <cell r="F18">
            <v>66</v>
          </cell>
          <cell r="G18">
            <v>34</v>
          </cell>
          <cell r="H18">
            <v>25.2</v>
          </cell>
          <cell r="I18" t="str">
            <v>NE</v>
          </cell>
          <cell r="J18">
            <v>42.48</v>
          </cell>
          <cell r="K18">
            <v>0.2</v>
          </cell>
        </row>
        <row r="19">
          <cell r="B19">
            <v>27.179166666666664</v>
          </cell>
          <cell r="C19">
            <v>35.7</v>
          </cell>
          <cell r="D19">
            <v>21.3</v>
          </cell>
          <cell r="E19">
            <v>63.125</v>
          </cell>
          <cell r="F19">
            <v>82</v>
          </cell>
          <cell r="G19">
            <v>38</v>
          </cell>
          <cell r="H19">
            <v>27</v>
          </cell>
          <cell r="I19" t="str">
            <v>NE</v>
          </cell>
          <cell r="J19">
            <v>51.12</v>
          </cell>
          <cell r="K19">
            <v>0</v>
          </cell>
        </row>
        <row r="20">
          <cell r="B20">
            <v>23.1625</v>
          </cell>
          <cell r="C20">
            <v>28.2</v>
          </cell>
          <cell r="D20">
            <v>19.6</v>
          </cell>
          <cell r="E20">
            <v>81.25</v>
          </cell>
          <cell r="F20">
            <v>93</v>
          </cell>
          <cell r="G20">
            <v>64</v>
          </cell>
          <cell r="H20">
            <v>18</v>
          </cell>
          <cell r="I20" t="str">
            <v>NE</v>
          </cell>
          <cell r="J20">
            <v>42.48</v>
          </cell>
          <cell r="K20">
            <v>5</v>
          </cell>
        </row>
        <row r="21">
          <cell r="B21">
            <v>21.070833333333333</v>
          </cell>
          <cell r="C21">
            <v>27.6</v>
          </cell>
          <cell r="D21">
            <v>17.1</v>
          </cell>
          <cell r="E21">
            <v>86.66666666666667</v>
          </cell>
          <cell r="F21">
            <v>97</v>
          </cell>
          <cell r="G21">
            <v>57</v>
          </cell>
          <cell r="H21">
            <v>13.68</v>
          </cell>
          <cell r="I21" t="str">
            <v>SO</v>
          </cell>
          <cell r="J21">
            <v>25.92</v>
          </cell>
          <cell r="K21">
            <v>0.4</v>
          </cell>
        </row>
        <row r="22">
          <cell r="B22">
            <v>22.44583333333333</v>
          </cell>
          <cell r="C22">
            <v>29.5</v>
          </cell>
          <cell r="D22">
            <v>17.2</v>
          </cell>
          <cell r="E22">
            <v>68.83333333333333</v>
          </cell>
          <cell r="F22">
            <v>95</v>
          </cell>
          <cell r="G22">
            <v>27</v>
          </cell>
          <cell r="H22">
            <v>15.84</v>
          </cell>
          <cell r="I22" t="str">
            <v>S</v>
          </cell>
          <cell r="J22">
            <v>30.96</v>
          </cell>
          <cell r="K22">
            <v>1.8</v>
          </cell>
        </row>
        <row r="23">
          <cell r="B23">
            <v>21.229166666666668</v>
          </cell>
          <cell r="C23">
            <v>32.1</v>
          </cell>
          <cell r="D23">
            <v>9.2</v>
          </cell>
          <cell r="E23">
            <v>54.25</v>
          </cell>
          <cell r="F23">
            <v>97</v>
          </cell>
          <cell r="G23">
            <v>13</v>
          </cell>
          <cell r="H23">
            <v>9</v>
          </cell>
          <cell r="I23" t="str">
            <v>S</v>
          </cell>
          <cell r="J23">
            <v>18.72</v>
          </cell>
          <cell r="K23">
            <v>0</v>
          </cell>
        </row>
        <row r="24">
          <cell r="B24">
            <v>23.252173913043475</v>
          </cell>
          <cell r="C24">
            <v>34.6</v>
          </cell>
          <cell r="D24">
            <v>12</v>
          </cell>
          <cell r="E24">
            <v>55.78260869565217</v>
          </cell>
          <cell r="F24">
            <v>95</v>
          </cell>
          <cell r="G24">
            <v>21</v>
          </cell>
          <cell r="H24">
            <v>9</v>
          </cell>
          <cell r="I24" t="str">
            <v>SO</v>
          </cell>
          <cell r="J24">
            <v>27</v>
          </cell>
          <cell r="K24">
            <v>1</v>
          </cell>
        </row>
        <row r="25">
          <cell r="B25">
            <v>26.683333333333334</v>
          </cell>
          <cell r="C25">
            <v>37</v>
          </cell>
          <cell r="D25">
            <v>16.2</v>
          </cell>
          <cell r="E25">
            <v>46.416666666666664</v>
          </cell>
          <cell r="F25">
            <v>84</v>
          </cell>
          <cell r="G25">
            <v>25</v>
          </cell>
          <cell r="H25">
            <v>12.6</v>
          </cell>
          <cell r="I25" t="str">
            <v>SE</v>
          </cell>
          <cell r="J25">
            <v>48.24</v>
          </cell>
          <cell r="K25">
            <v>0</v>
          </cell>
        </row>
        <row r="26">
          <cell r="B26">
            <v>22.6625</v>
          </cell>
          <cell r="C26">
            <v>30.1</v>
          </cell>
          <cell r="D26">
            <v>17</v>
          </cell>
          <cell r="E26">
            <v>68.125</v>
          </cell>
          <cell r="F26">
            <v>91</v>
          </cell>
          <cell r="G26">
            <v>38</v>
          </cell>
          <cell r="H26">
            <v>27.72</v>
          </cell>
          <cell r="I26" t="str">
            <v>SE</v>
          </cell>
          <cell r="J26">
            <v>46.08</v>
          </cell>
          <cell r="K26">
            <v>0</v>
          </cell>
        </row>
        <row r="27">
          <cell r="B27">
            <v>21.2625</v>
          </cell>
          <cell r="C27">
            <v>27.5</v>
          </cell>
          <cell r="D27">
            <v>18.1</v>
          </cell>
          <cell r="E27">
            <v>86.625</v>
          </cell>
          <cell r="F27">
            <v>96</v>
          </cell>
          <cell r="G27">
            <v>64</v>
          </cell>
          <cell r="H27">
            <v>17.28</v>
          </cell>
          <cell r="I27" t="str">
            <v>S</v>
          </cell>
          <cell r="J27">
            <v>50.04</v>
          </cell>
          <cell r="K27">
            <v>17.2</v>
          </cell>
        </row>
        <row r="28">
          <cell r="B28">
            <v>23.9</v>
          </cell>
          <cell r="C28">
            <v>32.2</v>
          </cell>
          <cell r="D28">
            <v>17.7</v>
          </cell>
          <cell r="E28">
            <v>77.20833333333333</v>
          </cell>
          <cell r="F28">
            <v>97</v>
          </cell>
          <cell r="G28">
            <v>41</v>
          </cell>
          <cell r="H28">
            <v>6.12</v>
          </cell>
          <cell r="I28" t="str">
            <v>S</v>
          </cell>
          <cell r="J28">
            <v>19.44</v>
          </cell>
          <cell r="K28">
            <v>0</v>
          </cell>
        </row>
        <row r="29">
          <cell r="B29">
            <v>24.1125</v>
          </cell>
          <cell r="C29">
            <v>33.9</v>
          </cell>
          <cell r="D29">
            <v>18.3</v>
          </cell>
          <cell r="E29">
            <v>77.29166666666667</v>
          </cell>
          <cell r="F29">
            <v>97</v>
          </cell>
          <cell r="G29">
            <v>37</v>
          </cell>
          <cell r="H29">
            <v>19.44</v>
          </cell>
          <cell r="I29" t="str">
            <v>SE</v>
          </cell>
          <cell r="J29">
            <v>38.52</v>
          </cell>
          <cell r="K29">
            <v>28</v>
          </cell>
        </row>
        <row r="30">
          <cell r="B30">
            <v>23.325</v>
          </cell>
          <cell r="C30">
            <v>30.7</v>
          </cell>
          <cell r="D30">
            <v>16.5</v>
          </cell>
          <cell r="E30">
            <v>54.166666666666664</v>
          </cell>
          <cell r="F30">
            <v>83</v>
          </cell>
          <cell r="G30">
            <v>19</v>
          </cell>
          <cell r="H30">
            <v>19.08</v>
          </cell>
          <cell r="I30" t="str">
            <v>S</v>
          </cell>
          <cell r="J30">
            <v>33.84</v>
          </cell>
          <cell r="K30">
            <v>0</v>
          </cell>
        </row>
        <row r="31">
          <cell r="B31">
            <v>21.19166666666667</v>
          </cell>
          <cell r="C31">
            <v>31.7</v>
          </cell>
          <cell r="D31">
            <v>9.3</v>
          </cell>
          <cell r="E31">
            <v>48.5</v>
          </cell>
          <cell r="F31">
            <v>94</v>
          </cell>
          <cell r="G31">
            <v>11</v>
          </cell>
          <cell r="H31">
            <v>14.4</v>
          </cell>
          <cell r="I31" t="str">
            <v>S</v>
          </cell>
          <cell r="J31">
            <v>25.56</v>
          </cell>
          <cell r="K31">
            <v>0</v>
          </cell>
        </row>
        <row r="32">
          <cell r="B32">
            <v>24.345833333333342</v>
          </cell>
          <cell r="C32">
            <v>35.8</v>
          </cell>
          <cell r="D32">
            <v>12.3</v>
          </cell>
          <cell r="E32">
            <v>46.083333333333336</v>
          </cell>
          <cell r="F32">
            <v>88</v>
          </cell>
          <cell r="G32">
            <v>17</v>
          </cell>
          <cell r="H32">
            <v>11.16</v>
          </cell>
          <cell r="I32" t="str">
            <v>NE</v>
          </cell>
          <cell r="J32">
            <v>29.52</v>
          </cell>
          <cell r="K32">
            <v>0</v>
          </cell>
        </row>
        <row r="33">
          <cell r="B33">
            <v>28.295833333333334</v>
          </cell>
          <cell r="C33">
            <v>37</v>
          </cell>
          <cell r="D33">
            <v>19.9</v>
          </cell>
          <cell r="E33">
            <v>43.916666666666664</v>
          </cell>
          <cell r="F33">
            <v>64</v>
          </cell>
          <cell r="G33">
            <v>25</v>
          </cell>
          <cell r="H33">
            <v>29.52</v>
          </cell>
          <cell r="I33" t="str">
            <v>NE</v>
          </cell>
          <cell r="J33">
            <v>60.12</v>
          </cell>
          <cell r="K33">
            <v>0</v>
          </cell>
        </row>
        <row r="34">
          <cell r="B34">
            <v>22.370833333333334</v>
          </cell>
          <cell r="C34">
            <v>28.8</v>
          </cell>
          <cell r="D34">
            <v>18.5</v>
          </cell>
          <cell r="E34">
            <v>82.25</v>
          </cell>
          <cell r="F34">
            <v>97</v>
          </cell>
          <cell r="G34">
            <v>56</v>
          </cell>
          <cell r="H34">
            <v>31.32</v>
          </cell>
          <cell r="I34" t="str">
            <v>N</v>
          </cell>
          <cell r="J34">
            <v>55.08</v>
          </cell>
          <cell r="K34">
            <v>54.6</v>
          </cell>
        </row>
        <row r="35">
          <cell r="B35">
            <v>21.525</v>
          </cell>
          <cell r="C35">
            <v>26.1</v>
          </cell>
          <cell r="D35">
            <v>19.5</v>
          </cell>
          <cell r="E35">
            <v>85.375</v>
          </cell>
          <cell r="F35">
            <v>96</v>
          </cell>
          <cell r="G35">
            <v>62</v>
          </cell>
          <cell r="H35">
            <v>14.04</v>
          </cell>
          <cell r="I35" t="str">
            <v>S</v>
          </cell>
          <cell r="J35">
            <v>26.64</v>
          </cell>
          <cell r="K35">
            <v>4.2</v>
          </cell>
        </row>
        <row r="36">
          <cell r="I36" t="str">
            <v>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24.6625</v>
          </cell>
          <cell r="C5">
            <v>30.9</v>
          </cell>
          <cell r="D5">
            <v>20.4</v>
          </cell>
          <cell r="E5">
            <v>79.125</v>
          </cell>
          <cell r="F5">
            <v>97</v>
          </cell>
          <cell r="G5">
            <v>48</v>
          </cell>
          <cell r="H5">
            <v>5.98</v>
          </cell>
          <cell r="I5" t="str">
            <v>L</v>
          </cell>
          <cell r="J5">
            <v>21.84</v>
          </cell>
          <cell r="K5">
            <v>0.2</v>
          </cell>
        </row>
        <row r="6">
          <cell r="B6">
            <v>20.98333333333333</v>
          </cell>
          <cell r="C6">
            <v>25.5</v>
          </cell>
          <cell r="D6">
            <v>17</v>
          </cell>
          <cell r="E6">
            <v>88.54166666666667</v>
          </cell>
          <cell r="F6">
            <v>97</v>
          </cell>
          <cell r="G6">
            <v>69</v>
          </cell>
          <cell r="H6">
            <v>0</v>
          </cell>
          <cell r="I6" t="str">
            <v>S</v>
          </cell>
          <cell r="J6">
            <v>36.14</v>
          </cell>
          <cell r="K6">
            <v>38.8</v>
          </cell>
        </row>
        <row r="7">
          <cell r="B7">
            <v>19.9</v>
          </cell>
          <cell r="C7">
            <v>26.3</v>
          </cell>
          <cell r="D7">
            <v>15.7</v>
          </cell>
          <cell r="E7">
            <v>77.95833333333333</v>
          </cell>
          <cell r="F7">
            <v>97</v>
          </cell>
          <cell r="G7">
            <v>53</v>
          </cell>
          <cell r="H7">
            <v>1.3</v>
          </cell>
          <cell r="I7" t="str">
            <v>S</v>
          </cell>
          <cell r="J7">
            <v>12.48</v>
          </cell>
          <cell r="K7">
            <v>0.6</v>
          </cell>
        </row>
        <row r="8">
          <cell r="B8">
            <v>22.304166666666664</v>
          </cell>
          <cell r="C8">
            <v>28.9</v>
          </cell>
          <cell r="D8">
            <v>18</v>
          </cell>
          <cell r="E8">
            <v>77.625</v>
          </cell>
          <cell r="F8">
            <v>95</v>
          </cell>
          <cell r="G8">
            <v>53</v>
          </cell>
          <cell r="H8">
            <v>1.3</v>
          </cell>
          <cell r="I8" t="str">
            <v>L</v>
          </cell>
          <cell r="J8">
            <v>16.64</v>
          </cell>
          <cell r="K8">
            <v>0</v>
          </cell>
        </row>
        <row r="9">
          <cell r="B9">
            <v>24.5875</v>
          </cell>
          <cell r="C9">
            <v>32.4</v>
          </cell>
          <cell r="D9">
            <v>18.2</v>
          </cell>
          <cell r="E9">
            <v>66.41666666666667</v>
          </cell>
          <cell r="F9">
            <v>95</v>
          </cell>
          <cell r="G9">
            <v>32</v>
          </cell>
          <cell r="H9">
            <v>1.82</v>
          </cell>
          <cell r="I9" t="str">
            <v>S</v>
          </cell>
          <cell r="J9">
            <v>19.24</v>
          </cell>
          <cell r="K9">
            <v>0</v>
          </cell>
        </row>
        <row r="10">
          <cell r="B10">
            <v>24.6625</v>
          </cell>
          <cell r="C10">
            <v>30.9</v>
          </cell>
          <cell r="D10">
            <v>20.4</v>
          </cell>
          <cell r="E10">
            <v>79.125</v>
          </cell>
          <cell r="F10">
            <v>97</v>
          </cell>
          <cell r="G10">
            <v>48</v>
          </cell>
          <cell r="H10">
            <v>5.98</v>
          </cell>
          <cell r="I10" t="str">
            <v>SE</v>
          </cell>
          <cell r="J10">
            <v>21.84</v>
          </cell>
          <cell r="K10">
            <v>0.2</v>
          </cell>
        </row>
        <row r="11">
          <cell r="B11">
            <v>20.98333333333333</v>
          </cell>
          <cell r="C11">
            <v>25.5</v>
          </cell>
          <cell r="D11">
            <v>17</v>
          </cell>
          <cell r="E11">
            <v>88.54166666666667</v>
          </cell>
          <cell r="F11">
            <v>97</v>
          </cell>
          <cell r="G11">
            <v>69</v>
          </cell>
          <cell r="H11">
            <v>0</v>
          </cell>
          <cell r="I11" t="str">
            <v>NO</v>
          </cell>
          <cell r="J11">
            <v>36.14</v>
          </cell>
          <cell r="K11">
            <v>38.8</v>
          </cell>
        </row>
        <row r="12">
          <cell r="B12">
            <v>19.9</v>
          </cell>
          <cell r="C12">
            <v>26.3</v>
          </cell>
          <cell r="D12">
            <v>15.7</v>
          </cell>
          <cell r="E12">
            <v>77.95833333333333</v>
          </cell>
          <cell r="F12">
            <v>97</v>
          </cell>
          <cell r="G12">
            <v>53</v>
          </cell>
          <cell r="H12">
            <v>1.3</v>
          </cell>
          <cell r="I12" t="str">
            <v>SE</v>
          </cell>
          <cell r="J12">
            <v>12.48</v>
          </cell>
          <cell r="K12">
            <v>0.6</v>
          </cell>
        </row>
        <row r="13">
          <cell r="B13">
            <v>22.304166666666664</v>
          </cell>
          <cell r="C13">
            <v>28.9</v>
          </cell>
          <cell r="D13">
            <v>18</v>
          </cell>
          <cell r="E13">
            <v>77.625</v>
          </cell>
          <cell r="F13">
            <v>95</v>
          </cell>
          <cell r="G13">
            <v>53</v>
          </cell>
          <cell r="H13">
            <v>1.3</v>
          </cell>
          <cell r="I13" t="str">
            <v>S</v>
          </cell>
          <cell r="J13">
            <v>16.64</v>
          </cell>
          <cell r="K13">
            <v>0</v>
          </cell>
        </row>
        <row r="14">
          <cell r="B14">
            <v>24.5875</v>
          </cell>
          <cell r="C14">
            <v>32.4</v>
          </cell>
          <cell r="D14">
            <v>18.2</v>
          </cell>
          <cell r="E14">
            <v>66.41666666666667</v>
          </cell>
          <cell r="F14">
            <v>95</v>
          </cell>
          <cell r="G14">
            <v>32</v>
          </cell>
          <cell r="H14">
            <v>1.82</v>
          </cell>
          <cell r="I14" t="str">
            <v>L</v>
          </cell>
          <cell r="J14">
            <v>19.24</v>
          </cell>
          <cell r="K14">
            <v>0</v>
          </cell>
        </row>
        <row r="15">
          <cell r="B15">
            <v>26.2</v>
          </cell>
          <cell r="C15">
            <v>35.7</v>
          </cell>
          <cell r="D15">
            <v>20.4</v>
          </cell>
          <cell r="E15">
            <v>53.208333333333336</v>
          </cell>
          <cell r="F15">
            <v>73</v>
          </cell>
          <cell r="G15">
            <v>26</v>
          </cell>
          <cell r="H15">
            <v>5.46</v>
          </cell>
          <cell r="I15" t="str">
            <v>SE</v>
          </cell>
          <cell r="J15">
            <v>40.3</v>
          </cell>
          <cell r="K15">
            <v>0</v>
          </cell>
        </row>
        <row r="16">
          <cell r="B16">
            <v>24.175</v>
          </cell>
          <cell r="C16">
            <v>33.2</v>
          </cell>
          <cell r="D16">
            <v>16.2</v>
          </cell>
          <cell r="E16">
            <v>66.66666666666667</v>
          </cell>
          <cell r="F16">
            <v>90</v>
          </cell>
          <cell r="G16">
            <v>35</v>
          </cell>
          <cell r="H16">
            <v>28.34</v>
          </cell>
          <cell r="I16" t="str">
            <v>L</v>
          </cell>
          <cell r="J16">
            <v>49.4</v>
          </cell>
          <cell r="K16">
            <v>2.6</v>
          </cell>
        </row>
        <row r="17">
          <cell r="B17">
            <v>25.425</v>
          </cell>
          <cell r="C17">
            <v>35.5</v>
          </cell>
          <cell r="D17">
            <v>17.6</v>
          </cell>
          <cell r="E17">
            <v>36.375</v>
          </cell>
          <cell r="F17">
            <v>50</v>
          </cell>
          <cell r="G17">
            <v>22</v>
          </cell>
          <cell r="H17">
            <v>12.22</v>
          </cell>
          <cell r="I17" t="str">
            <v>L</v>
          </cell>
          <cell r="J17">
            <v>22.62</v>
          </cell>
          <cell r="K17">
            <v>0</v>
          </cell>
        </row>
        <row r="18">
          <cell r="B18">
            <v>27.583333333333332</v>
          </cell>
          <cell r="C18">
            <v>33.7</v>
          </cell>
          <cell r="D18">
            <v>22.7</v>
          </cell>
          <cell r="E18">
            <v>48.291666666666664</v>
          </cell>
          <cell r="F18">
            <v>65</v>
          </cell>
          <cell r="G18">
            <v>37</v>
          </cell>
          <cell r="H18">
            <v>19.24</v>
          </cell>
          <cell r="I18" t="str">
            <v>NO</v>
          </cell>
          <cell r="J18">
            <v>38.74</v>
          </cell>
          <cell r="K18">
            <v>0</v>
          </cell>
        </row>
        <row r="19">
          <cell r="B19">
            <v>25.816666666666663</v>
          </cell>
          <cell r="C19">
            <v>34.5</v>
          </cell>
          <cell r="D19">
            <v>19.9</v>
          </cell>
          <cell r="E19">
            <v>65.375</v>
          </cell>
          <cell r="F19">
            <v>94</v>
          </cell>
          <cell r="G19">
            <v>29</v>
          </cell>
          <cell r="H19">
            <v>16.64</v>
          </cell>
          <cell r="I19" t="str">
            <v>L</v>
          </cell>
          <cell r="J19">
            <v>33.54</v>
          </cell>
          <cell r="K19">
            <v>0.6</v>
          </cell>
        </row>
        <row r="20">
          <cell r="B20">
            <v>23.74</v>
          </cell>
          <cell r="C20">
            <v>32.7</v>
          </cell>
          <cell r="D20">
            <v>19.3</v>
          </cell>
          <cell r="E20">
            <v>76.48</v>
          </cell>
          <cell r="F20">
            <v>96</v>
          </cell>
          <cell r="G20">
            <v>40</v>
          </cell>
          <cell r="H20">
            <v>5.72</v>
          </cell>
          <cell r="I20" t="str">
            <v>L</v>
          </cell>
          <cell r="J20">
            <v>37.96</v>
          </cell>
          <cell r="K20">
            <v>9.8</v>
          </cell>
        </row>
        <row r="21">
          <cell r="B21">
            <v>21.717391304347828</v>
          </cell>
          <cell r="C21">
            <v>24.4</v>
          </cell>
          <cell r="D21">
            <v>19.1</v>
          </cell>
          <cell r="E21">
            <v>85.17391304347827</v>
          </cell>
          <cell r="F21">
            <v>95</v>
          </cell>
          <cell r="G21">
            <v>74</v>
          </cell>
          <cell r="H21">
            <v>0.26</v>
          </cell>
          <cell r="I21" t="str">
            <v>SO</v>
          </cell>
          <cell r="J21">
            <v>28.08</v>
          </cell>
          <cell r="K21">
            <v>2.8</v>
          </cell>
        </row>
        <row r="22">
          <cell r="B22">
            <v>22.24166666666667</v>
          </cell>
          <cell r="C22">
            <v>27.5</v>
          </cell>
          <cell r="D22">
            <v>19.2</v>
          </cell>
          <cell r="E22">
            <v>80.41666666666667</v>
          </cell>
          <cell r="F22">
            <v>95</v>
          </cell>
          <cell r="G22">
            <v>55</v>
          </cell>
          <cell r="H22">
            <v>2.08</v>
          </cell>
          <cell r="I22" t="str">
            <v>S</v>
          </cell>
          <cell r="J22">
            <v>19.76</v>
          </cell>
          <cell r="K22">
            <v>0</v>
          </cell>
        </row>
        <row r="23">
          <cell r="B23">
            <v>23.30416666666667</v>
          </cell>
          <cell r="C23">
            <v>30.3</v>
          </cell>
          <cell r="D23">
            <v>16.7</v>
          </cell>
          <cell r="E23">
            <v>55.25</v>
          </cell>
          <cell r="F23">
            <v>75</v>
          </cell>
          <cell r="G23">
            <v>32</v>
          </cell>
          <cell r="H23">
            <v>2.6</v>
          </cell>
          <cell r="I23" t="str">
            <v>L</v>
          </cell>
          <cell r="J23">
            <v>16.38</v>
          </cell>
          <cell r="K23">
            <v>0</v>
          </cell>
        </row>
        <row r="24">
          <cell r="B24">
            <v>25.07083333333333</v>
          </cell>
          <cell r="C24">
            <v>33.4</v>
          </cell>
          <cell r="D24">
            <v>18.1</v>
          </cell>
          <cell r="E24">
            <v>47.208333333333336</v>
          </cell>
          <cell r="F24">
            <v>70</v>
          </cell>
          <cell r="G24">
            <v>25</v>
          </cell>
          <cell r="H24">
            <v>4.68</v>
          </cell>
          <cell r="I24" t="str">
            <v>L</v>
          </cell>
          <cell r="J24">
            <v>20.8</v>
          </cell>
          <cell r="K24">
            <v>0</v>
          </cell>
        </row>
        <row r="25">
          <cell r="B25">
            <v>26.754166666666666</v>
          </cell>
          <cell r="C25">
            <v>35.6</v>
          </cell>
          <cell r="D25">
            <v>19</v>
          </cell>
          <cell r="E25">
            <v>42</v>
          </cell>
          <cell r="F25">
            <v>65</v>
          </cell>
          <cell r="G25">
            <v>17</v>
          </cell>
          <cell r="H25">
            <v>10.66</v>
          </cell>
          <cell r="I25" t="str">
            <v>L</v>
          </cell>
          <cell r="J25">
            <v>24.96</v>
          </cell>
          <cell r="K25">
            <v>0</v>
          </cell>
        </row>
        <row r="26">
          <cell r="B26">
            <v>26.816666666666663</v>
          </cell>
          <cell r="C26">
            <v>34.3</v>
          </cell>
          <cell r="D26">
            <v>21</v>
          </cell>
          <cell r="E26">
            <v>53.125</v>
          </cell>
          <cell r="F26">
            <v>92</v>
          </cell>
          <cell r="G26">
            <v>35</v>
          </cell>
          <cell r="H26">
            <v>12.48</v>
          </cell>
          <cell r="I26" t="str">
            <v>NO</v>
          </cell>
          <cell r="J26">
            <v>42.9</v>
          </cell>
          <cell r="K26">
            <v>0</v>
          </cell>
        </row>
        <row r="27">
          <cell r="B27">
            <v>22.333333333333332</v>
          </cell>
          <cell r="C27">
            <v>26.2</v>
          </cell>
          <cell r="D27">
            <v>19.6</v>
          </cell>
          <cell r="E27">
            <v>85.25</v>
          </cell>
          <cell r="F27">
            <v>95</v>
          </cell>
          <cell r="G27">
            <v>64</v>
          </cell>
          <cell r="H27">
            <v>9.88</v>
          </cell>
          <cell r="I27" t="str">
            <v>O</v>
          </cell>
          <cell r="J27">
            <v>23.66</v>
          </cell>
          <cell r="K27">
            <v>0.4</v>
          </cell>
        </row>
        <row r="28">
          <cell r="B28">
            <v>24.6375</v>
          </cell>
          <cell r="C28">
            <v>30.4</v>
          </cell>
          <cell r="D28">
            <v>20.5</v>
          </cell>
          <cell r="E28">
            <v>76.58333333333333</v>
          </cell>
          <cell r="F28">
            <v>95</v>
          </cell>
          <cell r="G28">
            <v>46</v>
          </cell>
          <cell r="H28">
            <v>15.08</v>
          </cell>
          <cell r="I28" t="str">
            <v>SO</v>
          </cell>
          <cell r="J28">
            <v>24.96</v>
          </cell>
          <cell r="K28">
            <v>0.6</v>
          </cell>
        </row>
        <row r="29">
          <cell r="B29">
            <v>25.39166666666667</v>
          </cell>
          <cell r="C29">
            <v>34.1</v>
          </cell>
          <cell r="D29">
            <v>17.4</v>
          </cell>
          <cell r="E29">
            <v>66.625</v>
          </cell>
          <cell r="F29">
            <v>90</v>
          </cell>
          <cell r="G29">
            <v>25</v>
          </cell>
          <cell r="H29">
            <v>18.72</v>
          </cell>
          <cell r="I29" t="str">
            <v>S</v>
          </cell>
          <cell r="J29">
            <v>67.6</v>
          </cell>
          <cell r="K29">
            <v>0</v>
          </cell>
        </row>
        <row r="30">
          <cell r="B30">
            <v>23.55416666666667</v>
          </cell>
          <cell r="C30">
            <v>30.2</v>
          </cell>
          <cell r="D30">
            <v>17.6</v>
          </cell>
          <cell r="E30">
            <v>57.041666666666664</v>
          </cell>
          <cell r="F30">
            <v>80</v>
          </cell>
          <cell r="G30">
            <v>29</v>
          </cell>
          <cell r="H30">
            <v>12.48</v>
          </cell>
          <cell r="I30" t="str">
            <v>S</v>
          </cell>
          <cell r="J30">
            <v>27.56</v>
          </cell>
          <cell r="K30">
            <v>1.6</v>
          </cell>
        </row>
        <row r="31">
          <cell r="B31">
            <v>22.370833333333337</v>
          </cell>
          <cell r="C31">
            <v>30.9</v>
          </cell>
          <cell r="D31">
            <v>14.9</v>
          </cell>
          <cell r="E31">
            <v>36.291666666666664</v>
          </cell>
          <cell r="F31">
            <v>61</v>
          </cell>
          <cell r="G31">
            <v>11</v>
          </cell>
          <cell r="H31">
            <v>7.28</v>
          </cell>
          <cell r="I31" t="str">
            <v>SE</v>
          </cell>
          <cell r="J31">
            <v>20.8</v>
          </cell>
          <cell r="K31">
            <v>0.2</v>
          </cell>
        </row>
        <row r="32">
          <cell r="B32">
            <v>24.845833333333335</v>
          </cell>
          <cell r="C32">
            <v>35.6</v>
          </cell>
          <cell r="D32">
            <v>15.1</v>
          </cell>
          <cell r="E32">
            <v>34.375</v>
          </cell>
          <cell r="F32">
            <v>63</v>
          </cell>
          <cell r="G32">
            <v>16</v>
          </cell>
          <cell r="H32">
            <v>6.5</v>
          </cell>
          <cell r="I32" t="str">
            <v>SE</v>
          </cell>
          <cell r="J32">
            <v>24.44</v>
          </cell>
          <cell r="K32">
            <v>0</v>
          </cell>
        </row>
        <row r="33">
          <cell r="B33">
            <v>26.3125</v>
          </cell>
          <cell r="C33">
            <v>33.9</v>
          </cell>
          <cell r="D33">
            <v>20.3</v>
          </cell>
          <cell r="E33">
            <v>47.833333333333336</v>
          </cell>
          <cell r="F33">
            <v>61</v>
          </cell>
          <cell r="G33">
            <v>35</v>
          </cell>
          <cell r="H33">
            <v>16.12</v>
          </cell>
          <cell r="I33" t="str">
            <v>N</v>
          </cell>
          <cell r="J33">
            <v>42.38</v>
          </cell>
          <cell r="K33">
            <v>0.2</v>
          </cell>
        </row>
        <row r="34">
          <cell r="B34">
            <v>26.858333333333324</v>
          </cell>
          <cell r="C34">
            <v>33.7</v>
          </cell>
          <cell r="D34">
            <v>21</v>
          </cell>
          <cell r="E34">
            <v>61.541666666666664</v>
          </cell>
          <cell r="F34">
            <v>86</v>
          </cell>
          <cell r="G34">
            <v>38</v>
          </cell>
          <cell r="H34">
            <v>31.72</v>
          </cell>
          <cell r="I34" t="str">
            <v>NO</v>
          </cell>
          <cell r="J34">
            <v>47.06</v>
          </cell>
          <cell r="K34">
            <v>0</v>
          </cell>
        </row>
        <row r="35">
          <cell r="B35">
            <v>20.745833333333334</v>
          </cell>
          <cell r="C35">
            <v>26.3</v>
          </cell>
          <cell r="D35">
            <v>18.5</v>
          </cell>
          <cell r="E35">
            <v>90.125</v>
          </cell>
          <cell r="F35">
            <v>96</v>
          </cell>
          <cell r="G35">
            <v>71</v>
          </cell>
          <cell r="H35">
            <v>10.14</v>
          </cell>
          <cell r="I35" t="str">
            <v>L</v>
          </cell>
          <cell r="J35">
            <v>30.94</v>
          </cell>
          <cell r="K35">
            <v>1</v>
          </cell>
        </row>
        <row r="36">
          <cell r="I36" t="str">
            <v>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28.208333333333332</v>
          </cell>
          <cell r="C5">
            <v>31.7</v>
          </cell>
          <cell r="D5">
            <v>21.5</v>
          </cell>
          <cell r="E5">
            <v>73.75</v>
          </cell>
          <cell r="F5">
            <v>97</v>
          </cell>
          <cell r="G5">
            <v>58</v>
          </cell>
          <cell r="H5">
            <v>8.64</v>
          </cell>
          <cell r="I5" t="str">
            <v>L</v>
          </cell>
          <cell r="J5">
            <v>18.72</v>
          </cell>
          <cell r="K5">
            <v>0</v>
          </cell>
        </row>
        <row r="6">
          <cell r="B6">
            <v>22.105555555555558</v>
          </cell>
          <cell r="C6">
            <v>26.5</v>
          </cell>
          <cell r="D6">
            <v>19.2</v>
          </cell>
          <cell r="E6">
            <v>89.33333333333333</v>
          </cell>
          <cell r="F6">
            <v>95</v>
          </cell>
          <cell r="G6">
            <v>82</v>
          </cell>
          <cell r="H6">
            <v>14.04</v>
          </cell>
          <cell r="I6" t="str">
            <v>S</v>
          </cell>
          <cell r="J6">
            <v>32.04</v>
          </cell>
          <cell r="K6">
            <v>17.4</v>
          </cell>
        </row>
        <row r="7">
          <cell r="B7">
            <v>24.34</v>
          </cell>
          <cell r="C7">
            <v>25.8</v>
          </cell>
          <cell r="D7">
            <v>21.5</v>
          </cell>
          <cell r="E7">
            <v>56.4</v>
          </cell>
          <cell r="F7">
            <v>64</v>
          </cell>
          <cell r="G7">
            <v>50</v>
          </cell>
          <cell r="H7">
            <v>7.92</v>
          </cell>
          <cell r="I7" t="str">
            <v>S</v>
          </cell>
          <cell r="J7">
            <v>20.52</v>
          </cell>
          <cell r="K7">
            <v>0</v>
          </cell>
        </row>
        <row r="8">
          <cell r="B8">
            <v>25.345454545454547</v>
          </cell>
          <cell r="C8">
            <v>28.2</v>
          </cell>
          <cell r="D8">
            <v>19.2</v>
          </cell>
          <cell r="E8">
            <v>67.72727272727273</v>
          </cell>
          <cell r="F8">
            <v>82</v>
          </cell>
          <cell r="G8">
            <v>54</v>
          </cell>
          <cell r="H8">
            <v>6.84</v>
          </cell>
          <cell r="I8" t="str">
            <v>SO</v>
          </cell>
          <cell r="J8">
            <v>12.24</v>
          </cell>
          <cell r="K8">
            <v>0</v>
          </cell>
        </row>
        <row r="9">
          <cell r="B9">
            <v>26.89444444444445</v>
          </cell>
          <cell r="C9">
            <v>33.3</v>
          </cell>
          <cell r="D9">
            <v>19.5</v>
          </cell>
          <cell r="E9">
            <v>61.72222222222222</v>
          </cell>
          <cell r="F9">
            <v>89</v>
          </cell>
          <cell r="G9">
            <v>31</v>
          </cell>
          <cell r="H9">
            <v>12.6</v>
          </cell>
          <cell r="I9" t="str">
            <v>SE</v>
          </cell>
          <cell r="J9">
            <v>27.72</v>
          </cell>
          <cell r="K9">
            <v>0</v>
          </cell>
        </row>
        <row r="10">
          <cell r="B10">
            <v>28.433333333333337</v>
          </cell>
          <cell r="C10">
            <v>37.2</v>
          </cell>
          <cell r="D10">
            <v>20.3</v>
          </cell>
          <cell r="E10">
            <v>57.208333333333336</v>
          </cell>
          <cell r="F10">
            <v>90</v>
          </cell>
          <cell r="G10">
            <v>28</v>
          </cell>
          <cell r="H10">
            <v>14.76</v>
          </cell>
          <cell r="I10" t="str">
            <v>SE</v>
          </cell>
          <cell r="J10">
            <v>30.6</v>
          </cell>
          <cell r="K10">
            <v>0</v>
          </cell>
        </row>
        <row r="11">
          <cell r="B11">
            <v>25.675</v>
          </cell>
          <cell r="C11">
            <v>31.6</v>
          </cell>
          <cell r="D11">
            <v>18.3</v>
          </cell>
          <cell r="E11">
            <v>68.41666666666667</v>
          </cell>
          <cell r="F11">
            <v>94</v>
          </cell>
          <cell r="G11">
            <v>47</v>
          </cell>
          <cell r="H11">
            <v>23.4</v>
          </cell>
          <cell r="I11" t="str">
            <v>N</v>
          </cell>
          <cell r="J11">
            <v>54.72</v>
          </cell>
          <cell r="K11">
            <v>17.8</v>
          </cell>
        </row>
        <row r="12">
          <cell r="B12">
            <v>20.508333333333333</v>
          </cell>
          <cell r="C12">
            <v>27.6</v>
          </cell>
          <cell r="D12">
            <v>14.5</v>
          </cell>
          <cell r="E12">
            <v>68.83333333333333</v>
          </cell>
          <cell r="F12">
            <v>99</v>
          </cell>
          <cell r="G12">
            <v>29</v>
          </cell>
          <cell r="H12">
            <v>10.8</v>
          </cell>
          <cell r="I12" t="str">
            <v>S</v>
          </cell>
          <cell r="J12">
            <v>27</v>
          </cell>
          <cell r="K12">
            <v>0.2</v>
          </cell>
        </row>
        <row r="13">
          <cell r="B13">
            <v>21.995652173913044</v>
          </cell>
          <cell r="C13">
            <v>29</v>
          </cell>
          <cell r="D13">
            <v>16.8</v>
          </cell>
          <cell r="E13">
            <v>60.391304347826086</v>
          </cell>
          <cell r="F13">
            <v>85</v>
          </cell>
          <cell r="G13">
            <v>32</v>
          </cell>
          <cell r="H13">
            <v>11.52</v>
          </cell>
          <cell r="I13" t="str">
            <v>S</v>
          </cell>
          <cell r="J13">
            <v>26.64</v>
          </cell>
          <cell r="K13">
            <v>0</v>
          </cell>
        </row>
        <row r="14">
          <cell r="B14">
            <v>24.770833333333332</v>
          </cell>
          <cell r="C14">
            <v>31.2</v>
          </cell>
          <cell r="D14">
            <v>18.7</v>
          </cell>
          <cell r="E14">
            <v>55.5</v>
          </cell>
          <cell r="F14">
            <v>82</v>
          </cell>
          <cell r="G14">
            <v>31</v>
          </cell>
          <cell r="H14">
            <v>18.36</v>
          </cell>
          <cell r="I14" t="str">
            <v>SE</v>
          </cell>
          <cell r="J14">
            <v>33.84</v>
          </cell>
          <cell r="K14">
            <v>0</v>
          </cell>
        </row>
        <row r="15">
          <cell r="B15">
            <v>24.670833333333338</v>
          </cell>
          <cell r="C15">
            <v>31.9</v>
          </cell>
          <cell r="D15">
            <v>17.9</v>
          </cell>
          <cell r="E15">
            <v>54.458333333333336</v>
          </cell>
          <cell r="F15">
            <v>81</v>
          </cell>
          <cell r="G15">
            <v>28</v>
          </cell>
          <cell r="H15">
            <v>12.24</v>
          </cell>
          <cell r="I15" t="str">
            <v>SE</v>
          </cell>
          <cell r="J15">
            <v>25.2</v>
          </cell>
          <cell r="K15">
            <v>0</v>
          </cell>
        </row>
        <row r="16">
          <cell r="B16">
            <v>25.6125</v>
          </cell>
          <cell r="C16">
            <v>32.5</v>
          </cell>
          <cell r="D16">
            <v>18.2</v>
          </cell>
          <cell r="E16">
            <v>47.375</v>
          </cell>
          <cell r="F16">
            <v>72</v>
          </cell>
          <cell r="G16">
            <v>28</v>
          </cell>
          <cell r="H16">
            <v>18</v>
          </cell>
          <cell r="I16" t="str">
            <v>SE</v>
          </cell>
          <cell r="J16">
            <v>36</v>
          </cell>
          <cell r="K16">
            <v>0</v>
          </cell>
        </row>
        <row r="17">
          <cell r="B17">
            <v>27.2125</v>
          </cell>
          <cell r="C17">
            <v>35.5</v>
          </cell>
          <cell r="D17">
            <v>20.8</v>
          </cell>
          <cell r="E17">
            <v>39.458333333333336</v>
          </cell>
          <cell r="F17">
            <v>67</v>
          </cell>
          <cell r="G17">
            <v>26</v>
          </cell>
          <cell r="H17">
            <v>14.04</v>
          </cell>
          <cell r="I17" t="str">
            <v>SE</v>
          </cell>
          <cell r="J17">
            <v>29.88</v>
          </cell>
          <cell r="K17">
            <v>0</v>
          </cell>
        </row>
        <row r="18">
          <cell r="B18">
            <v>29.4304347826087</v>
          </cell>
          <cell r="C18">
            <v>35.4</v>
          </cell>
          <cell r="D18">
            <v>23.5</v>
          </cell>
          <cell r="E18">
            <v>54.08695652173913</v>
          </cell>
          <cell r="F18">
            <v>72</v>
          </cell>
          <cell r="G18">
            <v>42</v>
          </cell>
          <cell r="H18">
            <v>18.72</v>
          </cell>
          <cell r="I18" t="str">
            <v>N</v>
          </cell>
          <cell r="J18">
            <v>40.32</v>
          </cell>
          <cell r="K18">
            <v>0</v>
          </cell>
        </row>
        <row r="19">
          <cell r="B19">
            <v>28.48695652173914</v>
          </cell>
          <cell r="C19">
            <v>35.1</v>
          </cell>
          <cell r="D19">
            <v>24.1</v>
          </cell>
          <cell r="E19">
            <v>67.04347826086956</v>
          </cell>
          <cell r="F19">
            <v>83</v>
          </cell>
          <cell r="G19">
            <v>41</v>
          </cell>
          <cell r="H19">
            <v>11.88</v>
          </cell>
          <cell r="I19" t="str">
            <v>NE</v>
          </cell>
          <cell r="J19">
            <v>28.08</v>
          </cell>
          <cell r="K19">
            <v>0.2</v>
          </cell>
        </row>
        <row r="20">
          <cell r="B20">
            <v>26.95</v>
          </cell>
          <cell r="C20">
            <v>33.6</v>
          </cell>
          <cell r="D20">
            <v>22.1</v>
          </cell>
          <cell r="E20">
            <v>77.29166666666667</v>
          </cell>
          <cell r="F20">
            <v>96</v>
          </cell>
          <cell r="G20">
            <v>48</v>
          </cell>
          <cell r="H20">
            <v>29.88</v>
          </cell>
          <cell r="I20" t="str">
            <v>SE</v>
          </cell>
          <cell r="J20">
            <v>60.84</v>
          </cell>
          <cell r="K20">
            <v>23.8</v>
          </cell>
        </row>
        <row r="21">
          <cell r="B21">
            <v>21.95</v>
          </cell>
          <cell r="C21">
            <v>23.8</v>
          </cell>
          <cell r="D21">
            <v>20.7</v>
          </cell>
          <cell r="E21">
            <v>90.25</v>
          </cell>
          <cell r="F21">
            <v>95</v>
          </cell>
          <cell r="G21">
            <v>83</v>
          </cell>
          <cell r="H21">
            <v>8.28</v>
          </cell>
          <cell r="I21" t="str">
            <v>S</v>
          </cell>
          <cell r="J21">
            <v>26.64</v>
          </cell>
          <cell r="K21">
            <v>12.4</v>
          </cell>
        </row>
        <row r="22">
          <cell r="B22">
            <v>21.77916666666667</v>
          </cell>
          <cell r="C22">
            <v>27.1</v>
          </cell>
          <cell r="D22">
            <v>18.4</v>
          </cell>
          <cell r="E22">
            <v>77.29166666666667</v>
          </cell>
          <cell r="F22">
            <v>95</v>
          </cell>
          <cell r="G22">
            <v>49</v>
          </cell>
          <cell r="H22">
            <v>24.48</v>
          </cell>
          <cell r="I22" t="str">
            <v>SE</v>
          </cell>
          <cell r="J22">
            <v>39.6</v>
          </cell>
          <cell r="K22">
            <v>0.2</v>
          </cell>
        </row>
        <row r="23">
          <cell r="B23">
            <v>22.95416666666667</v>
          </cell>
          <cell r="C23">
            <v>31.6</v>
          </cell>
          <cell r="D23">
            <v>15.7</v>
          </cell>
          <cell r="E23">
            <v>64.58333333333333</v>
          </cell>
          <cell r="F23">
            <v>93</v>
          </cell>
          <cell r="G23">
            <v>32</v>
          </cell>
          <cell r="H23">
            <v>10.44</v>
          </cell>
          <cell r="I23" t="str">
            <v>S</v>
          </cell>
          <cell r="J23">
            <v>20.88</v>
          </cell>
          <cell r="K23">
            <v>0</v>
          </cell>
        </row>
        <row r="24">
          <cell r="B24">
            <v>24.85</v>
          </cell>
          <cell r="C24">
            <v>34.8</v>
          </cell>
          <cell r="D24">
            <v>15.1</v>
          </cell>
          <cell r="E24">
            <v>65.75</v>
          </cell>
          <cell r="F24">
            <v>96</v>
          </cell>
          <cell r="G24">
            <v>30</v>
          </cell>
          <cell r="H24">
            <v>9.36</v>
          </cell>
          <cell r="I24" t="str">
            <v>SE</v>
          </cell>
          <cell r="J24">
            <v>25.92</v>
          </cell>
          <cell r="K24">
            <v>0</v>
          </cell>
        </row>
        <row r="25">
          <cell r="B25">
            <v>28.67916666666667</v>
          </cell>
          <cell r="C25">
            <v>36.9</v>
          </cell>
          <cell r="D25">
            <v>21.2</v>
          </cell>
          <cell r="E25">
            <v>54.708333333333336</v>
          </cell>
          <cell r="F25">
            <v>90</v>
          </cell>
          <cell r="G25">
            <v>26</v>
          </cell>
          <cell r="H25">
            <v>14.04</v>
          </cell>
          <cell r="I25" t="str">
            <v>SE</v>
          </cell>
          <cell r="J25">
            <v>35.28</v>
          </cell>
          <cell r="K25">
            <v>0</v>
          </cell>
        </row>
        <row r="26">
          <cell r="B26">
            <v>27.05</v>
          </cell>
          <cell r="C26">
            <v>35.2</v>
          </cell>
          <cell r="D26">
            <v>23.4</v>
          </cell>
          <cell r="E26">
            <v>67.66666666666667</v>
          </cell>
          <cell r="F26">
            <v>92</v>
          </cell>
          <cell r="G26">
            <v>45</v>
          </cell>
          <cell r="H26">
            <v>12.24</v>
          </cell>
          <cell r="I26" t="str">
            <v>SE</v>
          </cell>
          <cell r="J26">
            <v>65.52</v>
          </cell>
          <cell r="K26">
            <v>8.8</v>
          </cell>
        </row>
        <row r="27">
          <cell r="B27">
            <v>23.5125</v>
          </cell>
          <cell r="C27">
            <v>28.6</v>
          </cell>
          <cell r="D27">
            <v>19.5</v>
          </cell>
          <cell r="E27">
            <v>82.95833333333333</v>
          </cell>
          <cell r="F27">
            <v>96</v>
          </cell>
          <cell r="G27">
            <v>65</v>
          </cell>
          <cell r="H27">
            <v>15.48</v>
          </cell>
          <cell r="I27" t="str">
            <v>L</v>
          </cell>
          <cell r="J27">
            <v>37.44</v>
          </cell>
          <cell r="K27">
            <v>26.8</v>
          </cell>
        </row>
        <row r="28">
          <cell r="B28">
            <v>26.11666666666666</v>
          </cell>
          <cell r="C28">
            <v>32.4</v>
          </cell>
          <cell r="D28">
            <v>20.9</v>
          </cell>
          <cell r="E28">
            <v>78.45833333333333</v>
          </cell>
          <cell r="F28">
            <v>97</v>
          </cell>
          <cell r="G28">
            <v>51</v>
          </cell>
          <cell r="H28">
            <v>7.2</v>
          </cell>
          <cell r="I28" t="str">
            <v>SE</v>
          </cell>
          <cell r="J28">
            <v>23.04</v>
          </cell>
          <cell r="K28">
            <v>0</v>
          </cell>
        </row>
        <row r="29">
          <cell r="B29">
            <v>26.70833333333334</v>
          </cell>
          <cell r="C29">
            <v>34.4</v>
          </cell>
          <cell r="D29">
            <v>21.1</v>
          </cell>
          <cell r="E29">
            <v>75.79166666666667</v>
          </cell>
          <cell r="F29">
            <v>97</v>
          </cell>
          <cell r="G29">
            <v>40</v>
          </cell>
          <cell r="H29">
            <v>20.52</v>
          </cell>
          <cell r="I29" t="str">
            <v>L</v>
          </cell>
          <cell r="J29">
            <v>41.4</v>
          </cell>
          <cell r="K29">
            <v>0</v>
          </cell>
        </row>
        <row r="30">
          <cell r="B30">
            <v>25.079166666666666</v>
          </cell>
          <cell r="C30">
            <v>31.8</v>
          </cell>
          <cell r="D30">
            <v>18.9</v>
          </cell>
          <cell r="E30">
            <v>58.833333333333336</v>
          </cell>
          <cell r="F30">
            <v>85</v>
          </cell>
          <cell r="G30">
            <v>23</v>
          </cell>
          <cell r="H30">
            <v>11.52</v>
          </cell>
          <cell r="I30" t="str">
            <v>S</v>
          </cell>
          <cell r="J30">
            <v>26.64</v>
          </cell>
          <cell r="K30">
            <v>0</v>
          </cell>
        </row>
        <row r="31">
          <cell r="B31">
            <v>22.966666666666665</v>
          </cell>
          <cell r="C31">
            <v>32.2</v>
          </cell>
          <cell r="D31">
            <v>14.6</v>
          </cell>
          <cell r="E31">
            <v>48.125</v>
          </cell>
          <cell r="F31">
            <v>79</v>
          </cell>
          <cell r="G31">
            <v>17</v>
          </cell>
          <cell r="H31">
            <v>12.6</v>
          </cell>
          <cell r="I31" t="str">
            <v>SE</v>
          </cell>
          <cell r="J31">
            <v>25.56</v>
          </cell>
          <cell r="K31">
            <v>0</v>
          </cell>
        </row>
        <row r="32">
          <cell r="B32">
            <v>24.970833333333335</v>
          </cell>
          <cell r="C32">
            <v>36.1</v>
          </cell>
          <cell r="D32">
            <v>14.6</v>
          </cell>
          <cell r="E32">
            <v>56.666666666666664</v>
          </cell>
          <cell r="F32">
            <v>90</v>
          </cell>
          <cell r="G32">
            <v>22</v>
          </cell>
          <cell r="H32">
            <v>11.88</v>
          </cell>
          <cell r="I32" t="str">
            <v>SE</v>
          </cell>
          <cell r="J32">
            <v>23.4</v>
          </cell>
          <cell r="K32">
            <v>0</v>
          </cell>
        </row>
        <row r="33">
          <cell r="B33">
            <v>28.083333333333332</v>
          </cell>
          <cell r="C33">
            <v>36.3</v>
          </cell>
          <cell r="D33">
            <v>19.8</v>
          </cell>
          <cell r="E33">
            <v>61.333333333333336</v>
          </cell>
          <cell r="F33">
            <v>90</v>
          </cell>
          <cell r="G33">
            <v>34</v>
          </cell>
          <cell r="H33">
            <v>19.08</v>
          </cell>
          <cell r="I33" t="str">
            <v>N</v>
          </cell>
          <cell r="J33">
            <v>45.72</v>
          </cell>
          <cell r="K33">
            <v>0</v>
          </cell>
        </row>
        <row r="34">
          <cell r="B34">
            <v>28.475</v>
          </cell>
          <cell r="C34">
            <v>37.1</v>
          </cell>
          <cell r="D34">
            <v>22.2</v>
          </cell>
          <cell r="E34">
            <v>65.54166666666667</v>
          </cell>
          <cell r="F34">
            <v>95</v>
          </cell>
          <cell r="G34">
            <v>35</v>
          </cell>
          <cell r="H34">
            <v>25.56</v>
          </cell>
          <cell r="I34" t="str">
            <v>NO</v>
          </cell>
          <cell r="J34">
            <v>58.68</v>
          </cell>
          <cell r="K34">
            <v>16.2</v>
          </cell>
        </row>
        <row r="35">
          <cell r="B35">
            <v>21.729166666666668</v>
          </cell>
          <cell r="C35">
            <v>23.4</v>
          </cell>
          <cell r="D35">
            <v>20.8</v>
          </cell>
          <cell r="E35">
            <v>91.66666666666667</v>
          </cell>
          <cell r="F35">
            <v>95</v>
          </cell>
          <cell r="G35">
            <v>82</v>
          </cell>
          <cell r="H35">
            <v>15.12</v>
          </cell>
          <cell r="I35" t="str">
            <v>SE</v>
          </cell>
          <cell r="J35">
            <v>33.48</v>
          </cell>
          <cell r="K35">
            <v>18</v>
          </cell>
        </row>
        <row r="36">
          <cell r="I36" t="str">
            <v>SE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20.752941176470586</v>
          </cell>
          <cell r="C5">
            <v>24.6</v>
          </cell>
          <cell r="D5">
            <v>17.8</v>
          </cell>
          <cell r="E5">
            <v>65.70588235294117</v>
          </cell>
          <cell r="F5">
            <v>81</v>
          </cell>
          <cell r="G5">
            <v>54</v>
          </cell>
          <cell r="H5">
            <v>12.74</v>
          </cell>
          <cell r="I5" t="str">
            <v>S</v>
          </cell>
          <cell r="J5">
            <v>16.9</v>
          </cell>
          <cell r="K5">
            <v>0</v>
          </cell>
        </row>
        <row r="6">
          <cell r="B6">
            <v>20.346153846153847</v>
          </cell>
          <cell r="C6">
            <v>24.1</v>
          </cell>
          <cell r="D6">
            <v>15.4</v>
          </cell>
          <cell r="E6">
            <v>57.76923076923077</v>
          </cell>
          <cell r="F6">
            <v>84</v>
          </cell>
          <cell r="G6">
            <v>40</v>
          </cell>
          <cell r="H6">
            <v>18.2</v>
          </cell>
          <cell r="I6" t="str">
            <v>SO</v>
          </cell>
          <cell r="J6">
            <v>31.2</v>
          </cell>
          <cell r="K6">
            <v>0</v>
          </cell>
        </row>
        <row r="7">
          <cell r="B7">
            <v>16.513636363636362</v>
          </cell>
          <cell r="C7">
            <v>21.2</v>
          </cell>
          <cell r="D7">
            <v>11.8</v>
          </cell>
          <cell r="E7">
            <v>67.72727272727273</v>
          </cell>
          <cell r="F7">
            <v>83</v>
          </cell>
          <cell r="G7">
            <v>54</v>
          </cell>
          <cell r="H7">
            <v>18.98</v>
          </cell>
          <cell r="I7" t="str">
            <v>S</v>
          </cell>
          <cell r="J7">
            <v>30.94</v>
          </cell>
          <cell r="K7">
            <v>0</v>
          </cell>
        </row>
        <row r="8">
          <cell r="B8">
            <v>16.75714285714286</v>
          </cell>
          <cell r="C8">
            <v>17.7</v>
          </cell>
          <cell r="D8">
            <v>15.8</v>
          </cell>
          <cell r="E8">
            <v>86</v>
          </cell>
          <cell r="F8">
            <v>95</v>
          </cell>
          <cell r="G8">
            <v>68</v>
          </cell>
          <cell r="H8">
            <v>9.36</v>
          </cell>
          <cell r="I8" t="str">
            <v>L</v>
          </cell>
          <cell r="J8">
            <v>17.16</v>
          </cell>
          <cell r="K8">
            <v>7.4</v>
          </cell>
        </row>
        <row r="9">
          <cell r="B9">
            <v>21.225</v>
          </cell>
          <cell r="C9">
            <v>25.9</v>
          </cell>
          <cell r="D9">
            <v>14</v>
          </cell>
          <cell r="E9">
            <v>72.66666666666667</v>
          </cell>
          <cell r="F9">
            <v>97</v>
          </cell>
          <cell r="G9">
            <v>50</v>
          </cell>
          <cell r="H9">
            <v>6.76</v>
          </cell>
          <cell r="I9" t="str">
            <v>L</v>
          </cell>
          <cell r="J9">
            <v>14.04</v>
          </cell>
          <cell r="K9">
            <v>0</v>
          </cell>
        </row>
        <row r="10">
          <cell r="B10">
            <v>24.985714285714288</v>
          </cell>
          <cell r="C10">
            <v>33.9</v>
          </cell>
          <cell r="D10">
            <v>17.1</v>
          </cell>
          <cell r="E10">
            <v>60.95238095238095</v>
          </cell>
          <cell r="F10">
            <v>89</v>
          </cell>
          <cell r="G10">
            <v>33</v>
          </cell>
          <cell r="H10">
            <v>15.34</v>
          </cell>
          <cell r="I10" t="str">
            <v>NE</v>
          </cell>
          <cell r="J10">
            <v>25.74</v>
          </cell>
          <cell r="K10">
            <v>0</v>
          </cell>
        </row>
        <row r="11">
          <cell r="B11">
            <v>21.655</v>
          </cell>
          <cell r="C11">
            <v>28.4</v>
          </cell>
          <cell r="D11">
            <v>17</v>
          </cell>
          <cell r="E11">
            <v>77.1</v>
          </cell>
          <cell r="F11">
            <v>95</v>
          </cell>
          <cell r="G11">
            <v>50</v>
          </cell>
          <cell r="H11">
            <v>28.08</v>
          </cell>
          <cell r="I11" t="str">
            <v>SO</v>
          </cell>
          <cell r="J11">
            <v>47.32</v>
          </cell>
          <cell r="K11">
            <v>4</v>
          </cell>
        </row>
        <row r="12">
          <cell r="B12">
            <v>20.178571428571423</v>
          </cell>
          <cell r="C12">
            <v>23.7</v>
          </cell>
          <cell r="D12">
            <v>13.7</v>
          </cell>
          <cell r="E12">
            <v>54.57142857142857</v>
          </cell>
          <cell r="F12">
            <v>81</v>
          </cell>
          <cell r="G12">
            <v>36</v>
          </cell>
          <cell r="H12">
            <v>15.86</v>
          </cell>
          <cell r="I12" t="str">
            <v>S</v>
          </cell>
          <cell r="J12">
            <v>26</v>
          </cell>
          <cell r="K12">
            <v>0</v>
          </cell>
        </row>
        <row r="13">
          <cell r="B13">
            <v>20.25</v>
          </cell>
          <cell r="C13">
            <v>27.4</v>
          </cell>
          <cell r="D13">
            <v>13.5</v>
          </cell>
          <cell r="E13">
            <v>56.54545454545455</v>
          </cell>
          <cell r="F13">
            <v>83</v>
          </cell>
          <cell r="G13">
            <v>27</v>
          </cell>
          <cell r="H13">
            <v>10.92</v>
          </cell>
          <cell r="I13" t="str">
            <v>S</v>
          </cell>
          <cell r="J13">
            <v>18.46</v>
          </cell>
          <cell r="K13">
            <v>0</v>
          </cell>
        </row>
        <row r="14">
          <cell r="B14">
            <v>22.604545454545452</v>
          </cell>
          <cell r="C14">
            <v>28.4</v>
          </cell>
          <cell r="D14">
            <v>17.8</v>
          </cell>
          <cell r="E14">
            <v>53.18181818181818</v>
          </cell>
          <cell r="F14">
            <v>72</v>
          </cell>
          <cell r="G14">
            <v>34</v>
          </cell>
          <cell r="H14">
            <v>14.82</v>
          </cell>
          <cell r="I14" t="str">
            <v>S</v>
          </cell>
          <cell r="J14">
            <v>22.36</v>
          </cell>
          <cell r="K14">
            <v>0</v>
          </cell>
        </row>
        <row r="15">
          <cell r="B15">
            <v>23.13181818181818</v>
          </cell>
          <cell r="C15">
            <v>28.5</v>
          </cell>
          <cell r="D15">
            <v>17.5</v>
          </cell>
          <cell r="E15">
            <v>53.36363636363637</v>
          </cell>
          <cell r="F15">
            <v>78</v>
          </cell>
          <cell r="G15">
            <v>34</v>
          </cell>
          <cell r="H15">
            <v>14.3</v>
          </cell>
          <cell r="I15" t="str">
            <v>NE</v>
          </cell>
          <cell r="J15">
            <v>23.4</v>
          </cell>
          <cell r="K15">
            <v>0</v>
          </cell>
        </row>
        <row r="16">
          <cell r="B16">
            <v>22.74545454545455</v>
          </cell>
          <cell r="C16">
            <v>27.9</v>
          </cell>
          <cell r="D16">
            <v>17.9</v>
          </cell>
          <cell r="E16">
            <v>51.13636363636363</v>
          </cell>
          <cell r="F16">
            <v>71</v>
          </cell>
          <cell r="G16">
            <v>33</v>
          </cell>
          <cell r="H16">
            <v>18.2</v>
          </cell>
          <cell r="I16" t="str">
            <v>NE</v>
          </cell>
          <cell r="J16">
            <v>29.9</v>
          </cell>
          <cell r="K16">
            <v>0</v>
          </cell>
        </row>
        <row r="17">
          <cell r="B17">
            <v>20.89090909090909</v>
          </cell>
          <cell r="C17">
            <v>26.8</v>
          </cell>
          <cell r="D17">
            <v>16.1</v>
          </cell>
          <cell r="E17">
            <v>52.54545454545455</v>
          </cell>
          <cell r="F17">
            <v>66</v>
          </cell>
          <cell r="G17">
            <v>37</v>
          </cell>
          <cell r="H17">
            <v>18.46</v>
          </cell>
          <cell r="I17" t="str">
            <v>NE</v>
          </cell>
          <cell r="J17">
            <v>28.6</v>
          </cell>
          <cell r="K17">
            <v>0</v>
          </cell>
        </row>
        <row r="18">
          <cell r="B18">
            <v>26.835294117647056</v>
          </cell>
          <cell r="C18">
            <v>33.2</v>
          </cell>
          <cell r="D18">
            <v>19.8</v>
          </cell>
          <cell r="E18">
            <v>51.705882352941174</v>
          </cell>
          <cell r="F18">
            <v>65</v>
          </cell>
          <cell r="G18">
            <v>35</v>
          </cell>
          <cell r="H18">
            <v>17.16</v>
          </cell>
          <cell r="I18" t="str">
            <v>NE</v>
          </cell>
          <cell r="J18">
            <v>27.82</v>
          </cell>
          <cell r="K18">
            <v>0</v>
          </cell>
        </row>
        <row r="19">
          <cell r="B19">
            <v>25.105</v>
          </cell>
          <cell r="C19">
            <v>33.8</v>
          </cell>
          <cell r="D19">
            <v>19.8</v>
          </cell>
          <cell r="E19">
            <v>73.6</v>
          </cell>
          <cell r="F19">
            <v>88</v>
          </cell>
          <cell r="G19">
            <v>42</v>
          </cell>
          <cell r="H19">
            <v>22.1</v>
          </cell>
          <cell r="I19" t="str">
            <v>SE</v>
          </cell>
          <cell r="J19">
            <v>34.58</v>
          </cell>
          <cell r="K19">
            <v>1.2</v>
          </cell>
        </row>
        <row r="20">
          <cell r="B20">
            <v>21.00714285714286</v>
          </cell>
          <cell r="C20">
            <v>24.2</v>
          </cell>
          <cell r="D20">
            <v>19</v>
          </cell>
          <cell r="E20">
            <v>86.92857142857143</v>
          </cell>
          <cell r="F20">
            <v>96</v>
          </cell>
          <cell r="G20">
            <v>72</v>
          </cell>
          <cell r="H20">
            <v>12.74</v>
          </cell>
          <cell r="I20" t="str">
            <v>L</v>
          </cell>
          <cell r="J20">
            <v>23.66</v>
          </cell>
          <cell r="K20">
            <v>3.8</v>
          </cell>
        </row>
        <row r="21">
          <cell r="B21">
            <v>21.635714285714283</v>
          </cell>
          <cell r="C21">
            <v>25</v>
          </cell>
          <cell r="D21">
            <v>19.5</v>
          </cell>
          <cell r="E21">
            <v>85.14285714285714</v>
          </cell>
          <cell r="F21">
            <v>94</v>
          </cell>
          <cell r="G21">
            <v>66</v>
          </cell>
          <cell r="H21">
            <v>17.94</v>
          </cell>
          <cell r="I21" t="str">
            <v>S</v>
          </cell>
          <cell r="J21">
            <v>28.08</v>
          </cell>
          <cell r="K21">
            <v>13.6</v>
          </cell>
        </row>
        <row r="22">
          <cell r="B22">
            <v>21.261538461538464</v>
          </cell>
          <cell r="C22">
            <v>24.7</v>
          </cell>
          <cell r="D22">
            <v>14</v>
          </cell>
          <cell r="E22">
            <v>55.53846153846154</v>
          </cell>
          <cell r="F22">
            <v>94</v>
          </cell>
          <cell r="G22">
            <v>34</v>
          </cell>
          <cell r="H22">
            <v>14.82</v>
          </cell>
          <cell r="I22" t="str">
            <v>S</v>
          </cell>
          <cell r="J22">
            <v>24.18</v>
          </cell>
          <cell r="K22">
            <v>0</v>
          </cell>
        </row>
        <row r="23">
          <cell r="B23">
            <v>21.92</v>
          </cell>
          <cell r="C23">
            <v>29.4</v>
          </cell>
          <cell r="D23">
            <v>15.3</v>
          </cell>
          <cell r="E23">
            <v>47.1</v>
          </cell>
          <cell r="F23">
            <v>72</v>
          </cell>
          <cell r="G23">
            <v>27</v>
          </cell>
          <cell r="H23">
            <v>9.1</v>
          </cell>
          <cell r="I23" t="str">
            <v>S</v>
          </cell>
          <cell r="J23">
            <v>13.78</v>
          </cell>
          <cell r="K23">
            <v>0</v>
          </cell>
        </row>
        <row r="24">
          <cell r="B24">
            <v>25.33</v>
          </cell>
          <cell r="C24">
            <v>32</v>
          </cell>
          <cell r="D24">
            <v>15.7</v>
          </cell>
          <cell r="E24">
            <v>42.1</v>
          </cell>
          <cell r="F24">
            <v>78</v>
          </cell>
          <cell r="G24">
            <v>20</v>
          </cell>
          <cell r="H24">
            <v>11.7</v>
          </cell>
          <cell r="I24" t="str">
            <v>N</v>
          </cell>
          <cell r="J24">
            <v>21.84</v>
          </cell>
          <cell r="K24">
            <v>0</v>
          </cell>
        </row>
        <row r="25">
          <cell r="B25">
            <v>21.69333333333333</v>
          </cell>
          <cell r="C25">
            <v>25.7</v>
          </cell>
          <cell r="D25">
            <v>19</v>
          </cell>
          <cell r="E25">
            <v>66.73333333333333</v>
          </cell>
          <cell r="F25">
            <v>92</v>
          </cell>
          <cell r="G25">
            <v>49</v>
          </cell>
          <cell r="H25">
            <v>11.44</v>
          </cell>
          <cell r="I25" t="str">
            <v>L</v>
          </cell>
          <cell r="J25">
            <v>20.8</v>
          </cell>
          <cell r="K25">
            <v>11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>
            <v>21.707692307692305</v>
          </cell>
          <cell r="C27">
            <v>24.8</v>
          </cell>
          <cell r="D27">
            <v>17.5</v>
          </cell>
          <cell r="E27">
            <v>79.46153846153847</v>
          </cell>
          <cell r="F27">
            <v>95</v>
          </cell>
          <cell r="G27">
            <v>66</v>
          </cell>
          <cell r="H27">
            <v>8.58</v>
          </cell>
          <cell r="I27" t="str">
            <v>S</v>
          </cell>
          <cell r="J27">
            <v>12.74</v>
          </cell>
          <cell r="K27">
            <v>0</v>
          </cell>
        </row>
        <row r="28">
          <cell r="B28">
            <v>25.24</v>
          </cell>
          <cell r="C28">
            <v>29.7</v>
          </cell>
          <cell r="D28">
            <v>18.2</v>
          </cell>
          <cell r="E28">
            <v>65.53333333333333</v>
          </cell>
          <cell r="F28">
            <v>95</v>
          </cell>
          <cell r="G28">
            <v>43</v>
          </cell>
          <cell r="H28">
            <v>6.76</v>
          </cell>
          <cell r="I28" t="str">
            <v>SE</v>
          </cell>
          <cell r="J28">
            <v>16.12</v>
          </cell>
          <cell r="K28">
            <v>0</v>
          </cell>
        </row>
        <row r="29">
          <cell r="B29">
            <v>23.945</v>
          </cell>
          <cell r="C29">
            <v>28.2</v>
          </cell>
          <cell r="D29">
            <v>20.2</v>
          </cell>
          <cell r="E29">
            <v>65.05</v>
          </cell>
          <cell r="F29">
            <v>85</v>
          </cell>
          <cell r="G29">
            <v>45</v>
          </cell>
          <cell r="H29">
            <v>21.84</v>
          </cell>
          <cell r="I29" t="str">
            <v>S</v>
          </cell>
          <cell r="J29">
            <v>34.58</v>
          </cell>
          <cell r="K29">
            <v>0</v>
          </cell>
        </row>
        <row r="30">
          <cell r="B30">
            <v>21.165</v>
          </cell>
          <cell r="C30">
            <v>26.6</v>
          </cell>
          <cell r="D30">
            <v>15</v>
          </cell>
          <cell r="E30">
            <v>50.35</v>
          </cell>
          <cell r="F30">
            <v>79</v>
          </cell>
          <cell r="G30">
            <v>24</v>
          </cell>
          <cell r="H30">
            <v>16.12</v>
          </cell>
          <cell r="I30" t="str">
            <v>S</v>
          </cell>
          <cell r="J30">
            <v>24.44</v>
          </cell>
          <cell r="K30">
            <v>0</v>
          </cell>
        </row>
        <row r="31">
          <cell r="B31">
            <v>21.8</v>
          </cell>
          <cell r="C31">
            <v>28.7</v>
          </cell>
          <cell r="D31">
            <v>13.9</v>
          </cell>
          <cell r="E31">
            <v>41.25</v>
          </cell>
          <cell r="F31">
            <v>71</v>
          </cell>
          <cell r="G31">
            <v>19</v>
          </cell>
          <cell r="H31">
            <v>8.58</v>
          </cell>
          <cell r="I31" t="str">
            <v>S</v>
          </cell>
          <cell r="J31">
            <v>19.24</v>
          </cell>
          <cell r="K31">
            <v>0</v>
          </cell>
        </row>
        <row r="32">
          <cell r="B32">
            <v>25.404761904761905</v>
          </cell>
          <cell r="C32">
            <v>33</v>
          </cell>
          <cell r="D32">
            <v>16.8</v>
          </cell>
          <cell r="E32">
            <v>39.142857142857146</v>
          </cell>
          <cell r="F32">
            <v>68</v>
          </cell>
          <cell r="G32">
            <v>20</v>
          </cell>
          <cell r="H32">
            <v>11.7</v>
          </cell>
          <cell r="I32" t="str">
            <v>NE</v>
          </cell>
          <cell r="J32">
            <v>19.76</v>
          </cell>
          <cell r="K32">
            <v>0</v>
          </cell>
        </row>
        <row r="33">
          <cell r="B33">
            <v>26.871428571428574</v>
          </cell>
          <cell r="C33">
            <v>35.2</v>
          </cell>
          <cell r="D33">
            <v>20.6</v>
          </cell>
          <cell r="E33">
            <v>45.61904761904762</v>
          </cell>
          <cell r="F33">
            <v>75</v>
          </cell>
          <cell r="G33">
            <v>30</v>
          </cell>
          <cell r="H33">
            <v>16.9</v>
          </cell>
          <cell r="I33" t="str">
            <v>N</v>
          </cell>
          <cell r="J33">
            <v>30.68</v>
          </cell>
          <cell r="K33">
            <v>0.8</v>
          </cell>
        </row>
        <row r="34">
          <cell r="B34">
            <v>22.54375</v>
          </cell>
          <cell r="C34">
            <v>28.5</v>
          </cell>
          <cell r="D34">
            <v>18.6</v>
          </cell>
          <cell r="E34">
            <v>80.3125</v>
          </cell>
          <cell r="F34">
            <v>95</v>
          </cell>
          <cell r="G34">
            <v>54</v>
          </cell>
          <cell r="H34">
            <v>12.22</v>
          </cell>
          <cell r="I34" t="str">
            <v>N</v>
          </cell>
          <cell r="J34">
            <v>22.36</v>
          </cell>
          <cell r="K34">
            <v>0.2</v>
          </cell>
        </row>
        <row r="35">
          <cell r="B35">
            <v>22.946153846153848</v>
          </cell>
          <cell r="C35">
            <v>27.3</v>
          </cell>
          <cell r="D35">
            <v>16.2</v>
          </cell>
          <cell r="E35">
            <v>39.46153846153846</v>
          </cell>
          <cell r="F35">
            <v>70</v>
          </cell>
          <cell r="G35">
            <v>21</v>
          </cell>
          <cell r="H35">
            <v>20.28</v>
          </cell>
          <cell r="I35" t="str">
            <v>S</v>
          </cell>
          <cell r="J35">
            <v>29.9</v>
          </cell>
          <cell r="K35">
            <v>0</v>
          </cell>
        </row>
        <row r="36">
          <cell r="I36" t="str">
            <v>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23.745833333333326</v>
          </cell>
          <cell r="C5">
            <v>30</v>
          </cell>
          <cell r="D5">
            <v>19.2</v>
          </cell>
          <cell r="E5">
            <v>83.625</v>
          </cell>
          <cell r="F5">
            <v>96</v>
          </cell>
          <cell r="G5">
            <v>61</v>
          </cell>
          <cell r="H5">
            <v>12.6</v>
          </cell>
          <cell r="I5" t="str">
            <v>L</v>
          </cell>
          <cell r="J5">
            <v>26.28</v>
          </cell>
          <cell r="K5">
            <v>0</v>
          </cell>
        </row>
        <row r="6">
          <cell r="B6">
            <v>19.8875</v>
          </cell>
          <cell r="C6">
            <v>25.9</v>
          </cell>
          <cell r="D6">
            <v>17.2</v>
          </cell>
          <cell r="E6">
            <v>89.875</v>
          </cell>
          <cell r="F6">
            <v>95</v>
          </cell>
          <cell r="G6">
            <v>77</v>
          </cell>
          <cell r="H6">
            <v>16.92</v>
          </cell>
          <cell r="I6" t="str">
            <v>S</v>
          </cell>
          <cell r="J6">
            <v>34.92</v>
          </cell>
          <cell r="K6">
            <v>4.6</v>
          </cell>
        </row>
        <row r="7">
          <cell r="B7">
            <v>17.8625</v>
          </cell>
          <cell r="C7">
            <v>23.2</v>
          </cell>
          <cell r="D7">
            <v>14.2</v>
          </cell>
          <cell r="E7">
            <v>75.125</v>
          </cell>
          <cell r="F7">
            <v>86</v>
          </cell>
          <cell r="G7">
            <v>54</v>
          </cell>
          <cell r="H7">
            <v>16.2</v>
          </cell>
          <cell r="I7" t="str">
            <v>S</v>
          </cell>
          <cell r="J7">
            <v>29.88</v>
          </cell>
          <cell r="K7">
            <v>0</v>
          </cell>
        </row>
        <row r="8">
          <cell r="B8">
            <v>19.6125</v>
          </cell>
          <cell r="C8">
            <v>25.9</v>
          </cell>
          <cell r="D8">
            <v>15.6</v>
          </cell>
          <cell r="E8">
            <v>84.79166666666667</v>
          </cell>
          <cell r="F8">
            <v>94</v>
          </cell>
          <cell r="G8">
            <v>66</v>
          </cell>
          <cell r="H8">
            <v>11.88</v>
          </cell>
          <cell r="I8" t="str">
            <v>SE</v>
          </cell>
          <cell r="J8">
            <v>19.8</v>
          </cell>
          <cell r="K8">
            <v>0</v>
          </cell>
        </row>
        <row r="9">
          <cell r="B9">
            <v>22.575</v>
          </cell>
          <cell r="C9">
            <v>31.4</v>
          </cell>
          <cell r="D9">
            <v>16.3</v>
          </cell>
          <cell r="E9">
            <v>73.08333333333333</v>
          </cell>
          <cell r="F9">
            <v>97</v>
          </cell>
          <cell r="G9">
            <v>36</v>
          </cell>
          <cell r="H9">
            <v>11.88</v>
          </cell>
          <cell r="I9" t="str">
            <v>SE</v>
          </cell>
          <cell r="J9">
            <v>27.72</v>
          </cell>
          <cell r="K9">
            <v>0.4</v>
          </cell>
        </row>
        <row r="10">
          <cell r="B10">
            <v>27.55</v>
          </cell>
          <cell r="C10">
            <v>36.1</v>
          </cell>
          <cell r="D10">
            <v>20.3</v>
          </cell>
          <cell r="E10">
            <v>52.25</v>
          </cell>
          <cell r="F10">
            <v>73</v>
          </cell>
          <cell r="G10">
            <v>27</v>
          </cell>
          <cell r="H10">
            <v>15.48</v>
          </cell>
          <cell r="I10" t="str">
            <v>L</v>
          </cell>
          <cell r="J10">
            <v>33.12</v>
          </cell>
          <cell r="K10">
            <v>0</v>
          </cell>
        </row>
        <row r="11">
          <cell r="B11">
            <v>22.78333333333333</v>
          </cell>
          <cell r="C11">
            <v>30</v>
          </cell>
          <cell r="D11">
            <v>16.5</v>
          </cell>
          <cell r="E11">
            <v>74.20833333333333</v>
          </cell>
          <cell r="F11">
            <v>96</v>
          </cell>
          <cell r="G11">
            <v>47</v>
          </cell>
          <cell r="H11">
            <v>20.88</v>
          </cell>
          <cell r="I11" t="str">
            <v>N</v>
          </cell>
          <cell r="J11">
            <v>51.48</v>
          </cell>
          <cell r="K11">
            <v>13</v>
          </cell>
        </row>
        <row r="12">
          <cell r="B12">
            <v>18.808333333333334</v>
          </cell>
          <cell r="C12">
            <v>25.2</v>
          </cell>
          <cell r="D12">
            <v>13.5</v>
          </cell>
          <cell r="E12">
            <v>67.20833333333333</v>
          </cell>
          <cell r="F12">
            <v>96</v>
          </cell>
          <cell r="G12">
            <v>28</v>
          </cell>
          <cell r="H12">
            <v>16.92</v>
          </cell>
          <cell r="I12" t="str">
            <v>S</v>
          </cell>
          <cell r="J12">
            <v>33.12</v>
          </cell>
          <cell r="K12">
            <v>0.2</v>
          </cell>
        </row>
        <row r="13">
          <cell r="B13">
            <v>20.0125</v>
          </cell>
          <cell r="C13">
            <v>28.4</v>
          </cell>
          <cell r="D13">
            <v>13.7</v>
          </cell>
          <cell r="E13">
            <v>61.25</v>
          </cell>
          <cell r="F13">
            <v>88</v>
          </cell>
          <cell r="G13">
            <v>30</v>
          </cell>
          <cell r="H13">
            <v>13.32</v>
          </cell>
          <cell r="I13" t="str">
            <v>SE</v>
          </cell>
          <cell r="J13">
            <v>31.68</v>
          </cell>
          <cell r="K13">
            <v>0</v>
          </cell>
        </row>
        <row r="14">
          <cell r="B14">
            <v>22.5625</v>
          </cell>
          <cell r="C14">
            <v>29.4</v>
          </cell>
          <cell r="D14">
            <v>17.8</v>
          </cell>
          <cell r="E14">
            <v>58.583333333333336</v>
          </cell>
          <cell r="F14">
            <v>83</v>
          </cell>
          <cell r="G14">
            <v>32</v>
          </cell>
          <cell r="H14">
            <v>14.4</v>
          </cell>
          <cell r="I14" t="str">
            <v>SE</v>
          </cell>
          <cell r="J14">
            <v>30.96</v>
          </cell>
          <cell r="K14">
            <v>0.8</v>
          </cell>
        </row>
        <row r="15">
          <cell r="B15">
            <v>22.0125</v>
          </cell>
          <cell r="C15">
            <v>30.2</v>
          </cell>
          <cell r="D15">
            <v>15.1</v>
          </cell>
          <cell r="E15">
            <v>59.583333333333336</v>
          </cell>
          <cell r="F15">
            <v>87</v>
          </cell>
          <cell r="G15">
            <v>30</v>
          </cell>
          <cell r="H15">
            <v>12.24</v>
          </cell>
          <cell r="I15" t="str">
            <v>SE</v>
          </cell>
          <cell r="J15">
            <v>32.4</v>
          </cell>
          <cell r="K15">
            <v>0</v>
          </cell>
        </row>
        <row r="16">
          <cell r="B16">
            <v>21.85</v>
          </cell>
          <cell r="C16">
            <v>30.9</v>
          </cell>
          <cell r="D16">
            <v>14.6</v>
          </cell>
          <cell r="E16">
            <v>55.666666666666664</v>
          </cell>
          <cell r="F16">
            <v>84</v>
          </cell>
          <cell r="G16">
            <v>25</v>
          </cell>
          <cell r="H16">
            <v>16.2</v>
          </cell>
          <cell r="I16" t="str">
            <v>SE</v>
          </cell>
          <cell r="J16">
            <v>39.24</v>
          </cell>
          <cell r="K16">
            <v>0.6</v>
          </cell>
        </row>
        <row r="17">
          <cell r="B17">
            <v>23.533333333333335</v>
          </cell>
          <cell r="C17">
            <v>33.6</v>
          </cell>
          <cell r="D17">
            <v>15.8</v>
          </cell>
          <cell r="E17">
            <v>46</v>
          </cell>
          <cell r="F17">
            <v>62</v>
          </cell>
          <cell r="G17">
            <v>26</v>
          </cell>
          <cell r="H17">
            <v>18.72</v>
          </cell>
          <cell r="I17" t="str">
            <v>SE</v>
          </cell>
          <cell r="J17">
            <v>36</v>
          </cell>
          <cell r="K17">
            <v>0</v>
          </cell>
        </row>
        <row r="18">
          <cell r="B18">
            <v>27.733333333333334</v>
          </cell>
          <cell r="C18">
            <v>33.5</v>
          </cell>
          <cell r="D18">
            <v>24.5</v>
          </cell>
          <cell r="E18">
            <v>47.666666666666664</v>
          </cell>
          <cell r="F18">
            <v>63</v>
          </cell>
          <cell r="G18">
            <v>41</v>
          </cell>
          <cell r="H18">
            <v>19.44</v>
          </cell>
          <cell r="I18" t="str">
            <v>NE</v>
          </cell>
          <cell r="J18">
            <v>44.28</v>
          </cell>
          <cell r="K18">
            <v>0</v>
          </cell>
        </row>
        <row r="19">
          <cell r="B19">
            <v>27.204166666666666</v>
          </cell>
          <cell r="C19">
            <v>34.5</v>
          </cell>
          <cell r="D19">
            <v>21.6</v>
          </cell>
          <cell r="E19">
            <v>61.875</v>
          </cell>
          <cell r="F19">
            <v>79</v>
          </cell>
          <cell r="G19">
            <v>40</v>
          </cell>
          <cell r="H19">
            <v>18.36</v>
          </cell>
          <cell r="I19" t="str">
            <v>N</v>
          </cell>
          <cell r="J19">
            <v>41.04</v>
          </cell>
          <cell r="K19">
            <v>0</v>
          </cell>
        </row>
        <row r="20">
          <cell r="B20">
            <v>24.47916666666667</v>
          </cell>
          <cell r="C20">
            <v>33.6</v>
          </cell>
          <cell r="D20">
            <v>19.5</v>
          </cell>
          <cell r="E20">
            <v>75.95833333333333</v>
          </cell>
          <cell r="F20">
            <v>94</v>
          </cell>
          <cell r="G20">
            <v>45</v>
          </cell>
          <cell r="H20">
            <v>17.28</v>
          </cell>
          <cell r="I20" t="str">
            <v>NE</v>
          </cell>
          <cell r="J20">
            <v>180.72</v>
          </cell>
          <cell r="K20">
            <v>10.8</v>
          </cell>
        </row>
        <row r="21">
          <cell r="B21">
            <v>20.5875</v>
          </cell>
          <cell r="C21">
            <v>24.2</v>
          </cell>
          <cell r="D21">
            <v>18</v>
          </cell>
          <cell r="E21">
            <v>86.875</v>
          </cell>
          <cell r="F21">
            <v>96</v>
          </cell>
          <cell r="G21">
            <v>71</v>
          </cell>
          <cell r="H21">
            <v>16.92</v>
          </cell>
          <cell r="I21" t="str">
            <v>SE</v>
          </cell>
          <cell r="J21">
            <v>29.88</v>
          </cell>
          <cell r="K21">
            <v>0</v>
          </cell>
        </row>
        <row r="22">
          <cell r="B22">
            <v>21.895833333333332</v>
          </cell>
          <cell r="C22">
            <v>27.4</v>
          </cell>
          <cell r="D22">
            <v>17.5</v>
          </cell>
          <cell r="E22">
            <v>72.08333333333333</v>
          </cell>
          <cell r="F22">
            <v>92</v>
          </cell>
          <cell r="G22">
            <v>38</v>
          </cell>
          <cell r="H22">
            <v>17.28</v>
          </cell>
          <cell r="I22" t="str">
            <v>S</v>
          </cell>
          <cell r="J22">
            <v>37.08</v>
          </cell>
          <cell r="K22">
            <v>0</v>
          </cell>
        </row>
        <row r="23">
          <cell r="B23">
            <v>21.47083333333333</v>
          </cell>
          <cell r="C23">
            <v>31</v>
          </cell>
          <cell r="D23">
            <v>12.1</v>
          </cell>
          <cell r="E23">
            <v>54.5</v>
          </cell>
          <cell r="F23">
            <v>88</v>
          </cell>
          <cell r="G23">
            <v>21</v>
          </cell>
          <cell r="H23">
            <v>10.8</v>
          </cell>
          <cell r="I23" t="str">
            <v>SE</v>
          </cell>
          <cell r="J23">
            <v>24.12</v>
          </cell>
          <cell r="K23">
            <v>0</v>
          </cell>
        </row>
        <row r="24">
          <cell r="B24">
            <v>25.19166666666666</v>
          </cell>
          <cell r="C24">
            <v>33.3</v>
          </cell>
          <cell r="D24">
            <v>17.1</v>
          </cell>
          <cell r="E24">
            <v>45.375</v>
          </cell>
          <cell r="F24">
            <v>70</v>
          </cell>
          <cell r="G24">
            <v>25</v>
          </cell>
          <cell r="H24">
            <v>14.4</v>
          </cell>
          <cell r="I24" t="str">
            <v>SE</v>
          </cell>
          <cell r="J24">
            <v>30.96</v>
          </cell>
          <cell r="K24">
            <v>0</v>
          </cell>
        </row>
        <row r="25">
          <cell r="B25">
            <v>27.6125</v>
          </cell>
          <cell r="C25">
            <v>35.5</v>
          </cell>
          <cell r="D25">
            <v>19.8</v>
          </cell>
          <cell r="E25">
            <v>41.541666666666664</v>
          </cell>
          <cell r="F25">
            <v>58</v>
          </cell>
          <cell r="G25">
            <v>27</v>
          </cell>
          <cell r="H25">
            <v>18.36</v>
          </cell>
          <cell r="I25" t="str">
            <v>NE</v>
          </cell>
          <cell r="J25">
            <v>34.2</v>
          </cell>
          <cell r="K25">
            <v>0</v>
          </cell>
        </row>
        <row r="26">
          <cell r="B26">
            <v>26.325</v>
          </cell>
          <cell r="C26">
            <v>33.3</v>
          </cell>
          <cell r="D26">
            <v>20.2</v>
          </cell>
          <cell r="E26">
            <v>54.458333333333336</v>
          </cell>
          <cell r="F26">
            <v>84</v>
          </cell>
          <cell r="G26">
            <v>34</v>
          </cell>
          <cell r="H26">
            <v>21.6</v>
          </cell>
          <cell r="I26" t="str">
            <v>SE</v>
          </cell>
          <cell r="J26">
            <v>48.96</v>
          </cell>
          <cell r="K26">
            <v>2.8</v>
          </cell>
        </row>
        <row r="27">
          <cell r="B27">
            <v>21.6125</v>
          </cell>
          <cell r="C27">
            <v>27.7</v>
          </cell>
          <cell r="D27">
            <v>17.4</v>
          </cell>
          <cell r="E27">
            <v>85.58333333333333</v>
          </cell>
          <cell r="F27">
            <v>96</v>
          </cell>
          <cell r="G27">
            <v>62</v>
          </cell>
          <cell r="H27">
            <v>19.8</v>
          </cell>
          <cell r="I27" t="str">
            <v>NO</v>
          </cell>
          <cell r="J27">
            <v>39.6</v>
          </cell>
          <cell r="K27">
            <v>7</v>
          </cell>
        </row>
        <row r="28">
          <cell r="B28">
            <v>24.704166666666662</v>
          </cell>
          <cell r="C28">
            <v>31.7</v>
          </cell>
          <cell r="D28">
            <v>19</v>
          </cell>
          <cell r="E28">
            <v>75.70833333333333</v>
          </cell>
          <cell r="F28">
            <v>96</v>
          </cell>
          <cell r="G28">
            <v>45</v>
          </cell>
          <cell r="H28">
            <v>9</v>
          </cell>
          <cell r="I28" t="str">
            <v>SE</v>
          </cell>
          <cell r="J28">
            <v>27.36</v>
          </cell>
          <cell r="K28">
            <v>0</v>
          </cell>
        </row>
        <row r="29">
          <cell r="B29">
            <v>24.675</v>
          </cell>
          <cell r="C29">
            <v>32</v>
          </cell>
          <cell r="D29">
            <v>20.3</v>
          </cell>
          <cell r="E29">
            <v>73.04166666666667</v>
          </cell>
          <cell r="F29">
            <v>90</v>
          </cell>
          <cell r="G29">
            <v>38</v>
          </cell>
          <cell r="H29">
            <v>20.16</v>
          </cell>
          <cell r="I29" t="str">
            <v>S</v>
          </cell>
          <cell r="J29">
            <v>52.2</v>
          </cell>
          <cell r="K29">
            <v>0</v>
          </cell>
        </row>
        <row r="30">
          <cell r="B30">
            <v>23.125</v>
          </cell>
          <cell r="C30">
            <v>30.4</v>
          </cell>
          <cell r="D30">
            <v>16.1</v>
          </cell>
          <cell r="E30">
            <v>54.75</v>
          </cell>
          <cell r="F30">
            <v>86</v>
          </cell>
          <cell r="G30">
            <v>19</v>
          </cell>
          <cell r="H30">
            <v>21.6</v>
          </cell>
          <cell r="I30" t="str">
            <v>S</v>
          </cell>
          <cell r="J30">
            <v>39.24</v>
          </cell>
          <cell r="K30">
            <v>0</v>
          </cell>
        </row>
        <row r="31">
          <cell r="B31">
            <v>21.5375</v>
          </cell>
          <cell r="C31">
            <v>30.7</v>
          </cell>
          <cell r="D31">
            <v>11.8</v>
          </cell>
          <cell r="E31">
            <v>44.666666666666664</v>
          </cell>
          <cell r="F31">
            <v>79</v>
          </cell>
          <cell r="G31">
            <v>17</v>
          </cell>
          <cell r="H31">
            <v>18</v>
          </cell>
          <cell r="I31" t="str">
            <v>SE</v>
          </cell>
          <cell r="J31">
            <v>30.24</v>
          </cell>
          <cell r="K31">
            <v>0</v>
          </cell>
        </row>
        <row r="32">
          <cell r="B32">
            <v>25.25</v>
          </cell>
          <cell r="C32">
            <v>34.3</v>
          </cell>
          <cell r="D32">
            <v>14.8</v>
          </cell>
          <cell r="E32">
            <v>36.625</v>
          </cell>
          <cell r="F32">
            <v>69</v>
          </cell>
          <cell r="G32">
            <v>21</v>
          </cell>
          <cell r="H32">
            <v>12.24</v>
          </cell>
          <cell r="I32" t="str">
            <v>NE</v>
          </cell>
          <cell r="J32">
            <v>25.92</v>
          </cell>
          <cell r="K32">
            <v>0</v>
          </cell>
        </row>
        <row r="33">
          <cell r="B33">
            <v>28.416666666666668</v>
          </cell>
          <cell r="C33">
            <v>35</v>
          </cell>
          <cell r="D33">
            <v>22.3</v>
          </cell>
          <cell r="E33">
            <v>41.791666666666664</v>
          </cell>
          <cell r="F33">
            <v>58</v>
          </cell>
          <cell r="G33">
            <v>34</v>
          </cell>
          <cell r="H33">
            <v>25.56</v>
          </cell>
          <cell r="I33" t="str">
            <v>NE</v>
          </cell>
          <cell r="J33">
            <v>55.08</v>
          </cell>
          <cell r="K33">
            <v>0</v>
          </cell>
        </row>
        <row r="34">
          <cell r="B34">
            <v>24.416666666666668</v>
          </cell>
          <cell r="C34">
            <v>30.9</v>
          </cell>
          <cell r="D34">
            <v>19.1</v>
          </cell>
          <cell r="E34">
            <v>75.375</v>
          </cell>
          <cell r="F34">
            <v>97</v>
          </cell>
          <cell r="G34">
            <v>51</v>
          </cell>
          <cell r="H34">
            <v>16.56</v>
          </cell>
          <cell r="I34" t="str">
            <v>NO</v>
          </cell>
          <cell r="J34">
            <v>48.96</v>
          </cell>
          <cell r="K34">
            <v>7</v>
          </cell>
        </row>
        <row r="35">
          <cell r="B35">
            <v>19.89583333333333</v>
          </cell>
          <cell r="C35">
            <v>22.2</v>
          </cell>
          <cell r="D35">
            <v>19</v>
          </cell>
          <cell r="E35">
            <v>93.125</v>
          </cell>
          <cell r="F35">
            <v>96</v>
          </cell>
          <cell r="G35">
            <v>83</v>
          </cell>
          <cell r="H35">
            <v>20.16</v>
          </cell>
          <cell r="I35" t="str">
            <v>SE</v>
          </cell>
          <cell r="J35">
            <v>33.48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27.52857142857143</v>
          </cell>
          <cell r="C5">
            <v>30.4</v>
          </cell>
          <cell r="D5">
            <v>21</v>
          </cell>
          <cell r="E5">
            <v>74.57142857142857</v>
          </cell>
          <cell r="F5">
            <v>98</v>
          </cell>
          <cell r="G5">
            <v>63</v>
          </cell>
          <cell r="H5">
            <v>0</v>
          </cell>
          <cell r="I5" t="str">
            <v>S</v>
          </cell>
          <cell r="J5">
            <v>0</v>
          </cell>
          <cell r="K5">
            <v>0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>
            <v>25.24285714285714</v>
          </cell>
          <cell r="C7">
            <v>29</v>
          </cell>
          <cell r="D7">
            <v>19.4</v>
          </cell>
          <cell r="E7">
            <v>67.42857142857143</v>
          </cell>
          <cell r="F7">
            <v>84</v>
          </cell>
          <cell r="G7">
            <v>53</v>
          </cell>
          <cell r="H7">
            <v>0</v>
          </cell>
          <cell r="I7" t="str">
            <v>S</v>
          </cell>
          <cell r="J7">
            <v>0</v>
          </cell>
          <cell r="K7">
            <v>0</v>
          </cell>
        </row>
        <row r="8">
          <cell r="B8">
            <v>26.67</v>
          </cell>
          <cell r="C8">
            <v>31.7</v>
          </cell>
          <cell r="D8">
            <v>19.2</v>
          </cell>
          <cell r="E8">
            <v>55.6</v>
          </cell>
          <cell r="F8">
            <v>79</v>
          </cell>
          <cell r="G8">
            <v>41</v>
          </cell>
          <cell r="H8">
            <v>0</v>
          </cell>
          <cell r="I8" t="str">
            <v>SE</v>
          </cell>
          <cell r="J8">
            <v>0</v>
          </cell>
          <cell r="K8">
            <v>0</v>
          </cell>
        </row>
        <row r="9">
          <cell r="B9">
            <v>30.02</v>
          </cell>
          <cell r="C9">
            <v>34</v>
          </cell>
          <cell r="D9">
            <v>21.1</v>
          </cell>
          <cell r="E9">
            <v>49.9</v>
          </cell>
          <cell r="F9">
            <v>84</v>
          </cell>
          <cell r="G9">
            <v>34</v>
          </cell>
          <cell r="H9">
            <v>0</v>
          </cell>
          <cell r="I9" t="str">
            <v>S</v>
          </cell>
          <cell r="J9">
            <v>0</v>
          </cell>
          <cell r="K9">
            <v>0</v>
          </cell>
        </row>
        <row r="10">
          <cell r="B10">
            <v>32.75</v>
          </cell>
          <cell r="C10">
            <v>37</v>
          </cell>
          <cell r="D10">
            <v>23.8</v>
          </cell>
          <cell r="E10">
            <v>43.6</v>
          </cell>
          <cell r="F10">
            <v>75</v>
          </cell>
          <cell r="G10">
            <v>27</v>
          </cell>
          <cell r="H10">
            <v>0</v>
          </cell>
          <cell r="I10" t="str">
            <v>L</v>
          </cell>
          <cell r="J10">
            <v>0</v>
          </cell>
          <cell r="K10">
            <v>0</v>
          </cell>
        </row>
        <row r="11">
          <cell r="B11">
            <v>28.78</v>
          </cell>
          <cell r="C11">
            <v>33.3</v>
          </cell>
          <cell r="D11">
            <v>23.7</v>
          </cell>
          <cell r="E11">
            <v>61.8</v>
          </cell>
          <cell r="F11">
            <v>82</v>
          </cell>
          <cell r="G11">
            <v>43</v>
          </cell>
          <cell r="H11">
            <v>0</v>
          </cell>
          <cell r="I11" t="str">
            <v>N</v>
          </cell>
          <cell r="J11">
            <v>0</v>
          </cell>
          <cell r="K11">
            <v>0</v>
          </cell>
        </row>
        <row r="12">
          <cell r="B12">
            <v>23.97</v>
          </cell>
          <cell r="C12">
            <v>26.9</v>
          </cell>
          <cell r="D12">
            <v>18.3</v>
          </cell>
          <cell r="E12">
            <v>46.1</v>
          </cell>
          <cell r="F12">
            <v>88</v>
          </cell>
          <cell r="G12">
            <v>29</v>
          </cell>
          <cell r="H12">
            <v>0</v>
          </cell>
          <cell r="I12" t="str">
            <v>S</v>
          </cell>
          <cell r="J12">
            <v>0</v>
          </cell>
          <cell r="K12">
            <v>0</v>
          </cell>
        </row>
        <row r="13">
          <cell r="B13">
            <v>26.390909090909087</v>
          </cell>
          <cell r="C13">
            <v>30.8</v>
          </cell>
          <cell r="D13">
            <v>16.3</v>
          </cell>
          <cell r="E13">
            <v>41.54545454545455</v>
          </cell>
          <cell r="F13">
            <v>80</v>
          </cell>
          <cell r="G13">
            <v>28</v>
          </cell>
          <cell r="H13">
            <v>0</v>
          </cell>
          <cell r="I13" t="str">
            <v>L</v>
          </cell>
          <cell r="J13">
            <v>0</v>
          </cell>
          <cell r="K13">
            <v>0</v>
          </cell>
        </row>
        <row r="14">
          <cell r="B14">
            <v>23.766666666666666</v>
          </cell>
          <cell r="C14">
            <v>26.9</v>
          </cell>
          <cell r="D14">
            <v>17.7</v>
          </cell>
          <cell r="E14">
            <v>46.5</v>
          </cell>
          <cell r="F14">
            <v>68</v>
          </cell>
          <cell r="G14">
            <v>35</v>
          </cell>
          <cell r="H14">
            <v>7.2</v>
          </cell>
          <cell r="I14" t="str">
            <v>SE</v>
          </cell>
          <cell r="J14">
            <v>12.96</v>
          </cell>
          <cell r="K14">
            <v>0</v>
          </cell>
        </row>
        <row r="15">
          <cell r="B15">
            <v>22.483333333333334</v>
          </cell>
          <cell r="C15">
            <v>29.8</v>
          </cell>
          <cell r="D15">
            <v>16</v>
          </cell>
          <cell r="E15">
            <v>51.583333333333336</v>
          </cell>
          <cell r="F15">
            <v>77</v>
          </cell>
          <cell r="G15">
            <v>29</v>
          </cell>
          <cell r="H15">
            <v>15.12</v>
          </cell>
          <cell r="I15" t="str">
            <v>SE</v>
          </cell>
          <cell r="J15">
            <v>32.4</v>
          </cell>
          <cell r="K15">
            <v>0</v>
          </cell>
        </row>
        <row r="16">
          <cell r="B16">
            <v>22.39166666666667</v>
          </cell>
          <cell r="C16">
            <v>29.5</v>
          </cell>
          <cell r="D16">
            <v>15.7</v>
          </cell>
          <cell r="E16">
            <v>43.25</v>
          </cell>
          <cell r="F16">
            <v>65</v>
          </cell>
          <cell r="G16">
            <v>19</v>
          </cell>
          <cell r="H16">
            <v>16.56</v>
          </cell>
          <cell r="I16" t="str">
            <v>SE</v>
          </cell>
          <cell r="J16">
            <v>36.36</v>
          </cell>
          <cell r="K16">
            <v>0</v>
          </cell>
        </row>
        <row r="17">
          <cell r="B17">
            <v>22.729166666666668</v>
          </cell>
          <cell r="C17">
            <v>32.1</v>
          </cell>
          <cell r="D17">
            <v>14.5</v>
          </cell>
          <cell r="E17">
            <v>47.125</v>
          </cell>
          <cell r="F17">
            <v>73</v>
          </cell>
          <cell r="G17">
            <v>25</v>
          </cell>
          <cell r="H17">
            <v>11.16</v>
          </cell>
          <cell r="I17" t="str">
            <v>SE</v>
          </cell>
          <cell r="J17">
            <v>23.04</v>
          </cell>
          <cell r="K17">
            <v>0</v>
          </cell>
        </row>
        <row r="18">
          <cell r="B18">
            <v>26.566666666666666</v>
          </cell>
          <cell r="C18">
            <v>35.4</v>
          </cell>
          <cell r="D18">
            <v>22.1</v>
          </cell>
          <cell r="E18">
            <v>52.916666666666664</v>
          </cell>
          <cell r="F18">
            <v>70</v>
          </cell>
          <cell r="G18">
            <v>32</v>
          </cell>
          <cell r="H18">
            <v>20.88</v>
          </cell>
          <cell r="I18" t="str">
            <v>SE</v>
          </cell>
          <cell r="J18">
            <v>52.56</v>
          </cell>
          <cell r="K18">
            <v>0</v>
          </cell>
        </row>
        <row r="19">
          <cell r="B19">
            <v>26.808333333333337</v>
          </cell>
          <cell r="C19">
            <v>34.4</v>
          </cell>
          <cell r="D19">
            <v>21.5</v>
          </cell>
          <cell r="E19">
            <v>65.25</v>
          </cell>
          <cell r="F19">
            <v>90</v>
          </cell>
          <cell r="G19">
            <v>38</v>
          </cell>
          <cell r="H19">
            <v>17.28</v>
          </cell>
          <cell r="I19" t="str">
            <v>NE</v>
          </cell>
          <cell r="J19">
            <v>37.8</v>
          </cell>
          <cell r="K19">
            <v>0.6</v>
          </cell>
        </row>
        <row r="20">
          <cell r="B20">
            <v>24.15</v>
          </cell>
          <cell r="C20">
            <v>32.5</v>
          </cell>
          <cell r="D20">
            <v>20.6</v>
          </cell>
          <cell r="E20">
            <v>78</v>
          </cell>
          <cell r="F20">
            <v>96</v>
          </cell>
          <cell r="G20">
            <v>48</v>
          </cell>
          <cell r="H20">
            <v>21.24</v>
          </cell>
          <cell r="I20" t="str">
            <v>NE</v>
          </cell>
          <cell r="J20">
            <v>50.4</v>
          </cell>
          <cell r="K20">
            <v>25.6</v>
          </cell>
        </row>
        <row r="21">
          <cell r="B21">
            <v>23.804166666666664</v>
          </cell>
          <cell r="C21">
            <v>30.9</v>
          </cell>
          <cell r="D21">
            <v>19.3</v>
          </cell>
          <cell r="E21">
            <v>78.58333333333333</v>
          </cell>
          <cell r="F21">
            <v>97</v>
          </cell>
          <cell r="G21">
            <v>42</v>
          </cell>
          <cell r="H21">
            <v>12.24</v>
          </cell>
          <cell r="I21" t="str">
            <v>S</v>
          </cell>
          <cell r="J21">
            <v>25.2</v>
          </cell>
          <cell r="K21">
            <v>0.2</v>
          </cell>
        </row>
        <row r="22">
          <cell r="B22">
            <v>25.020833333333332</v>
          </cell>
          <cell r="C22">
            <v>29.9</v>
          </cell>
          <cell r="D22">
            <v>21.5</v>
          </cell>
          <cell r="E22">
            <v>67.25</v>
          </cell>
          <cell r="F22">
            <v>88</v>
          </cell>
          <cell r="G22">
            <v>38</v>
          </cell>
          <cell r="H22">
            <v>13.32</v>
          </cell>
          <cell r="I22" t="str">
            <v>S</v>
          </cell>
          <cell r="J22">
            <v>30.6</v>
          </cell>
          <cell r="K22">
            <v>0</v>
          </cell>
        </row>
        <row r="23">
          <cell r="B23">
            <v>24.6875</v>
          </cell>
          <cell r="C23">
            <v>32.2</v>
          </cell>
          <cell r="D23">
            <v>17.7</v>
          </cell>
          <cell r="E23">
            <v>58.333333333333336</v>
          </cell>
          <cell r="F23">
            <v>86</v>
          </cell>
          <cell r="G23">
            <v>30</v>
          </cell>
          <cell r="H23">
            <v>9.36</v>
          </cell>
          <cell r="I23" t="str">
            <v>S</v>
          </cell>
          <cell r="J23">
            <v>23.76</v>
          </cell>
          <cell r="K23">
            <v>0</v>
          </cell>
        </row>
        <row r="24">
          <cell r="B24">
            <v>25.50833333333333</v>
          </cell>
          <cell r="C24">
            <v>33.2</v>
          </cell>
          <cell r="D24">
            <v>18.8</v>
          </cell>
          <cell r="E24">
            <v>47.166666666666664</v>
          </cell>
          <cell r="F24">
            <v>73</v>
          </cell>
          <cell r="G24">
            <v>22</v>
          </cell>
          <cell r="H24">
            <v>10.44</v>
          </cell>
          <cell r="I24" t="str">
            <v>S</v>
          </cell>
          <cell r="J24">
            <v>24.48</v>
          </cell>
          <cell r="K24">
            <v>0</v>
          </cell>
        </row>
        <row r="25">
          <cell r="B25">
            <v>26.16666666666667</v>
          </cell>
          <cell r="C25">
            <v>35.4</v>
          </cell>
          <cell r="D25">
            <v>17.1</v>
          </cell>
          <cell r="E25">
            <v>43.125</v>
          </cell>
          <cell r="F25">
            <v>72</v>
          </cell>
          <cell r="G25">
            <v>19</v>
          </cell>
          <cell r="H25">
            <v>9.72</v>
          </cell>
          <cell r="I25" t="str">
            <v>S</v>
          </cell>
          <cell r="J25">
            <v>22.68</v>
          </cell>
          <cell r="K25">
            <v>0</v>
          </cell>
        </row>
        <row r="26">
          <cell r="B26">
            <v>27.083333333333332</v>
          </cell>
          <cell r="C26">
            <v>37.4</v>
          </cell>
          <cell r="D26">
            <v>20.6</v>
          </cell>
          <cell r="E26">
            <v>48.791666666666664</v>
          </cell>
          <cell r="F26">
            <v>90</v>
          </cell>
          <cell r="G26">
            <v>21</v>
          </cell>
          <cell r="H26">
            <v>16.92</v>
          </cell>
          <cell r="I26" t="str">
            <v>NE</v>
          </cell>
          <cell r="J26">
            <v>39.96</v>
          </cell>
          <cell r="K26">
            <v>7.6</v>
          </cell>
        </row>
        <row r="27">
          <cell r="B27">
            <v>24.54166666666666</v>
          </cell>
          <cell r="C27">
            <v>28.8</v>
          </cell>
          <cell r="D27">
            <v>22</v>
          </cell>
          <cell r="E27">
            <v>83.125</v>
          </cell>
          <cell r="F27">
            <v>96</v>
          </cell>
          <cell r="G27">
            <v>61</v>
          </cell>
          <cell r="H27">
            <v>17.28</v>
          </cell>
          <cell r="I27" t="str">
            <v>NE</v>
          </cell>
          <cell r="J27">
            <v>36</v>
          </cell>
          <cell r="K27">
            <v>9</v>
          </cell>
        </row>
        <row r="28">
          <cell r="B28">
            <v>27.48333333333333</v>
          </cell>
          <cell r="C28">
            <v>34</v>
          </cell>
          <cell r="D28">
            <v>22.1</v>
          </cell>
          <cell r="E28">
            <v>69.66666666666667</v>
          </cell>
          <cell r="F28">
            <v>95</v>
          </cell>
          <cell r="G28">
            <v>38</v>
          </cell>
          <cell r="H28">
            <v>10.08</v>
          </cell>
          <cell r="I28" t="str">
            <v>N</v>
          </cell>
          <cell r="J28">
            <v>31.68</v>
          </cell>
          <cell r="K28">
            <v>0</v>
          </cell>
        </row>
        <row r="29">
          <cell r="B29">
            <v>27.59166666666667</v>
          </cell>
          <cell r="C29">
            <v>34.2</v>
          </cell>
          <cell r="D29">
            <v>22.9</v>
          </cell>
          <cell r="E29">
            <v>65.75</v>
          </cell>
          <cell r="F29">
            <v>88</v>
          </cell>
          <cell r="G29">
            <v>31</v>
          </cell>
          <cell r="H29">
            <v>10.08</v>
          </cell>
          <cell r="I29" t="str">
            <v>SE</v>
          </cell>
          <cell r="J29">
            <v>48.96</v>
          </cell>
          <cell r="K29">
            <v>0.4</v>
          </cell>
        </row>
        <row r="30">
          <cell r="B30">
            <v>26.520833333333332</v>
          </cell>
          <cell r="C30">
            <v>32.6</v>
          </cell>
          <cell r="D30">
            <v>21.3</v>
          </cell>
          <cell r="E30">
            <v>56.083333333333336</v>
          </cell>
          <cell r="F30">
            <v>84</v>
          </cell>
          <cell r="G30">
            <v>26</v>
          </cell>
          <cell r="H30">
            <v>15.84</v>
          </cell>
          <cell r="I30" t="str">
            <v>S</v>
          </cell>
          <cell r="J30">
            <v>35.28</v>
          </cell>
          <cell r="K30">
            <v>0</v>
          </cell>
        </row>
        <row r="31">
          <cell r="B31">
            <v>24.4</v>
          </cell>
          <cell r="C31">
            <v>32.6</v>
          </cell>
          <cell r="D31">
            <v>17.1</v>
          </cell>
          <cell r="E31">
            <v>40.625</v>
          </cell>
          <cell r="F31">
            <v>67</v>
          </cell>
          <cell r="G31">
            <v>12</v>
          </cell>
          <cell r="H31">
            <v>11.16</v>
          </cell>
          <cell r="I31" t="str">
            <v>SO</v>
          </cell>
          <cell r="J31">
            <v>26.64</v>
          </cell>
          <cell r="K31">
            <v>0</v>
          </cell>
        </row>
        <row r="32">
          <cell r="B32">
            <v>25.308333333333334</v>
          </cell>
          <cell r="C32">
            <v>34.5</v>
          </cell>
          <cell r="D32">
            <v>16.1</v>
          </cell>
          <cell r="E32">
            <v>41.125</v>
          </cell>
          <cell r="F32">
            <v>70</v>
          </cell>
          <cell r="G32">
            <v>18</v>
          </cell>
          <cell r="H32">
            <v>10.8</v>
          </cell>
          <cell r="I32" t="str">
            <v>SO</v>
          </cell>
          <cell r="J32">
            <v>25.2</v>
          </cell>
          <cell r="K32">
            <v>0</v>
          </cell>
        </row>
        <row r="33">
          <cell r="B33">
            <v>28.629166666666666</v>
          </cell>
          <cell r="C33">
            <v>37.8</v>
          </cell>
          <cell r="D33">
            <v>19.8</v>
          </cell>
          <cell r="E33">
            <v>45.125</v>
          </cell>
          <cell r="F33">
            <v>80</v>
          </cell>
          <cell r="G33">
            <v>22</v>
          </cell>
          <cell r="H33">
            <v>12.24</v>
          </cell>
          <cell r="I33" t="str">
            <v>N</v>
          </cell>
          <cell r="J33">
            <v>28.08</v>
          </cell>
          <cell r="K33">
            <v>0</v>
          </cell>
        </row>
        <row r="34">
          <cell r="B34">
            <v>25.6375</v>
          </cell>
          <cell r="C34">
            <v>32</v>
          </cell>
          <cell r="D34">
            <v>18.3</v>
          </cell>
          <cell r="E34">
            <v>65.95833333333333</v>
          </cell>
          <cell r="F34">
            <v>97</v>
          </cell>
          <cell r="G34">
            <v>41</v>
          </cell>
          <cell r="H34">
            <v>25.2</v>
          </cell>
          <cell r="I34" t="str">
            <v>N</v>
          </cell>
          <cell r="J34">
            <v>54.36</v>
          </cell>
          <cell r="K34">
            <v>53.6</v>
          </cell>
        </row>
        <row r="35">
          <cell r="B35">
            <v>21.504166666666663</v>
          </cell>
          <cell r="C35">
            <v>25.9</v>
          </cell>
          <cell r="D35">
            <v>19.1</v>
          </cell>
          <cell r="E35">
            <v>90.125</v>
          </cell>
          <cell r="F35">
            <v>96</v>
          </cell>
          <cell r="G35">
            <v>70</v>
          </cell>
          <cell r="H35">
            <v>11.52</v>
          </cell>
          <cell r="I35" t="str">
            <v>S</v>
          </cell>
          <cell r="J35">
            <v>25.56</v>
          </cell>
          <cell r="K35">
            <v>0.4</v>
          </cell>
        </row>
        <row r="36">
          <cell r="I36" t="str">
            <v>S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Setembro"/>
      <sheetName val="Outubro"/>
      <sheetName val="Novembro"/>
      <sheetName val="Dezembro"/>
    </sheetNames>
    <sheetDataSet>
      <sheetData sheetId="2">
        <row r="5">
          <cell r="B5">
            <v>28.014285714285716</v>
          </cell>
          <cell r="C5">
            <v>32.4</v>
          </cell>
          <cell r="D5">
            <v>20.5</v>
          </cell>
          <cell r="E5">
            <v>70.92857142857143</v>
          </cell>
          <cell r="F5">
            <v>98</v>
          </cell>
          <cell r="G5">
            <v>53</v>
          </cell>
          <cell r="H5">
            <v>2.7</v>
          </cell>
          <cell r="I5" t="str">
            <v>NE</v>
          </cell>
          <cell r="J5">
            <v>21.24</v>
          </cell>
          <cell r="K5">
            <v>0</v>
          </cell>
        </row>
        <row r="6">
          <cell r="B6">
            <v>22.38235294117647</v>
          </cell>
          <cell r="C6">
            <v>28.2</v>
          </cell>
          <cell r="D6">
            <v>21.3</v>
          </cell>
          <cell r="E6">
            <v>89.05882352941177</v>
          </cell>
          <cell r="F6">
            <v>95</v>
          </cell>
          <cell r="G6">
            <v>67</v>
          </cell>
          <cell r="H6">
            <v>6.4</v>
          </cell>
          <cell r="I6" t="str">
            <v>NE</v>
          </cell>
          <cell r="J6">
            <v>68.4</v>
          </cell>
          <cell r="K6">
            <v>9.8</v>
          </cell>
        </row>
        <row r="7">
          <cell r="B7">
            <v>24.692307692307697</v>
          </cell>
          <cell r="C7">
            <v>28.9</v>
          </cell>
          <cell r="D7">
            <v>18.2</v>
          </cell>
          <cell r="E7">
            <v>64.38461538461539</v>
          </cell>
          <cell r="F7">
            <v>84</v>
          </cell>
          <cell r="G7">
            <v>51</v>
          </cell>
          <cell r="H7">
            <v>2.5</v>
          </cell>
          <cell r="I7" t="str">
            <v>SE</v>
          </cell>
          <cell r="J7">
            <v>21.24</v>
          </cell>
          <cell r="K7">
            <v>0</v>
          </cell>
        </row>
        <row r="8">
          <cell r="B8">
            <v>24.1875</v>
          </cell>
          <cell r="C8">
            <v>32.9</v>
          </cell>
          <cell r="D8">
            <v>17.8</v>
          </cell>
          <cell r="E8">
            <v>70.58333333333333</v>
          </cell>
          <cell r="F8">
            <v>96</v>
          </cell>
          <cell r="G8">
            <v>38</v>
          </cell>
          <cell r="H8">
            <v>2.7</v>
          </cell>
          <cell r="I8" t="str">
            <v>SE</v>
          </cell>
          <cell r="J8">
            <v>23.76</v>
          </cell>
          <cell r="K8">
            <v>0</v>
          </cell>
        </row>
        <row r="9">
          <cell r="B9">
            <v>26.058333333333334</v>
          </cell>
          <cell r="C9">
            <v>34.7</v>
          </cell>
          <cell r="D9">
            <v>18.7</v>
          </cell>
          <cell r="E9">
            <v>62.5</v>
          </cell>
          <cell r="F9">
            <v>91</v>
          </cell>
          <cell r="G9">
            <v>30</v>
          </cell>
          <cell r="H9">
            <v>2.8</v>
          </cell>
          <cell r="I9" t="str">
            <v>SE</v>
          </cell>
          <cell r="J9">
            <v>21.96</v>
          </cell>
          <cell r="K9">
            <v>0</v>
          </cell>
        </row>
        <row r="10">
          <cell r="B10">
            <v>26.85</v>
          </cell>
          <cell r="C10">
            <v>39</v>
          </cell>
          <cell r="D10">
            <v>19.1</v>
          </cell>
          <cell r="E10">
            <v>61.541666666666664</v>
          </cell>
          <cell r="F10">
            <v>95</v>
          </cell>
          <cell r="G10">
            <v>22</v>
          </cell>
          <cell r="H10">
            <v>6.8</v>
          </cell>
          <cell r="I10" t="str">
            <v>SE</v>
          </cell>
          <cell r="J10">
            <v>64.08</v>
          </cell>
          <cell r="K10">
            <v>16.2</v>
          </cell>
        </row>
        <row r="11">
          <cell r="B11">
            <v>23.358333333333334</v>
          </cell>
          <cell r="C11">
            <v>33.8</v>
          </cell>
          <cell r="D11">
            <v>20.2</v>
          </cell>
          <cell r="E11">
            <v>80.20833333333333</v>
          </cell>
          <cell r="F11">
            <v>95</v>
          </cell>
          <cell r="G11">
            <v>36</v>
          </cell>
          <cell r="H11">
            <v>9.9</v>
          </cell>
          <cell r="I11" t="str">
            <v>S</v>
          </cell>
          <cell r="J11">
            <v>84.6</v>
          </cell>
          <cell r="K11">
            <v>4</v>
          </cell>
        </row>
        <row r="12">
          <cell r="B12">
            <v>21.475</v>
          </cell>
          <cell r="C12">
            <v>28.1</v>
          </cell>
          <cell r="D12">
            <v>16.4</v>
          </cell>
          <cell r="E12">
            <v>62.333333333333336</v>
          </cell>
          <cell r="F12">
            <v>95</v>
          </cell>
          <cell r="G12">
            <v>28</v>
          </cell>
          <cell r="H12">
            <v>4.1</v>
          </cell>
          <cell r="I12" t="str">
            <v>S</v>
          </cell>
          <cell r="J12">
            <v>32.04</v>
          </cell>
          <cell r="K12">
            <v>0.2</v>
          </cell>
        </row>
        <row r="13">
          <cell r="B13">
            <v>21.416666666666668</v>
          </cell>
          <cell r="C13">
            <v>30.5</v>
          </cell>
          <cell r="D13">
            <v>13.4</v>
          </cell>
          <cell r="E13">
            <v>57.25</v>
          </cell>
          <cell r="F13">
            <v>93</v>
          </cell>
          <cell r="G13">
            <v>26</v>
          </cell>
          <cell r="H13">
            <v>2.7</v>
          </cell>
          <cell r="I13" t="str">
            <v>SE</v>
          </cell>
          <cell r="J13">
            <v>29.52</v>
          </cell>
          <cell r="K13">
            <v>0</v>
          </cell>
        </row>
        <row r="14">
          <cell r="B14">
            <v>22.775</v>
          </cell>
          <cell r="C14">
            <v>28.8</v>
          </cell>
          <cell r="D14">
            <v>18.8</v>
          </cell>
          <cell r="E14">
            <v>54.541666666666664</v>
          </cell>
          <cell r="F14">
            <v>73</v>
          </cell>
          <cell r="G14">
            <v>31</v>
          </cell>
          <cell r="H14">
            <v>4.3</v>
          </cell>
          <cell r="I14" t="str">
            <v>SE</v>
          </cell>
          <cell r="J14">
            <v>34.2</v>
          </cell>
          <cell r="K14">
            <v>0</v>
          </cell>
        </row>
        <row r="15">
          <cell r="B15">
            <v>21.8625</v>
          </cell>
          <cell r="C15">
            <v>30.1</v>
          </cell>
          <cell r="D15">
            <v>14.7</v>
          </cell>
          <cell r="E15">
            <v>59.833333333333336</v>
          </cell>
          <cell r="F15">
            <v>92</v>
          </cell>
          <cell r="G15">
            <v>27</v>
          </cell>
          <cell r="H15">
            <v>3.7</v>
          </cell>
          <cell r="I15" t="str">
            <v>SE</v>
          </cell>
          <cell r="J15">
            <v>28.8</v>
          </cell>
          <cell r="K15">
            <v>0</v>
          </cell>
        </row>
        <row r="16">
          <cell r="B16">
            <v>21.9625</v>
          </cell>
          <cell r="C16">
            <v>29.7</v>
          </cell>
          <cell r="D16">
            <v>14.8</v>
          </cell>
          <cell r="E16">
            <v>52</v>
          </cell>
          <cell r="F16">
            <v>87</v>
          </cell>
          <cell r="G16">
            <v>24</v>
          </cell>
          <cell r="H16">
            <v>4.2</v>
          </cell>
          <cell r="I16" t="str">
            <v>SE</v>
          </cell>
          <cell r="J16">
            <v>31.68</v>
          </cell>
          <cell r="K16">
            <v>0</v>
          </cell>
        </row>
        <row r="17">
          <cell r="B17">
            <v>22.408333333333335</v>
          </cell>
          <cell r="C17">
            <v>33.3</v>
          </cell>
          <cell r="D17">
            <v>13.5</v>
          </cell>
          <cell r="E17">
            <v>52.208333333333336</v>
          </cell>
          <cell r="F17">
            <v>87</v>
          </cell>
          <cell r="G17">
            <v>25</v>
          </cell>
          <cell r="H17">
            <v>3.1</v>
          </cell>
          <cell r="I17" t="str">
            <v>SE</v>
          </cell>
          <cell r="J17">
            <v>29.52</v>
          </cell>
          <cell r="K17">
            <v>0</v>
          </cell>
        </row>
        <row r="18">
          <cell r="B18">
            <v>24.80416666666667</v>
          </cell>
          <cell r="C18">
            <v>34.5</v>
          </cell>
          <cell r="D18">
            <v>19.1</v>
          </cell>
          <cell r="E18">
            <v>59.291666666666664</v>
          </cell>
          <cell r="F18">
            <v>86</v>
          </cell>
          <cell r="G18">
            <v>32</v>
          </cell>
          <cell r="H18">
            <v>6.4</v>
          </cell>
          <cell r="I18" t="str">
            <v>S</v>
          </cell>
          <cell r="J18">
            <v>64.8</v>
          </cell>
          <cell r="K18">
            <v>2.6</v>
          </cell>
        </row>
        <row r="19">
          <cell r="B19">
            <v>26.3375</v>
          </cell>
          <cell r="C19">
            <v>34.8</v>
          </cell>
          <cell r="D19">
            <v>21.2</v>
          </cell>
          <cell r="E19">
            <v>70.375</v>
          </cell>
          <cell r="F19">
            <v>95</v>
          </cell>
          <cell r="G19">
            <v>40</v>
          </cell>
          <cell r="H19">
            <v>4.6</v>
          </cell>
          <cell r="I19" t="str">
            <v>N</v>
          </cell>
          <cell r="J19">
            <v>42.48</v>
          </cell>
          <cell r="K19">
            <v>8.4</v>
          </cell>
        </row>
        <row r="20">
          <cell r="B20">
            <v>24.208333333333332</v>
          </cell>
          <cell r="C20">
            <v>30.9</v>
          </cell>
          <cell r="D20">
            <v>20.2</v>
          </cell>
          <cell r="E20">
            <v>82.25</v>
          </cell>
          <cell r="F20">
            <v>93</v>
          </cell>
          <cell r="G20">
            <v>55</v>
          </cell>
          <cell r="H20">
            <v>5.1</v>
          </cell>
          <cell r="I20" t="str">
            <v>NE</v>
          </cell>
          <cell r="J20">
            <v>45</v>
          </cell>
          <cell r="K20">
            <v>4.4</v>
          </cell>
        </row>
        <row r="21">
          <cell r="B21">
            <v>23.029166666666665</v>
          </cell>
          <cell r="C21">
            <v>28.3</v>
          </cell>
          <cell r="D21">
            <v>19.6</v>
          </cell>
          <cell r="E21">
            <v>83.25</v>
          </cell>
          <cell r="F21">
            <v>97</v>
          </cell>
          <cell r="G21">
            <v>60</v>
          </cell>
          <cell r="H21">
            <v>2.4</v>
          </cell>
          <cell r="I21" t="str">
            <v>SE</v>
          </cell>
          <cell r="J21">
            <v>20.52</v>
          </cell>
          <cell r="K21">
            <v>0</v>
          </cell>
        </row>
        <row r="22">
          <cell r="B22">
            <v>24.733333333333338</v>
          </cell>
          <cell r="C22">
            <v>30.1</v>
          </cell>
          <cell r="D22">
            <v>20.9</v>
          </cell>
          <cell r="E22">
            <v>67.75</v>
          </cell>
          <cell r="F22">
            <v>89</v>
          </cell>
          <cell r="G22">
            <v>39</v>
          </cell>
          <cell r="H22">
            <v>3.2</v>
          </cell>
          <cell r="I22" t="str">
            <v>S</v>
          </cell>
          <cell r="J22">
            <v>27.36</v>
          </cell>
          <cell r="K22">
            <v>0</v>
          </cell>
        </row>
        <row r="23">
          <cell r="B23">
            <v>23.879166666666674</v>
          </cell>
          <cell r="C23">
            <v>33.2</v>
          </cell>
          <cell r="D23">
            <v>14.7</v>
          </cell>
          <cell r="E23">
            <v>55.25</v>
          </cell>
          <cell r="F23">
            <v>91</v>
          </cell>
          <cell r="G23">
            <v>23</v>
          </cell>
          <cell r="H23">
            <v>2.7</v>
          </cell>
          <cell r="I23" t="str">
            <v>SE</v>
          </cell>
          <cell r="J23">
            <v>21.6</v>
          </cell>
          <cell r="K23">
            <v>0</v>
          </cell>
        </row>
        <row r="24">
          <cell r="B24">
            <v>25.475</v>
          </cell>
          <cell r="C24">
            <v>34.6</v>
          </cell>
          <cell r="D24">
            <v>15.9</v>
          </cell>
          <cell r="E24">
            <v>53.5</v>
          </cell>
          <cell r="F24">
            <v>93</v>
          </cell>
          <cell r="G24">
            <v>20</v>
          </cell>
          <cell r="H24">
            <v>3.1</v>
          </cell>
          <cell r="I24" t="str">
            <v>L</v>
          </cell>
          <cell r="J24">
            <v>21.96</v>
          </cell>
          <cell r="K24">
            <v>0</v>
          </cell>
        </row>
        <row r="25">
          <cell r="B25">
            <v>26.495833333333334</v>
          </cell>
          <cell r="C25">
            <v>37.3</v>
          </cell>
          <cell r="D25">
            <v>16</v>
          </cell>
          <cell r="E25">
            <v>47.833333333333336</v>
          </cell>
          <cell r="F25">
            <v>87</v>
          </cell>
          <cell r="G25">
            <v>18</v>
          </cell>
          <cell r="H25">
            <v>2.7</v>
          </cell>
          <cell r="I25" t="str">
            <v>SE</v>
          </cell>
          <cell r="J25">
            <v>25.2</v>
          </cell>
          <cell r="K25">
            <v>0</v>
          </cell>
        </row>
        <row r="26">
          <cell r="B26">
            <v>27.595833333333335</v>
          </cell>
          <cell r="C26">
            <v>38.5</v>
          </cell>
          <cell r="D26">
            <v>19.4</v>
          </cell>
          <cell r="E26">
            <v>51.5</v>
          </cell>
          <cell r="F26">
            <v>89</v>
          </cell>
          <cell r="G26">
            <v>20</v>
          </cell>
          <cell r="H26">
            <v>5</v>
          </cell>
          <cell r="I26" t="str">
            <v>S</v>
          </cell>
          <cell r="J26">
            <v>67.32</v>
          </cell>
          <cell r="K26">
            <v>0.4</v>
          </cell>
        </row>
        <row r="27">
          <cell r="B27">
            <v>24.8875</v>
          </cell>
          <cell r="C27">
            <v>31.1</v>
          </cell>
          <cell r="D27">
            <v>19.5</v>
          </cell>
          <cell r="E27">
            <v>77.54166666666667</v>
          </cell>
          <cell r="F27">
            <v>95</v>
          </cell>
          <cell r="G27">
            <v>48</v>
          </cell>
          <cell r="H27">
            <v>2.9</v>
          </cell>
          <cell r="I27" t="str">
            <v>O</v>
          </cell>
          <cell r="J27">
            <v>31.68</v>
          </cell>
          <cell r="K27">
            <v>8.6</v>
          </cell>
        </row>
        <row r="28">
          <cell r="B28">
            <v>27.558333333333334</v>
          </cell>
          <cell r="C28">
            <v>34.1</v>
          </cell>
          <cell r="D28">
            <v>22.2</v>
          </cell>
          <cell r="E28">
            <v>67.5</v>
          </cell>
          <cell r="F28">
            <v>92</v>
          </cell>
          <cell r="G28">
            <v>38</v>
          </cell>
          <cell r="H28">
            <v>3.3</v>
          </cell>
          <cell r="I28" t="str">
            <v>SO</v>
          </cell>
          <cell r="J28">
            <v>27.72</v>
          </cell>
          <cell r="K28">
            <v>0</v>
          </cell>
        </row>
        <row r="29">
          <cell r="B29">
            <v>28.579166666666666</v>
          </cell>
          <cell r="C29">
            <v>36</v>
          </cell>
          <cell r="D29">
            <v>22.3</v>
          </cell>
          <cell r="E29">
            <v>61.125</v>
          </cell>
          <cell r="F29">
            <v>93</v>
          </cell>
          <cell r="G29">
            <v>25</v>
          </cell>
          <cell r="H29">
            <v>4.2</v>
          </cell>
          <cell r="I29" t="str">
            <v>S</v>
          </cell>
          <cell r="J29">
            <v>32.76</v>
          </cell>
          <cell r="K29">
            <v>0</v>
          </cell>
        </row>
        <row r="30">
          <cell r="B30">
            <v>26.75833333333333</v>
          </cell>
          <cell r="C30">
            <v>33</v>
          </cell>
          <cell r="D30">
            <v>19.9</v>
          </cell>
          <cell r="E30">
            <v>45.541666666666664</v>
          </cell>
          <cell r="F30">
            <v>68</v>
          </cell>
          <cell r="G30">
            <v>15</v>
          </cell>
          <cell r="H30">
            <v>4.9</v>
          </cell>
          <cell r="I30" t="str">
            <v>S</v>
          </cell>
          <cell r="J30">
            <v>41.4</v>
          </cell>
          <cell r="K30">
            <v>0</v>
          </cell>
        </row>
        <row r="31">
          <cell r="B31">
            <v>23.5625</v>
          </cell>
          <cell r="C31">
            <v>33.8</v>
          </cell>
          <cell r="D31">
            <v>13.3</v>
          </cell>
          <cell r="E31">
            <v>38.041666666666664</v>
          </cell>
          <cell r="F31">
            <v>83</v>
          </cell>
          <cell r="G31">
            <v>10</v>
          </cell>
          <cell r="H31">
            <v>2.8</v>
          </cell>
          <cell r="I31" t="str">
            <v>SE</v>
          </cell>
          <cell r="J31">
            <v>22.68</v>
          </cell>
          <cell r="K31">
            <v>0</v>
          </cell>
        </row>
        <row r="32">
          <cell r="B32">
            <v>24.083333333333332</v>
          </cell>
          <cell r="C32">
            <v>36.1</v>
          </cell>
          <cell r="D32">
            <v>12.7</v>
          </cell>
          <cell r="E32">
            <v>49.25</v>
          </cell>
          <cell r="F32">
            <v>86</v>
          </cell>
          <cell r="G32">
            <v>15</v>
          </cell>
          <cell r="H32">
            <v>4.6</v>
          </cell>
          <cell r="I32" t="str">
            <v>S</v>
          </cell>
          <cell r="J32">
            <v>32.4</v>
          </cell>
          <cell r="K32">
            <v>0</v>
          </cell>
        </row>
        <row r="33">
          <cell r="B33">
            <v>27.525</v>
          </cell>
          <cell r="C33">
            <v>38.6</v>
          </cell>
          <cell r="D33">
            <v>15.3</v>
          </cell>
          <cell r="E33">
            <v>48.5</v>
          </cell>
          <cell r="F33">
            <v>88</v>
          </cell>
          <cell r="G33">
            <v>21</v>
          </cell>
          <cell r="H33">
            <v>5.4</v>
          </cell>
          <cell r="I33" t="str">
            <v>S</v>
          </cell>
          <cell r="J33">
            <v>40.32</v>
          </cell>
          <cell r="K33">
            <v>0</v>
          </cell>
        </row>
        <row r="34">
          <cell r="B34">
            <v>25.779166666666665</v>
          </cell>
          <cell r="C34">
            <v>36.5</v>
          </cell>
          <cell r="D34">
            <v>19.3</v>
          </cell>
          <cell r="E34">
            <v>69.04166666666667</v>
          </cell>
          <cell r="F34">
            <v>97</v>
          </cell>
          <cell r="G34">
            <v>33</v>
          </cell>
          <cell r="H34">
            <v>6.9</v>
          </cell>
          <cell r="I34" t="str">
            <v>SE</v>
          </cell>
          <cell r="J34">
            <v>82.08</v>
          </cell>
          <cell r="K34">
            <v>30</v>
          </cell>
        </row>
        <row r="35">
          <cell r="B35">
            <v>21.1625</v>
          </cell>
          <cell r="C35">
            <v>23.2</v>
          </cell>
          <cell r="D35">
            <v>19.8</v>
          </cell>
          <cell r="E35">
            <v>91.54166666666667</v>
          </cell>
          <cell r="F35">
            <v>96</v>
          </cell>
          <cell r="G35">
            <v>82</v>
          </cell>
          <cell r="H35">
            <v>3</v>
          </cell>
          <cell r="I35" t="str">
            <v>SE</v>
          </cell>
          <cell r="J35">
            <v>24.12</v>
          </cell>
          <cell r="K35">
            <v>7.2</v>
          </cell>
        </row>
        <row r="36">
          <cell r="I36" t="str">
            <v>SE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24.058333333333334</v>
          </cell>
          <cell r="C5">
            <v>30.7</v>
          </cell>
          <cell r="D5">
            <v>19.6</v>
          </cell>
          <cell r="E5">
            <v>83.125</v>
          </cell>
          <cell r="F5">
            <v>95</v>
          </cell>
          <cell r="G5">
            <v>59</v>
          </cell>
          <cell r="H5">
            <v>16.92</v>
          </cell>
          <cell r="I5" t="str">
            <v>NE</v>
          </cell>
          <cell r="J5">
            <v>27.72</v>
          </cell>
          <cell r="K5">
            <v>0</v>
          </cell>
        </row>
        <row r="6">
          <cell r="B6">
            <v>20.2125</v>
          </cell>
          <cell r="C6">
            <v>24.8</v>
          </cell>
          <cell r="D6">
            <v>17.2</v>
          </cell>
          <cell r="E6">
            <v>92.58333333333333</v>
          </cell>
          <cell r="F6">
            <v>96</v>
          </cell>
          <cell r="G6">
            <v>84</v>
          </cell>
          <cell r="H6">
            <v>28.44</v>
          </cell>
          <cell r="I6" t="str">
            <v>SE</v>
          </cell>
          <cell r="J6">
            <v>40.68</v>
          </cell>
          <cell r="K6">
            <v>30</v>
          </cell>
        </row>
        <row r="7">
          <cell r="B7">
            <v>18.379166666666666</v>
          </cell>
          <cell r="C7">
            <v>25.1</v>
          </cell>
          <cell r="D7">
            <v>14.3</v>
          </cell>
          <cell r="E7">
            <v>77.5</v>
          </cell>
          <cell r="F7">
            <v>96</v>
          </cell>
          <cell r="G7">
            <v>55</v>
          </cell>
          <cell r="H7">
            <v>23.76</v>
          </cell>
          <cell r="I7" t="str">
            <v>L</v>
          </cell>
          <cell r="J7">
            <v>38.52</v>
          </cell>
          <cell r="K7">
            <v>1</v>
          </cell>
        </row>
        <row r="8">
          <cell r="B8">
            <v>20.979166666666664</v>
          </cell>
          <cell r="C8">
            <v>25.9</v>
          </cell>
          <cell r="D8">
            <v>16.6</v>
          </cell>
          <cell r="E8">
            <v>82.125</v>
          </cell>
          <cell r="F8">
            <v>94</v>
          </cell>
          <cell r="G8">
            <v>64</v>
          </cell>
          <cell r="H8">
            <v>20.16</v>
          </cell>
          <cell r="I8" t="str">
            <v>L</v>
          </cell>
          <cell r="J8">
            <v>31.32</v>
          </cell>
          <cell r="K8">
            <v>0</v>
          </cell>
        </row>
        <row r="9">
          <cell r="B9">
            <v>23.504166666666674</v>
          </cell>
          <cell r="C9">
            <v>32</v>
          </cell>
          <cell r="D9">
            <v>16.8</v>
          </cell>
          <cell r="E9">
            <v>68.41666666666667</v>
          </cell>
          <cell r="F9">
            <v>96</v>
          </cell>
          <cell r="G9">
            <v>26</v>
          </cell>
          <cell r="H9">
            <v>19.44</v>
          </cell>
          <cell r="I9" t="str">
            <v>L</v>
          </cell>
          <cell r="J9">
            <v>29.16</v>
          </cell>
          <cell r="K9">
            <v>0</v>
          </cell>
        </row>
        <row r="10">
          <cell r="B10">
            <v>27.691666666666666</v>
          </cell>
          <cell r="C10">
            <v>35.7</v>
          </cell>
          <cell r="D10">
            <v>20</v>
          </cell>
          <cell r="E10">
            <v>52</v>
          </cell>
          <cell r="F10">
            <v>78</v>
          </cell>
          <cell r="G10">
            <v>29</v>
          </cell>
          <cell r="H10">
            <v>21.24</v>
          </cell>
          <cell r="I10" t="str">
            <v>NE</v>
          </cell>
          <cell r="J10">
            <v>34.2</v>
          </cell>
          <cell r="K10">
            <v>0</v>
          </cell>
        </row>
        <row r="11">
          <cell r="B11">
            <v>23.191666666666663</v>
          </cell>
          <cell r="C11">
            <v>29.6</v>
          </cell>
          <cell r="D11">
            <v>16</v>
          </cell>
          <cell r="E11">
            <v>70.54166666666667</v>
          </cell>
          <cell r="F11">
            <v>92</v>
          </cell>
          <cell r="G11">
            <v>53</v>
          </cell>
          <cell r="H11">
            <v>30.6</v>
          </cell>
          <cell r="I11" t="str">
            <v>NO</v>
          </cell>
          <cell r="J11">
            <v>65.16</v>
          </cell>
          <cell r="K11">
            <v>14.4</v>
          </cell>
        </row>
        <row r="12">
          <cell r="B12">
            <v>18.741666666666667</v>
          </cell>
          <cell r="C12">
            <v>25.7</v>
          </cell>
          <cell r="D12">
            <v>14.2</v>
          </cell>
          <cell r="E12">
            <v>69.70833333333333</v>
          </cell>
          <cell r="F12">
            <v>94</v>
          </cell>
          <cell r="G12">
            <v>32</v>
          </cell>
          <cell r="H12">
            <v>23.76</v>
          </cell>
          <cell r="I12" t="str">
            <v>SE</v>
          </cell>
          <cell r="J12">
            <v>34.2</v>
          </cell>
          <cell r="K12">
            <v>0</v>
          </cell>
        </row>
        <row r="13">
          <cell r="B13">
            <v>20.970833333333335</v>
          </cell>
          <cell r="C13">
            <v>27.7</v>
          </cell>
          <cell r="D13">
            <v>16.3</v>
          </cell>
          <cell r="E13">
            <v>52.375</v>
          </cell>
          <cell r="F13">
            <v>69</v>
          </cell>
          <cell r="G13">
            <v>28</v>
          </cell>
          <cell r="H13">
            <v>21.6</v>
          </cell>
          <cell r="I13" t="str">
            <v>L</v>
          </cell>
          <cell r="J13">
            <v>30.96</v>
          </cell>
          <cell r="K13">
            <v>0</v>
          </cell>
        </row>
        <row r="14">
          <cell r="B14">
            <v>22.96666666666667</v>
          </cell>
          <cell r="C14">
            <v>28.5</v>
          </cell>
          <cell r="D14">
            <v>18.8</v>
          </cell>
          <cell r="E14">
            <v>51.916666666666664</v>
          </cell>
          <cell r="F14">
            <v>66</v>
          </cell>
          <cell r="G14">
            <v>33</v>
          </cell>
          <cell r="H14">
            <v>31.32</v>
          </cell>
          <cell r="I14" t="str">
            <v>L</v>
          </cell>
          <cell r="J14">
            <v>45.72</v>
          </cell>
          <cell r="K14">
            <v>0</v>
          </cell>
        </row>
        <row r="15">
          <cell r="B15">
            <v>23.2625</v>
          </cell>
          <cell r="C15">
            <v>30.3</v>
          </cell>
          <cell r="D15">
            <v>17.9</v>
          </cell>
          <cell r="E15">
            <v>49.375</v>
          </cell>
          <cell r="F15">
            <v>66</v>
          </cell>
          <cell r="G15">
            <v>30</v>
          </cell>
          <cell r="H15">
            <v>23.4</v>
          </cell>
          <cell r="I15" t="str">
            <v>L</v>
          </cell>
          <cell r="J15">
            <v>41.04</v>
          </cell>
          <cell r="K15">
            <v>0</v>
          </cell>
        </row>
        <row r="16">
          <cell r="B16">
            <v>23.9875</v>
          </cell>
          <cell r="C16">
            <v>30.4</v>
          </cell>
          <cell r="D16">
            <v>19</v>
          </cell>
          <cell r="E16">
            <v>43.166666666666664</v>
          </cell>
          <cell r="F16">
            <v>57</v>
          </cell>
          <cell r="G16">
            <v>25</v>
          </cell>
          <cell r="H16">
            <v>35.28</v>
          </cell>
          <cell r="I16" t="str">
            <v>NE</v>
          </cell>
          <cell r="J16">
            <v>47.88</v>
          </cell>
          <cell r="K16">
            <v>0</v>
          </cell>
        </row>
        <row r="17">
          <cell r="B17">
            <v>25.59583333333333</v>
          </cell>
          <cell r="C17">
            <v>34.4</v>
          </cell>
          <cell r="D17">
            <v>19</v>
          </cell>
          <cell r="E17">
            <v>37.041666666666664</v>
          </cell>
          <cell r="F17">
            <v>49</v>
          </cell>
          <cell r="G17">
            <v>25</v>
          </cell>
          <cell r="H17">
            <v>30.24</v>
          </cell>
          <cell r="I17" t="str">
            <v>NE</v>
          </cell>
          <cell r="J17">
            <v>46.8</v>
          </cell>
          <cell r="K17">
            <v>0</v>
          </cell>
        </row>
        <row r="18">
          <cell r="B18">
            <v>27.14166666666667</v>
          </cell>
          <cell r="C18">
            <v>31.9</v>
          </cell>
          <cell r="D18">
            <v>23.6</v>
          </cell>
          <cell r="E18">
            <v>50.958333333333336</v>
          </cell>
          <cell r="F18">
            <v>74</v>
          </cell>
          <cell r="G18">
            <v>38</v>
          </cell>
          <cell r="H18">
            <v>27.72</v>
          </cell>
          <cell r="I18" t="str">
            <v>NE</v>
          </cell>
          <cell r="J18">
            <v>43.56</v>
          </cell>
          <cell r="K18">
            <v>0</v>
          </cell>
        </row>
        <row r="19">
          <cell r="B19">
            <v>26.933333333333334</v>
          </cell>
          <cell r="C19">
            <v>33.7</v>
          </cell>
          <cell r="D19">
            <v>22.3</v>
          </cell>
          <cell r="E19">
            <v>61.25</v>
          </cell>
          <cell r="F19">
            <v>82</v>
          </cell>
          <cell r="G19">
            <v>39</v>
          </cell>
          <cell r="H19">
            <v>29.52</v>
          </cell>
          <cell r="I19" t="str">
            <v>N</v>
          </cell>
          <cell r="J19">
            <v>45.72</v>
          </cell>
          <cell r="K19">
            <v>0</v>
          </cell>
        </row>
        <row r="20">
          <cell r="B20">
            <v>25</v>
          </cell>
          <cell r="C20">
            <v>31.8</v>
          </cell>
          <cell r="D20">
            <v>20.1</v>
          </cell>
          <cell r="E20">
            <v>71.33333333333333</v>
          </cell>
          <cell r="F20">
            <v>87</v>
          </cell>
          <cell r="G20">
            <v>47</v>
          </cell>
          <cell r="H20">
            <v>31.32</v>
          </cell>
          <cell r="I20" t="str">
            <v>NE</v>
          </cell>
          <cell r="J20">
            <v>54</v>
          </cell>
          <cell r="K20">
            <v>0.4</v>
          </cell>
        </row>
        <row r="21">
          <cell r="B21">
            <v>20.895833333333332</v>
          </cell>
          <cell r="C21">
            <v>24.3</v>
          </cell>
          <cell r="D21">
            <v>17.9</v>
          </cell>
          <cell r="E21">
            <v>85.33333333333333</v>
          </cell>
          <cell r="F21">
            <v>95</v>
          </cell>
          <cell r="G21">
            <v>71</v>
          </cell>
          <cell r="H21">
            <v>24.48</v>
          </cell>
          <cell r="I21" t="str">
            <v>SE</v>
          </cell>
          <cell r="J21">
            <v>43.2</v>
          </cell>
          <cell r="K21">
            <v>3.8</v>
          </cell>
        </row>
        <row r="22">
          <cell r="B22">
            <v>21.77916666666667</v>
          </cell>
          <cell r="C22">
            <v>27.1</v>
          </cell>
          <cell r="D22">
            <v>18.4</v>
          </cell>
          <cell r="E22">
            <v>77.29166666666667</v>
          </cell>
          <cell r="F22">
            <v>95</v>
          </cell>
          <cell r="G22">
            <v>49</v>
          </cell>
          <cell r="H22">
            <v>24.48</v>
          </cell>
          <cell r="I22" t="str">
            <v>SE</v>
          </cell>
          <cell r="J22">
            <v>39.6</v>
          </cell>
          <cell r="K22">
            <v>0.2</v>
          </cell>
        </row>
        <row r="23">
          <cell r="B23">
            <v>22.9</v>
          </cell>
          <cell r="C23">
            <v>31.1</v>
          </cell>
          <cell r="D23">
            <v>14.7</v>
          </cell>
          <cell r="E23">
            <v>50.25</v>
          </cell>
          <cell r="F23">
            <v>72</v>
          </cell>
          <cell r="G23">
            <v>29</v>
          </cell>
          <cell r="H23">
            <v>19.08</v>
          </cell>
          <cell r="I23" t="str">
            <v>L</v>
          </cell>
          <cell r="J23">
            <v>32.4</v>
          </cell>
          <cell r="K23">
            <v>0</v>
          </cell>
        </row>
        <row r="24">
          <cell r="B24">
            <v>26.075</v>
          </cell>
          <cell r="C24">
            <v>33.7</v>
          </cell>
          <cell r="D24">
            <v>20.1</v>
          </cell>
          <cell r="E24">
            <v>41.5</v>
          </cell>
          <cell r="F24">
            <v>64</v>
          </cell>
          <cell r="G24">
            <v>25</v>
          </cell>
          <cell r="H24">
            <v>25.56</v>
          </cell>
          <cell r="I24" t="str">
            <v>NE</v>
          </cell>
          <cell r="J24">
            <v>39.96</v>
          </cell>
          <cell r="K24">
            <v>0</v>
          </cell>
        </row>
        <row r="25">
          <cell r="B25">
            <v>28.04583333333333</v>
          </cell>
          <cell r="C25">
            <v>35.4</v>
          </cell>
          <cell r="D25">
            <v>22.5</v>
          </cell>
          <cell r="E25">
            <v>38.75</v>
          </cell>
          <cell r="F25">
            <v>65</v>
          </cell>
          <cell r="G25">
            <v>25</v>
          </cell>
          <cell r="H25">
            <v>28.44</v>
          </cell>
          <cell r="I25" t="str">
            <v>NE</v>
          </cell>
          <cell r="J25">
            <v>42.12</v>
          </cell>
          <cell r="K25">
            <v>0</v>
          </cell>
        </row>
        <row r="26">
          <cell r="B26">
            <v>27.641666666666662</v>
          </cell>
          <cell r="C26">
            <v>33.9</v>
          </cell>
          <cell r="D26">
            <v>22.1</v>
          </cell>
          <cell r="E26">
            <v>49.958333333333336</v>
          </cell>
          <cell r="F26">
            <v>77</v>
          </cell>
          <cell r="G26">
            <v>41</v>
          </cell>
          <cell r="H26">
            <v>30.96</v>
          </cell>
          <cell r="I26" t="str">
            <v>NE</v>
          </cell>
          <cell r="J26">
            <v>43.56</v>
          </cell>
          <cell r="K26">
            <v>0</v>
          </cell>
        </row>
        <row r="27">
          <cell r="B27">
            <v>22.020833333333332</v>
          </cell>
          <cell r="C27">
            <v>27.3</v>
          </cell>
          <cell r="D27">
            <v>17.5</v>
          </cell>
          <cell r="E27">
            <v>83.66666666666667</v>
          </cell>
          <cell r="F27">
            <v>96</v>
          </cell>
          <cell r="G27">
            <v>61</v>
          </cell>
          <cell r="H27">
            <v>25.92</v>
          </cell>
          <cell r="I27" t="str">
            <v>O</v>
          </cell>
          <cell r="J27">
            <v>45.72</v>
          </cell>
          <cell r="K27">
            <v>32</v>
          </cell>
        </row>
        <row r="28">
          <cell r="B28">
            <v>24.925</v>
          </cell>
          <cell r="C28">
            <v>31.1</v>
          </cell>
          <cell r="D28">
            <v>19.7</v>
          </cell>
          <cell r="E28">
            <v>75.33333333333333</v>
          </cell>
          <cell r="F28">
            <v>96</v>
          </cell>
          <cell r="G28">
            <v>48</v>
          </cell>
          <cell r="H28">
            <v>14.4</v>
          </cell>
          <cell r="I28" t="str">
            <v>S</v>
          </cell>
          <cell r="J28">
            <v>25.2</v>
          </cell>
          <cell r="K28">
            <v>0</v>
          </cell>
        </row>
        <row r="29">
          <cell r="B29">
            <v>25.15833333333333</v>
          </cell>
          <cell r="C29">
            <v>33.6</v>
          </cell>
          <cell r="D29">
            <v>20.2</v>
          </cell>
          <cell r="E29">
            <v>70.04166666666667</v>
          </cell>
          <cell r="F29">
            <v>91</v>
          </cell>
          <cell r="G29">
            <v>34</v>
          </cell>
          <cell r="H29">
            <v>26.28</v>
          </cell>
          <cell r="I29" t="str">
            <v>N</v>
          </cell>
          <cell r="J29">
            <v>72</v>
          </cell>
          <cell r="K29">
            <v>2.6</v>
          </cell>
        </row>
        <row r="30">
          <cell r="B30">
            <v>23.16666666666666</v>
          </cell>
          <cell r="C30">
            <v>30.9</v>
          </cell>
          <cell r="D30">
            <v>17.1</v>
          </cell>
          <cell r="E30">
            <v>57.958333333333336</v>
          </cell>
          <cell r="F30">
            <v>85</v>
          </cell>
          <cell r="G30">
            <v>20</v>
          </cell>
          <cell r="H30">
            <v>23.76</v>
          </cell>
          <cell r="I30" t="str">
            <v>N</v>
          </cell>
          <cell r="J30">
            <v>35.28</v>
          </cell>
          <cell r="K30">
            <v>0</v>
          </cell>
        </row>
        <row r="31">
          <cell r="B31">
            <v>22.525</v>
          </cell>
          <cell r="C31">
            <v>30.6</v>
          </cell>
          <cell r="D31">
            <v>14.9</v>
          </cell>
          <cell r="E31">
            <v>38.583333333333336</v>
          </cell>
          <cell r="F31">
            <v>60</v>
          </cell>
          <cell r="G31">
            <v>15</v>
          </cell>
          <cell r="H31">
            <v>21.96</v>
          </cell>
          <cell r="I31" t="str">
            <v>L</v>
          </cell>
          <cell r="J31">
            <v>31.68</v>
          </cell>
          <cell r="K31">
            <v>0</v>
          </cell>
        </row>
        <row r="32">
          <cell r="B32">
            <v>24.96666666666667</v>
          </cell>
          <cell r="C32">
            <v>34.4</v>
          </cell>
          <cell r="D32">
            <v>14.8</v>
          </cell>
          <cell r="E32">
            <v>37.916666666666664</v>
          </cell>
          <cell r="F32">
            <v>64</v>
          </cell>
          <cell r="G32">
            <v>20</v>
          </cell>
          <cell r="H32">
            <v>26.28</v>
          </cell>
          <cell r="I32" t="str">
            <v>NE</v>
          </cell>
          <cell r="J32">
            <v>37.44</v>
          </cell>
          <cell r="K32">
            <v>0</v>
          </cell>
        </row>
        <row r="33">
          <cell r="B33">
            <v>28.1625</v>
          </cell>
          <cell r="C33">
            <v>33.8</v>
          </cell>
          <cell r="D33">
            <v>22.5</v>
          </cell>
          <cell r="E33">
            <v>43.916666666666664</v>
          </cell>
          <cell r="F33">
            <v>58</v>
          </cell>
          <cell r="G33">
            <v>34</v>
          </cell>
          <cell r="H33">
            <v>24.12</v>
          </cell>
          <cell r="I33" t="str">
            <v>NO</v>
          </cell>
          <cell r="J33">
            <v>44.64</v>
          </cell>
          <cell r="K33">
            <v>0</v>
          </cell>
        </row>
        <row r="34">
          <cell r="B34">
            <v>26.104166666666668</v>
          </cell>
          <cell r="C34">
            <v>32.7</v>
          </cell>
          <cell r="D34">
            <v>19.2</v>
          </cell>
          <cell r="E34">
            <v>68</v>
          </cell>
          <cell r="F34">
            <v>96</v>
          </cell>
          <cell r="G34">
            <v>48</v>
          </cell>
          <cell r="H34">
            <v>27.36</v>
          </cell>
          <cell r="I34" t="str">
            <v>NO</v>
          </cell>
          <cell r="J34">
            <v>60.12</v>
          </cell>
          <cell r="K34">
            <v>34.2</v>
          </cell>
        </row>
        <row r="35">
          <cell r="B35">
            <v>19.770833333333332</v>
          </cell>
          <cell r="C35">
            <v>20.8</v>
          </cell>
          <cell r="D35">
            <v>18.9</v>
          </cell>
          <cell r="E35">
            <v>93.125</v>
          </cell>
          <cell r="F35">
            <v>96</v>
          </cell>
          <cell r="G35">
            <v>89</v>
          </cell>
          <cell r="H35">
            <v>26.64</v>
          </cell>
          <cell r="I35" t="str">
            <v>L</v>
          </cell>
          <cell r="J35">
            <v>39.6</v>
          </cell>
          <cell r="K35">
            <v>25</v>
          </cell>
        </row>
        <row r="36">
          <cell r="I36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29.292307692307684</v>
          </cell>
          <cell r="C5">
            <v>34.9</v>
          </cell>
          <cell r="D5">
            <v>22.1</v>
          </cell>
          <cell r="E5">
            <v>57.38461538461539</v>
          </cell>
          <cell r="F5">
            <v>91</v>
          </cell>
          <cell r="G5">
            <v>33</v>
          </cell>
          <cell r="H5" t="str">
            <v>**</v>
          </cell>
          <cell r="I5" t="str">
            <v>NO</v>
          </cell>
          <cell r="J5" t="str">
            <v>**</v>
          </cell>
          <cell r="K5">
            <v>1.2</v>
          </cell>
        </row>
        <row r="6">
          <cell r="B6">
            <v>26.34</v>
          </cell>
          <cell r="C6">
            <v>28.9</v>
          </cell>
          <cell r="D6">
            <v>21.9</v>
          </cell>
          <cell r="E6">
            <v>65</v>
          </cell>
          <cell r="F6">
            <v>85</v>
          </cell>
          <cell r="G6">
            <v>54</v>
          </cell>
          <cell r="H6" t="str">
            <v>**</v>
          </cell>
          <cell r="I6" t="str">
            <v>SE</v>
          </cell>
          <cell r="J6" t="str">
            <v>**</v>
          </cell>
          <cell r="K6">
            <v>0</v>
          </cell>
        </row>
        <row r="7">
          <cell r="B7">
            <v>26.15454545454546</v>
          </cell>
          <cell r="C7">
            <v>28.9</v>
          </cell>
          <cell r="D7">
            <v>20.9</v>
          </cell>
          <cell r="E7">
            <v>63.09090909090909</v>
          </cell>
          <cell r="F7">
            <v>88</v>
          </cell>
          <cell r="G7">
            <v>50</v>
          </cell>
          <cell r="H7" t="str">
            <v>**</v>
          </cell>
          <cell r="I7" t="str">
            <v>L</v>
          </cell>
          <cell r="J7" t="str">
            <v>**</v>
          </cell>
          <cell r="K7">
            <v>0</v>
          </cell>
        </row>
        <row r="8">
          <cell r="B8">
            <v>29.021428571428576</v>
          </cell>
          <cell r="C8">
            <v>35.3</v>
          </cell>
          <cell r="D8">
            <v>20.2</v>
          </cell>
          <cell r="E8">
            <v>51.785714285714285</v>
          </cell>
          <cell r="F8">
            <v>87</v>
          </cell>
          <cell r="G8">
            <v>28</v>
          </cell>
          <cell r="H8" t="str">
            <v>**</v>
          </cell>
          <cell r="I8" t="str">
            <v>L</v>
          </cell>
          <cell r="J8" t="str">
            <v>**</v>
          </cell>
          <cell r="K8">
            <v>1.6</v>
          </cell>
        </row>
        <row r="9">
          <cell r="B9">
            <v>28.736842105263158</v>
          </cell>
          <cell r="C9">
            <v>35.3</v>
          </cell>
          <cell r="D9">
            <v>21.2</v>
          </cell>
          <cell r="E9">
            <v>54.526315789473685</v>
          </cell>
          <cell r="F9">
            <v>90</v>
          </cell>
          <cell r="G9">
            <v>25</v>
          </cell>
          <cell r="H9" t="str">
            <v>**</v>
          </cell>
          <cell r="I9" t="str">
            <v>SO</v>
          </cell>
          <cell r="J9" t="str">
            <v>**</v>
          </cell>
          <cell r="K9">
            <v>0</v>
          </cell>
        </row>
        <row r="10">
          <cell r="B10">
            <v>28.6</v>
          </cell>
          <cell r="C10">
            <v>38.3</v>
          </cell>
          <cell r="D10">
            <v>22</v>
          </cell>
          <cell r="E10">
            <v>54</v>
          </cell>
          <cell r="F10">
            <v>86</v>
          </cell>
          <cell r="G10">
            <v>24</v>
          </cell>
          <cell r="H10" t="str">
            <v>**</v>
          </cell>
          <cell r="I10" t="str">
            <v>NE</v>
          </cell>
          <cell r="J10" t="str">
            <v>**</v>
          </cell>
          <cell r="K10">
            <v>1.8</v>
          </cell>
        </row>
        <row r="11">
          <cell r="B11">
            <v>26.961111111111105</v>
          </cell>
          <cell r="C11">
            <v>37</v>
          </cell>
          <cell r="D11">
            <v>19.1</v>
          </cell>
          <cell r="E11">
            <v>64.27777777777777</v>
          </cell>
          <cell r="F11">
            <v>91</v>
          </cell>
          <cell r="G11">
            <v>27</v>
          </cell>
          <cell r="H11" t="str">
            <v>**</v>
          </cell>
          <cell r="I11" t="str">
            <v>O</v>
          </cell>
          <cell r="J11" t="str">
            <v>**</v>
          </cell>
          <cell r="K11">
            <v>4</v>
          </cell>
        </row>
        <row r="12">
          <cell r="B12">
            <v>22.785714285714285</v>
          </cell>
          <cell r="C12">
            <v>29.3</v>
          </cell>
          <cell r="D12">
            <v>16.7</v>
          </cell>
          <cell r="E12">
            <v>47.38095238095238</v>
          </cell>
          <cell r="F12">
            <v>77</v>
          </cell>
          <cell r="G12">
            <v>25</v>
          </cell>
          <cell r="H12" t="str">
            <v>**</v>
          </cell>
          <cell r="I12" t="str">
            <v>L</v>
          </cell>
          <cell r="J12" t="str">
            <v>**</v>
          </cell>
          <cell r="K12">
            <v>0</v>
          </cell>
        </row>
        <row r="13">
          <cell r="B13">
            <v>24.845</v>
          </cell>
          <cell r="C13">
            <v>30.6</v>
          </cell>
          <cell r="D13">
            <v>18.7</v>
          </cell>
          <cell r="E13">
            <v>43.15</v>
          </cell>
          <cell r="F13">
            <v>71</v>
          </cell>
          <cell r="G13">
            <v>25</v>
          </cell>
          <cell r="H13" t="str">
            <v>**</v>
          </cell>
          <cell r="I13" t="str">
            <v>SE</v>
          </cell>
          <cell r="J13" t="str">
            <v>**</v>
          </cell>
          <cell r="K13">
            <v>0</v>
          </cell>
        </row>
        <row r="14">
          <cell r="B14">
            <v>23.241666666666664</v>
          </cell>
          <cell r="C14">
            <v>30.7</v>
          </cell>
          <cell r="D14">
            <v>16.2</v>
          </cell>
          <cell r="E14">
            <v>50.166666666666664</v>
          </cell>
          <cell r="F14">
            <v>81</v>
          </cell>
          <cell r="G14">
            <v>27</v>
          </cell>
          <cell r="H14" t="str">
            <v>**</v>
          </cell>
          <cell r="I14" t="str">
            <v>SE</v>
          </cell>
          <cell r="J14" t="str">
            <v>**</v>
          </cell>
          <cell r="K14">
            <v>0</v>
          </cell>
        </row>
        <row r="15">
          <cell r="B15">
            <v>23.2125</v>
          </cell>
          <cell r="C15">
            <v>30.8</v>
          </cell>
          <cell r="D15">
            <v>16.3</v>
          </cell>
          <cell r="E15">
            <v>47.125</v>
          </cell>
          <cell r="F15">
            <v>75</v>
          </cell>
          <cell r="G15">
            <v>25</v>
          </cell>
          <cell r="H15" t="str">
            <v>**</v>
          </cell>
          <cell r="I15" t="str">
            <v>SE</v>
          </cell>
          <cell r="J15" t="str">
            <v>**</v>
          </cell>
          <cell r="K15">
            <v>0</v>
          </cell>
        </row>
        <row r="16">
          <cell r="B16">
            <v>23.2125</v>
          </cell>
          <cell r="C16">
            <v>30.8</v>
          </cell>
          <cell r="D16">
            <v>16.3</v>
          </cell>
          <cell r="E16">
            <v>47.125</v>
          </cell>
          <cell r="F16">
            <v>75</v>
          </cell>
          <cell r="G16">
            <v>25</v>
          </cell>
          <cell r="H16" t="str">
            <v>**</v>
          </cell>
          <cell r="I16" t="str">
            <v>SE</v>
          </cell>
          <cell r="J16" t="str">
            <v>**</v>
          </cell>
          <cell r="K16">
            <v>0</v>
          </cell>
        </row>
        <row r="17">
          <cell r="B17">
            <v>25.23333333333333</v>
          </cell>
          <cell r="C17">
            <v>36.4</v>
          </cell>
          <cell r="D17">
            <v>16.5</v>
          </cell>
          <cell r="E17">
            <v>41</v>
          </cell>
          <cell r="F17">
            <v>63</v>
          </cell>
          <cell r="G17">
            <v>21</v>
          </cell>
          <cell r="H17" t="str">
            <v>**</v>
          </cell>
          <cell r="I17" t="str">
            <v>L</v>
          </cell>
          <cell r="J17" t="str">
            <v>**</v>
          </cell>
          <cell r="K17">
            <v>0</v>
          </cell>
        </row>
        <row r="18">
          <cell r="B18">
            <v>26.175</v>
          </cell>
          <cell r="C18">
            <v>37.6</v>
          </cell>
          <cell r="D18">
            <v>19.8</v>
          </cell>
          <cell r="E18">
            <v>55.041666666666664</v>
          </cell>
          <cell r="F18">
            <v>87</v>
          </cell>
          <cell r="G18">
            <v>25</v>
          </cell>
          <cell r="H18" t="str">
            <v>**</v>
          </cell>
          <cell r="I18" t="str">
            <v>SO</v>
          </cell>
          <cell r="J18" t="str">
            <v>**</v>
          </cell>
          <cell r="K18">
            <v>7</v>
          </cell>
        </row>
        <row r="19">
          <cell r="B19">
            <v>26.705555555555556</v>
          </cell>
          <cell r="C19">
            <v>32.2</v>
          </cell>
          <cell r="D19">
            <v>21.5</v>
          </cell>
          <cell r="E19">
            <v>63.388888888888886</v>
          </cell>
          <cell r="F19">
            <v>91</v>
          </cell>
          <cell r="G19">
            <v>40</v>
          </cell>
          <cell r="H19" t="str">
            <v>**</v>
          </cell>
          <cell r="I19" t="str">
            <v>NE</v>
          </cell>
          <cell r="J19" t="str">
            <v>**</v>
          </cell>
          <cell r="K19">
            <v>0</v>
          </cell>
        </row>
        <row r="20">
          <cell r="B20">
            <v>27.46</v>
          </cell>
          <cell r="C20">
            <v>34</v>
          </cell>
          <cell r="D20">
            <v>21.1</v>
          </cell>
          <cell r="E20">
            <v>64.4</v>
          </cell>
          <cell r="F20">
            <v>94</v>
          </cell>
          <cell r="G20">
            <v>35</v>
          </cell>
          <cell r="H20" t="str">
            <v>**</v>
          </cell>
          <cell r="I20" t="str">
            <v>L</v>
          </cell>
          <cell r="J20" t="str">
            <v>**</v>
          </cell>
          <cell r="K20">
            <v>20.8</v>
          </cell>
        </row>
        <row r="21">
          <cell r="B21">
            <v>25.6</v>
          </cell>
          <cell r="C21">
            <v>30.8</v>
          </cell>
          <cell r="D21">
            <v>20.9</v>
          </cell>
          <cell r="E21">
            <v>70.88235294117646</v>
          </cell>
          <cell r="F21">
            <v>95</v>
          </cell>
          <cell r="G21">
            <v>45</v>
          </cell>
          <cell r="H21" t="str">
            <v>**</v>
          </cell>
          <cell r="I21" t="str">
            <v>L</v>
          </cell>
          <cell r="J21" t="str">
            <v>**</v>
          </cell>
          <cell r="K21">
            <v>15</v>
          </cell>
        </row>
        <row r="22">
          <cell r="B22">
            <v>25.87058823529412</v>
          </cell>
          <cell r="C22">
            <v>29.6</v>
          </cell>
          <cell r="D22">
            <v>22.7</v>
          </cell>
          <cell r="E22">
            <v>64.05882352941177</v>
          </cell>
          <cell r="F22">
            <v>84</v>
          </cell>
          <cell r="G22">
            <v>49</v>
          </cell>
          <cell r="H22" t="str">
            <v>**</v>
          </cell>
          <cell r="I22" t="str">
            <v>S</v>
          </cell>
          <cell r="J22" t="str">
            <v>**</v>
          </cell>
          <cell r="K22">
            <v>0</v>
          </cell>
        </row>
        <row r="23">
          <cell r="B23">
            <v>28.366666666666667</v>
          </cell>
          <cell r="C23">
            <v>33</v>
          </cell>
          <cell r="D23">
            <v>20.5</v>
          </cell>
          <cell r="E23">
            <v>44.53333333333333</v>
          </cell>
          <cell r="F23">
            <v>78</v>
          </cell>
          <cell r="G23">
            <v>30</v>
          </cell>
          <cell r="H23" t="str">
            <v>**</v>
          </cell>
          <cell r="I23" t="str">
            <v>S</v>
          </cell>
          <cell r="J23" t="str">
            <v>**</v>
          </cell>
          <cell r="K23">
            <v>0</v>
          </cell>
        </row>
        <row r="24">
          <cell r="B24">
            <v>26.6</v>
          </cell>
          <cell r="C24">
            <v>33.8</v>
          </cell>
          <cell r="D24">
            <v>18.9</v>
          </cell>
          <cell r="E24">
            <v>48</v>
          </cell>
          <cell r="F24">
            <v>83</v>
          </cell>
          <cell r="G24">
            <v>24</v>
          </cell>
          <cell r="H24" t="str">
            <v>**</v>
          </cell>
          <cell r="I24" t="str">
            <v>L</v>
          </cell>
          <cell r="J24" t="str">
            <v>**</v>
          </cell>
          <cell r="K24">
            <v>0</v>
          </cell>
        </row>
        <row r="25">
          <cell r="B25">
            <v>26.8875</v>
          </cell>
          <cell r="C25">
            <v>36.5</v>
          </cell>
          <cell r="D25">
            <v>17.5</v>
          </cell>
          <cell r="E25">
            <v>41.375</v>
          </cell>
          <cell r="F25">
            <v>75</v>
          </cell>
          <cell r="G25">
            <v>16</v>
          </cell>
          <cell r="H25" t="str">
            <v>**</v>
          </cell>
          <cell r="I25" t="str">
            <v>L</v>
          </cell>
          <cell r="J25" t="str">
            <v>**</v>
          </cell>
          <cell r="K25">
            <v>0</v>
          </cell>
        </row>
        <row r="26">
          <cell r="B26">
            <v>27.004166666666666</v>
          </cell>
          <cell r="C26">
            <v>36.4</v>
          </cell>
          <cell r="D26">
            <v>19</v>
          </cell>
          <cell r="E26">
            <v>51.208333333333336</v>
          </cell>
          <cell r="F26">
            <v>77</v>
          </cell>
          <cell r="G26">
            <v>28</v>
          </cell>
          <cell r="H26" t="str">
            <v>**</v>
          </cell>
          <cell r="I26" t="str">
            <v>SO</v>
          </cell>
          <cell r="J26" t="str">
            <v>**</v>
          </cell>
          <cell r="K26">
            <v>1</v>
          </cell>
        </row>
        <row r="27">
          <cell r="B27">
            <v>24.56470588235294</v>
          </cell>
          <cell r="C27">
            <v>29.2</v>
          </cell>
          <cell r="D27">
            <v>20.7</v>
          </cell>
          <cell r="E27">
            <v>75.58823529411765</v>
          </cell>
          <cell r="F27">
            <v>95</v>
          </cell>
          <cell r="G27">
            <v>53</v>
          </cell>
          <cell r="H27" t="str">
            <v>**</v>
          </cell>
          <cell r="I27" t="str">
            <v>NE</v>
          </cell>
          <cell r="J27" t="str">
            <v>**</v>
          </cell>
          <cell r="K27">
            <v>0.4</v>
          </cell>
        </row>
        <row r="28">
          <cell r="B28">
            <v>27.428571428571427</v>
          </cell>
          <cell r="C28">
            <v>31.1</v>
          </cell>
          <cell r="D28">
            <v>21.2</v>
          </cell>
          <cell r="E28">
            <v>67.78571428571429</v>
          </cell>
          <cell r="F28">
            <v>93</v>
          </cell>
          <cell r="G28">
            <v>49</v>
          </cell>
          <cell r="H28" t="str">
            <v>**</v>
          </cell>
          <cell r="I28" t="str">
            <v>O</v>
          </cell>
          <cell r="J28" t="str">
            <v>**</v>
          </cell>
          <cell r="K28">
            <v>2.8</v>
          </cell>
        </row>
        <row r="29">
          <cell r="B29">
            <v>28.73125</v>
          </cell>
          <cell r="C29">
            <v>33.4</v>
          </cell>
          <cell r="D29">
            <v>21.6</v>
          </cell>
          <cell r="E29">
            <v>57.5625</v>
          </cell>
          <cell r="F29">
            <v>91</v>
          </cell>
          <cell r="G29">
            <v>36</v>
          </cell>
          <cell r="H29" t="str">
            <v>**</v>
          </cell>
          <cell r="I29" t="str">
            <v>S</v>
          </cell>
          <cell r="J29" t="str">
            <v>**</v>
          </cell>
          <cell r="K29">
            <v>0.2</v>
          </cell>
        </row>
        <row r="30">
          <cell r="B30">
            <v>28.14</v>
          </cell>
          <cell r="C30">
            <v>32.5</v>
          </cell>
          <cell r="D30">
            <v>23.7</v>
          </cell>
          <cell r="E30">
            <v>48.35</v>
          </cell>
          <cell r="F30">
            <v>77</v>
          </cell>
          <cell r="G30">
            <v>30</v>
          </cell>
          <cell r="H30" t="str">
            <v>**</v>
          </cell>
          <cell r="I30" t="str">
            <v>SE</v>
          </cell>
          <cell r="J30" t="str">
            <v>**</v>
          </cell>
          <cell r="K30">
            <v>0</v>
          </cell>
        </row>
        <row r="31">
          <cell r="B31">
            <v>25.39565217391304</v>
          </cell>
          <cell r="C31">
            <v>33.3</v>
          </cell>
          <cell r="D31">
            <v>15.3</v>
          </cell>
          <cell r="E31">
            <v>32.608695652173914</v>
          </cell>
          <cell r="F31">
            <v>73</v>
          </cell>
          <cell r="G31">
            <v>12</v>
          </cell>
          <cell r="H31" t="str">
            <v>**</v>
          </cell>
          <cell r="I31" t="str">
            <v>SO</v>
          </cell>
          <cell r="J31" t="str">
            <v>**</v>
          </cell>
          <cell r="K31">
            <v>0</v>
          </cell>
        </row>
        <row r="32">
          <cell r="B32">
            <v>24.47083333333333</v>
          </cell>
          <cell r="C32">
            <v>35.5</v>
          </cell>
          <cell r="D32">
            <v>13.7</v>
          </cell>
          <cell r="E32">
            <v>46.5</v>
          </cell>
          <cell r="F32">
            <v>87</v>
          </cell>
          <cell r="G32">
            <v>18</v>
          </cell>
          <cell r="H32" t="str">
            <v>**</v>
          </cell>
          <cell r="I32" t="str">
            <v>O</v>
          </cell>
          <cell r="J32" t="str">
            <v>**</v>
          </cell>
          <cell r="K32">
            <v>0</v>
          </cell>
        </row>
        <row r="33">
          <cell r="B33">
            <v>27.9875</v>
          </cell>
          <cell r="C33">
            <v>37</v>
          </cell>
          <cell r="D33">
            <v>18.4</v>
          </cell>
          <cell r="E33">
            <v>45.958333333333336</v>
          </cell>
          <cell r="F33">
            <v>79</v>
          </cell>
          <cell r="G33">
            <v>24</v>
          </cell>
          <cell r="H33" t="str">
            <v>**</v>
          </cell>
          <cell r="I33" t="str">
            <v>SO</v>
          </cell>
          <cell r="J33" t="str">
            <v>**</v>
          </cell>
          <cell r="K33">
            <v>0</v>
          </cell>
        </row>
        <row r="34">
          <cell r="B34">
            <v>27.816847826086963</v>
          </cell>
          <cell r="C34">
            <v>37.3</v>
          </cell>
          <cell r="D34">
            <v>18.4</v>
          </cell>
          <cell r="E34">
            <v>57.43297101449276</v>
          </cell>
          <cell r="F34">
            <v>93</v>
          </cell>
          <cell r="G34">
            <v>24</v>
          </cell>
          <cell r="H34" t="str">
            <v>**</v>
          </cell>
          <cell r="I34" t="str">
            <v>NO</v>
          </cell>
          <cell r="J34" t="str">
            <v>**</v>
          </cell>
          <cell r="K34">
            <v>13.6</v>
          </cell>
        </row>
        <row r="35">
          <cell r="B35">
            <v>23.91764705882353</v>
          </cell>
          <cell r="C35">
            <v>28.3</v>
          </cell>
          <cell r="D35">
            <v>19.6</v>
          </cell>
          <cell r="E35">
            <v>78.17647058823529</v>
          </cell>
          <cell r="F35">
            <v>94</v>
          </cell>
          <cell r="G35">
            <v>60</v>
          </cell>
          <cell r="H35" t="str">
            <v>**</v>
          </cell>
          <cell r="I35" t="str">
            <v>SE</v>
          </cell>
          <cell r="J35" t="str">
            <v>**</v>
          </cell>
          <cell r="K35">
            <v>8.6</v>
          </cell>
        </row>
        <row r="36">
          <cell r="I36" t="str">
            <v>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24.19545454545454</v>
          </cell>
          <cell r="C5">
            <v>34</v>
          </cell>
          <cell r="D5">
            <v>17.9</v>
          </cell>
          <cell r="E5">
            <v>75.31818181818181</v>
          </cell>
          <cell r="F5">
            <v>96</v>
          </cell>
          <cell r="G5">
            <v>30</v>
          </cell>
          <cell r="H5">
            <v>22.32</v>
          </cell>
          <cell r="I5" t="str">
            <v>SE</v>
          </cell>
          <cell r="J5">
            <v>67.32</v>
          </cell>
          <cell r="K5">
            <v>9.4</v>
          </cell>
        </row>
        <row r="6">
          <cell r="B6">
            <v>21.854545454545452</v>
          </cell>
          <cell r="C6">
            <v>27.6</v>
          </cell>
          <cell r="D6">
            <v>18.9</v>
          </cell>
          <cell r="E6">
            <v>79.68181818181819</v>
          </cell>
          <cell r="F6">
            <v>94</v>
          </cell>
          <cell r="G6">
            <v>30</v>
          </cell>
          <cell r="H6">
            <v>19.08</v>
          </cell>
          <cell r="I6" t="str">
            <v>S</v>
          </cell>
          <cell r="J6">
            <v>242.35199999999998</v>
          </cell>
          <cell r="K6">
            <v>16.6</v>
          </cell>
        </row>
        <row r="7">
          <cell r="B7">
            <v>21.033333333333328</v>
          </cell>
          <cell r="C7">
            <v>25.3</v>
          </cell>
          <cell r="D7">
            <v>17</v>
          </cell>
          <cell r="E7">
            <v>84.33333333333333</v>
          </cell>
          <cell r="F7">
            <v>0</v>
          </cell>
          <cell r="G7">
            <v>64</v>
          </cell>
          <cell r="H7">
            <v>10.44</v>
          </cell>
          <cell r="I7" t="str">
            <v>SE</v>
          </cell>
          <cell r="J7">
            <v>22.68</v>
          </cell>
          <cell r="K7">
            <v>3.8</v>
          </cell>
        </row>
        <row r="8">
          <cell r="B8">
            <v>26.11764705882353</v>
          </cell>
          <cell r="C8">
            <v>32.4</v>
          </cell>
          <cell r="D8">
            <v>18.8</v>
          </cell>
          <cell r="E8">
            <v>59</v>
          </cell>
          <cell r="F8">
            <v>96</v>
          </cell>
          <cell r="G8">
            <v>30</v>
          </cell>
          <cell r="H8">
            <v>15.12</v>
          </cell>
          <cell r="I8" t="str">
            <v>SE</v>
          </cell>
          <cell r="J8">
            <v>33.84</v>
          </cell>
          <cell r="K8">
            <v>0</v>
          </cell>
        </row>
        <row r="9">
          <cell r="B9">
            <v>25.295833333333334</v>
          </cell>
          <cell r="C9">
            <v>33.3</v>
          </cell>
          <cell r="D9">
            <v>19</v>
          </cell>
          <cell r="E9">
            <v>61.333333333333336</v>
          </cell>
          <cell r="F9">
            <v>91</v>
          </cell>
          <cell r="G9">
            <v>29</v>
          </cell>
          <cell r="H9">
            <v>13.68</v>
          </cell>
          <cell r="I9" t="str">
            <v>S</v>
          </cell>
          <cell r="J9">
            <v>34.56</v>
          </cell>
          <cell r="K9">
            <v>0</v>
          </cell>
        </row>
        <row r="10">
          <cell r="B10">
            <v>25.754166666666663</v>
          </cell>
          <cell r="C10">
            <v>34.9</v>
          </cell>
          <cell r="D10">
            <v>20.8</v>
          </cell>
          <cell r="E10">
            <v>56.5</v>
          </cell>
          <cell r="F10">
            <v>78</v>
          </cell>
          <cell r="G10">
            <v>29</v>
          </cell>
          <cell r="H10">
            <v>25.2</v>
          </cell>
          <cell r="I10" t="str">
            <v>NE</v>
          </cell>
          <cell r="J10">
            <v>52.56</v>
          </cell>
          <cell r="K10">
            <v>0</v>
          </cell>
        </row>
        <row r="11">
          <cell r="B11">
            <v>24.10833333333333</v>
          </cell>
          <cell r="C11">
            <v>33.2</v>
          </cell>
          <cell r="D11">
            <v>16.6</v>
          </cell>
          <cell r="E11">
            <v>69</v>
          </cell>
          <cell r="F11">
            <v>96</v>
          </cell>
          <cell r="G11">
            <v>30</v>
          </cell>
          <cell r="H11">
            <v>37.8</v>
          </cell>
          <cell r="I11" t="str">
            <v>NE</v>
          </cell>
          <cell r="J11">
            <v>64.44</v>
          </cell>
          <cell r="K11">
            <v>33.4</v>
          </cell>
        </row>
        <row r="12">
          <cell r="B12">
            <v>19.170833333333334</v>
          </cell>
          <cell r="C12">
            <v>25.7</v>
          </cell>
          <cell r="D12">
            <v>14.9</v>
          </cell>
          <cell r="E12">
            <v>73.66666666666667</v>
          </cell>
          <cell r="F12">
            <v>97</v>
          </cell>
          <cell r="G12">
            <v>37</v>
          </cell>
          <cell r="H12">
            <v>12.96</v>
          </cell>
          <cell r="I12" t="str">
            <v>S</v>
          </cell>
          <cell r="J12">
            <v>28.44</v>
          </cell>
          <cell r="K12">
            <v>7.4</v>
          </cell>
        </row>
        <row r="13">
          <cell r="B13">
            <v>19.934782608695652</v>
          </cell>
          <cell r="C13">
            <v>27.1</v>
          </cell>
          <cell r="D13">
            <v>14.9</v>
          </cell>
          <cell r="E13">
            <v>51.56521739130435</v>
          </cell>
          <cell r="F13">
            <v>74</v>
          </cell>
          <cell r="G13">
            <v>24</v>
          </cell>
          <cell r="H13">
            <v>18.36</v>
          </cell>
          <cell r="I13" t="str">
            <v>SE</v>
          </cell>
          <cell r="J13">
            <v>28.08</v>
          </cell>
          <cell r="K13">
            <v>0</v>
          </cell>
        </row>
        <row r="14">
          <cell r="B14">
            <v>22.395238095238092</v>
          </cell>
          <cell r="C14">
            <v>28.2</v>
          </cell>
          <cell r="D14">
            <v>16.7</v>
          </cell>
          <cell r="E14">
            <v>49.61904761904762</v>
          </cell>
          <cell r="F14">
            <v>75</v>
          </cell>
          <cell r="G14">
            <v>30</v>
          </cell>
          <cell r="H14">
            <v>20.52</v>
          </cell>
          <cell r="I14" t="str">
            <v>SE</v>
          </cell>
          <cell r="J14">
            <v>36.36</v>
          </cell>
          <cell r="K14">
            <v>0</v>
          </cell>
        </row>
        <row r="15">
          <cell r="B15">
            <v>22.076190476190476</v>
          </cell>
          <cell r="C15">
            <v>29.4</v>
          </cell>
          <cell r="D15">
            <v>16.4</v>
          </cell>
          <cell r="E15">
            <v>49.76190476190476</v>
          </cell>
          <cell r="F15">
            <v>73</v>
          </cell>
          <cell r="G15">
            <v>27</v>
          </cell>
          <cell r="H15">
            <v>18</v>
          </cell>
          <cell r="I15" t="str">
            <v>SE</v>
          </cell>
          <cell r="J15">
            <v>28.08</v>
          </cell>
          <cell r="K15">
            <v>0</v>
          </cell>
        </row>
        <row r="16">
          <cell r="B16">
            <v>23.255</v>
          </cell>
          <cell r="C16">
            <v>29.8</v>
          </cell>
          <cell r="D16">
            <v>17.5</v>
          </cell>
          <cell r="E16">
            <v>45.65</v>
          </cell>
          <cell r="F16">
            <v>67</v>
          </cell>
          <cell r="G16">
            <v>30</v>
          </cell>
          <cell r="H16">
            <v>19.8</v>
          </cell>
          <cell r="I16" t="str">
            <v>SE</v>
          </cell>
          <cell r="J16">
            <v>36</v>
          </cell>
          <cell r="K16">
            <v>0</v>
          </cell>
        </row>
        <row r="17">
          <cell r="B17">
            <v>26.295</v>
          </cell>
          <cell r="C17">
            <v>34.9</v>
          </cell>
          <cell r="D17">
            <v>17.8</v>
          </cell>
          <cell r="E17">
            <v>35.85</v>
          </cell>
          <cell r="F17">
            <v>57</v>
          </cell>
          <cell r="G17">
            <v>21</v>
          </cell>
          <cell r="H17">
            <v>17.28</v>
          </cell>
          <cell r="I17" t="str">
            <v>SE</v>
          </cell>
          <cell r="J17">
            <v>30.6</v>
          </cell>
          <cell r="K17">
            <v>0</v>
          </cell>
        </row>
        <row r="18">
          <cell r="B18">
            <v>25.931578947368422</v>
          </cell>
          <cell r="C18">
            <v>34.1</v>
          </cell>
          <cell r="D18">
            <v>21.2</v>
          </cell>
          <cell r="E18">
            <v>54.578947368421055</v>
          </cell>
          <cell r="F18">
            <v>85</v>
          </cell>
          <cell r="G18">
            <v>28</v>
          </cell>
          <cell r="H18">
            <v>23.04</v>
          </cell>
          <cell r="I18" t="str">
            <v>L</v>
          </cell>
          <cell r="J18">
            <v>38.88</v>
          </cell>
          <cell r="K18">
            <v>1.8</v>
          </cell>
        </row>
        <row r="19">
          <cell r="B19">
            <v>26.705555555555556</v>
          </cell>
          <cell r="C19">
            <v>32.2</v>
          </cell>
          <cell r="D19">
            <v>21.5</v>
          </cell>
          <cell r="E19">
            <v>63.388888888888886</v>
          </cell>
          <cell r="F19">
            <v>91</v>
          </cell>
          <cell r="G19">
            <v>40</v>
          </cell>
          <cell r="H19">
            <v>0</v>
          </cell>
          <cell r="I19" t="str">
            <v>NE</v>
          </cell>
          <cell r="J19">
            <v>0</v>
          </cell>
          <cell r="K19">
            <v>0</v>
          </cell>
        </row>
        <row r="20">
          <cell r="B20">
            <v>27.46</v>
          </cell>
          <cell r="C20">
            <v>34</v>
          </cell>
          <cell r="D20">
            <v>21.1</v>
          </cell>
          <cell r="E20">
            <v>64.4</v>
          </cell>
          <cell r="F20">
            <v>94</v>
          </cell>
          <cell r="G20">
            <v>35</v>
          </cell>
          <cell r="H20">
            <v>0</v>
          </cell>
          <cell r="I20" t="str">
            <v>L</v>
          </cell>
          <cell r="J20">
            <v>0</v>
          </cell>
          <cell r="K20">
            <v>20.8</v>
          </cell>
        </row>
        <row r="21">
          <cell r="B21">
            <v>25.6</v>
          </cell>
          <cell r="C21">
            <v>30.8</v>
          </cell>
          <cell r="D21">
            <v>20.9</v>
          </cell>
          <cell r="E21">
            <v>70.88235294117646</v>
          </cell>
          <cell r="F21">
            <v>95</v>
          </cell>
          <cell r="G21">
            <v>45</v>
          </cell>
          <cell r="H21">
            <v>0</v>
          </cell>
          <cell r="I21" t="str">
            <v>L</v>
          </cell>
          <cell r="J21">
            <v>0</v>
          </cell>
          <cell r="K21">
            <v>15</v>
          </cell>
        </row>
        <row r="22">
          <cell r="B22">
            <v>22.62941176470589</v>
          </cell>
          <cell r="C22">
            <v>26.8</v>
          </cell>
          <cell r="D22">
            <v>19.7</v>
          </cell>
          <cell r="E22">
            <v>74.6470588235294</v>
          </cell>
          <cell r="F22">
            <v>91</v>
          </cell>
          <cell r="G22">
            <v>53</v>
          </cell>
          <cell r="H22">
            <v>10.44</v>
          </cell>
          <cell r="I22" t="str">
            <v>S</v>
          </cell>
          <cell r="J22">
            <v>28.44</v>
          </cell>
          <cell r="K22">
            <v>0</v>
          </cell>
        </row>
        <row r="23">
          <cell r="B23">
            <v>24.433333333333334</v>
          </cell>
          <cell r="C23">
            <v>30.3</v>
          </cell>
          <cell r="D23">
            <v>18.7</v>
          </cell>
          <cell r="E23">
            <v>55.44444444444444</v>
          </cell>
          <cell r="F23">
            <v>83</v>
          </cell>
          <cell r="G23">
            <v>30</v>
          </cell>
          <cell r="H23">
            <v>14.04</v>
          </cell>
          <cell r="I23" t="str">
            <v>SE</v>
          </cell>
          <cell r="J23">
            <v>25.92</v>
          </cell>
          <cell r="K23">
            <v>0</v>
          </cell>
        </row>
        <row r="24">
          <cell r="B24">
            <v>26.20555555555556</v>
          </cell>
          <cell r="C24">
            <v>32</v>
          </cell>
          <cell r="D24">
            <v>19.9</v>
          </cell>
          <cell r="E24">
            <v>43.27777777777778</v>
          </cell>
          <cell r="F24">
            <v>71</v>
          </cell>
          <cell r="G24">
            <v>25</v>
          </cell>
          <cell r="H24">
            <v>24.12</v>
          </cell>
          <cell r="I24" t="str">
            <v>SE</v>
          </cell>
          <cell r="J24">
            <v>37.8</v>
          </cell>
          <cell r="K24">
            <v>0</v>
          </cell>
        </row>
        <row r="25">
          <cell r="B25">
            <v>28</v>
          </cell>
          <cell r="C25">
            <v>34.1</v>
          </cell>
          <cell r="D25">
            <v>20.6</v>
          </cell>
          <cell r="E25">
            <v>35.578947368421055</v>
          </cell>
          <cell r="F25">
            <v>55</v>
          </cell>
          <cell r="G25">
            <v>24</v>
          </cell>
          <cell r="H25">
            <v>25.2</v>
          </cell>
          <cell r="I25" t="str">
            <v>NE</v>
          </cell>
          <cell r="J25">
            <v>36</v>
          </cell>
          <cell r="K25">
            <v>0</v>
          </cell>
        </row>
        <row r="26">
          <cell r="B26">
            <v>26.28</v>
          </cell>
          <cell r="C26">
            <v>32.9</v>
          </cell>
          <cell r="D26">
            <v>21.7</v>
          </cell>
          <cell r="E26">
            <v>50.7</v>
          </cell>
          <cell r="F26">
            <v>83</v>
          </cell>
          <cell r="G26">
            <v>32</v>
          </cell>
          <cell r="H26">
            <v>29.52</v>
          </cell>
          <cell r="I26" t="str">
            <v>NO</v>
          </cell>
          <cell r="J26">
            <v>63.36</v>
          </cell>
          <cell r="K26">
            <v>4.6</v>
          </cell>
        </row>
        <row r="27">
          <cell r="B27">
            <v>22.85333333333333</v>
          </cell>
          <cell r="C27">
            <v>26.8</v>
          </cell>
          <cell r="D27">
            <v>19.9</v>
          </cell>
          <cell r="E27">
            <v>79.6</v>
          </cell>
          <cell r="F27">
            <v>95</v>
          </cell>
          <cell r="G27">
            <v>61</v>
          </cell>
          <cell r="H27">
            <v>20.52</v>
          </cell>
          <cell r="I27" t="str">
            <v>N</v>
          </cell>
          <cell r="J27">
            <v>39.24</v>
          </cell>
          <cell r="K27">
            <v>10</v>
          </cell>
        </row>
        <row r="28">
          <cell r="B28">
            <v>24.370588235294118</v>
          </cell>
          <cell r="C28">
            <v>28.9</v>
          </cell>
          <cell r="D28">
            <v>20.3</v>
          </cell>
          <cell r="E28">
            <v>74.29411764705883</v>
          </cell>
          <cell r="F28">
            <v>93</v>
          </cell>
          <cell r="G28">
            <v>52</v>
          </cell>
          <cell r="H28">
            <v>10.8</v>
          </cell>
          <cell r="I28" t="str">
            <v>SO</v>
          </cell>
          <cell r="J28">
            <v>22.32</v>
          </cell>
          <cell r="K28">
            <v>0</v>
          </cell>
        </row>
        <row r="29">
          <cell r="B29">
            <v>26.105555555555554</v>
          </cell>
          <cell r="C29">
            <v>31.4</v>
          </cell>
          <cell r="D29">
            <v>20.2</v>
          </cell>
          <cell r="E29">
            <v>62.5</v>
          </cell>
          <cell r="F29">
            <v>94</v>
          </cell>
          <cell r="G29">
            <v>32</v>
          </cell>
          <cell r="H29">
            <v>10.08</v>
          </cell>
          <cell r="I29" t="str">
            <v>S</v>
          </cell>
          <cell r="J29">
            <v>28.8</v>
          </cell>
          <cell r="K29">
            <v>3.8</v>
          </cell>
        </row>
        <row r="30">
          <cell r="B30">
            <v>25.13888888888889</v>
          </cell>
          <cell r="C30">
            <v>29.2</v>
          </cell>
          <cell r="D30">
            <v>19.4</v>
          </cell>
          <cell r="E30">
            <v>56.22222222222222</v>
          </cell>
          <cell r="F30">
            <v>82</v>
          </cell>
          <cell r="G30">
            <v>34</v>
          </cell>
          <cell r="H30">
            <v>14.76</v>
          </cell>
          <cell r="I30" t="str">
            <v>S</v>
          </cell>
          <cell r="J30">
            <v>32.76</v>
          </cell>
          <cell r="K30">
            <v>0</v>
          </cell>
        </row>
        <row r="31">
          <cell r="B31">
            <v>24.61111111111111</v>
          </cell>
          <cell r="C31">
            <v>30.8</v>
          </cell>
          <cell r="D31">
            <v>16.5</v>
          </cell>
          <cell r="E31">
            <v>31.944444444444443</v>
          </cell>
          <cell r="F31">
            <v>59</v>
          </cell>
          <cell r="G31">
            <v>15</v>
          </cell>
          <cell r="H31">
            <v>10.8</v>
          </cell>
          <cell r="I31" t="str">
            <v>S</v>
          </cell>
          <cell r="J31">
            <v>30.6</v>
          </cell>
          <cell r="K31">
            <v>0</v>
          </cell>
        </row>
        <row r="32">
          <cell r="B32">
            <v>26.468421052631584</v>
          </cell>
          <cell r="C32">
            <v>32.9</v>
          </cell>
          <cell r="D32">
            <v>18.6</v>
          </cell>
          <cell r="E32">
            <v>31.68421052631579</v>
          </cell>
          <cell r="F32">
            <v>57</v>
          </cell>
          <cell r="G32">
            <v>18</v>
          </cell>
          <cell r="H32">
            <v>11.16</v>
          </cell>
          <cell r="I32" t="str">
            <v>N</v>
          </cell>
          <cell r="J32">
            <v>29.16</v>
          </cell>
          <cell r="K32">
            <v>0</v>
          </cell>
        </row>
        <row r="33">
          <cell r="B33">
            <v>28.542105263157897</v>
          </cell>
          <cell r="C33">
            <v>34.1</v>
          </cell>
          <cell r="D33">
            <v>22.3</v>
          </cell>
          <cell r="E33">
            <v>37</v>
          </cell>
          <cell r="F33">
            <v>58</v>
          </cell>
          <cell r="G33">
            <v>25</v>
          </cell>
          <cell r="H33">
            <v>20.16</v>
          </cell>
          <cell r="I33" t="str">
            <v>N</v>
          </cell>
          <cell r="J33">
            <v>44.64</v>
          </cell>
          <cell r="K33">
            <v>0</v>
          </cell>
        </row>
        <row r="34">
          <cell r="B34">
            <v>25.68421052631579</v>
          </cell>
          <cell r="C34">
            <v>33.8</v>
          </cell>
          <cell r="D34">
            <v>18.7</v>
          </cell>
          <cell r="E34">
            <v>63</v>
          </cell>
          <cell r="F34">
            <v>95</v>
          </cell>
          <cell r="G34">
            <v>33</v>
          </cell>
          <cell r="H34">
            <v>30.96</v>
          </cell>
          <cell r="I34" t="str">
            <v>N</v>
          </cell>
          <cell r="J34">
            <v>95.4</v>
          </cell>
          <cell r="K34">
            <v>18.4</v>
          </cell>
        </row>
        <row r="35">
          <cell r="B35">
            <v>21.788235294117644</v>
          </cell>
          <cell r="C35">
            <v>27.1</v>
          </cell>
          <cell r="D35">
            <v>18.3</v>
          </cell>
          <cell r="E35">
            <v>86.11764705882354</v>
          </cell>
          <cell r="F35">
            <v>96</v>
          </cell>
          <cell r="G35">
            <v>63</v>
          </cell>
          <cell r="H35">
            <v>19.8</v>
          </cell>
          <cell r="I35" t="str">
            <v>S</v>
          </cell>
          <cell r="J35">
            <v>39.24</v>
          </cell>
          <cell r="K35">
            <v>10</v>
          </cell>
        </row>
        <row r="36">
          <cell r="I36" t="str">
            <v>SE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27.3</v>
          </cell>
          <cell r="C5">
            <v>31</v>
          </cell>
          <cell r="D5">
            <v>20.8</v>
          </cell>
          <cell r="E5">
            <v>71.53846153846153</v>
          </cell>
          <cell r="F5">
            <v>91</v>
          </cell>
          <cell r="G5">
            <v>58</v>
          </cell>
          <cell r="H5">
            <v>7.56</v>
          </cell>
          <cell r="I5" t="str">
            <v>NE</v>
          </cell>
          <cell r="J5">
            <v>15.84</v>
          </cell>
          <cell r="K5">
            <v>0</v>
          </cell>
        </row>
        <row r="6">
          <cell r="B6">
            <v>22.205555555555552</v>
          </cell>
          <cell r="C6">
            <v>29.1</v>
          </cell>
          <cell r="D6">
            <v>17.7</v>
          </cell>
          <cell r="E6">
            <v>75.11111111111111</v>
          </cell>
          <cell r="F6">
            <v>90</v>
          </cell>
          <cell r="G6">
            <v>58</v>
          </cell>
          <cell r="H6">
            <v>28.44</v>
          </cell>
          <cell r="I6" t="str">
            <v>SO</v>
          </cell>
          <cell r="J6">
            <v>57.24</v>
          </cell>
          <cell r="K6">
            <v>14.4</v>
          </cell>
        </row>
        <row r="7">
          <cell r="B7">
            <v>22.28461538461539</v>
          </cell>
          <cell r="C7">
            <v>26.1</v>
          </cell>
          <cell r="D7">
            <v>17.5</v>
          </cell>
          <cell r="E7">
            <v>52.53846153846154</v>
          </cell>
          <cell r="F7">
            <v>67</v>
          </cell>
          <cell r="G7">
            <v>44</v>
          </cell>
          <cell r="H7">
            <v>11.16</v>
          </cell>
          <cell r="I7" t="str">
            <v>SO</v>
          </cell>
          <cell r="J7">
            <v>29.52</v>
          </cell>
          <cell r="K7">
            <v>0</v>
          </cell>
        </row>
        <row r="8">
          <cell r="B8">
            <v>23.0375</v>
          </cell>
          <cell r="C8">
            <v>30.6</v>
          </cell>
          <cell r="D8">
            <v>18</v>
          </cell>
          <cell r="E8">
            <v>56.333333333333336</v>
          </cell>
          <cell r="F8">
            <v>81</v>
          </cell>
          <cell r="G8">
            <v>37</v>
          </cell>
          <cell r="H8">
            <v>9.36</v>
          </cell>
          <cell r="I8" t="str">
            <v>S</v>
          </cell>
          <cell r="J8">
            <v>20.16</v>
          </cell>
          <cell r="K8">
            <v>0</v>
          </cell>
        </row>
        <row r="9">
          <cell r="B9">
            <v>26.970833333333335</v>
          </cell>
          <cell r="C9">
            <v>34.2</v>
          </cell>
          <cell r="D9">
            <v>21.1</v>
          </cell>
          <cell r="E9">
            <v>62.125</v>
          </cell>
          <cell r="F9">
            <v>87</v>
          </cell>
          <cell r="G9">
            <v>35</v>
          </cell>
          <cell r="H9">
            <v>17.28</v>
          </cell>
          <cell r="I9" t="str">
            <v>L</v>
          </cell>
          <cell r="J9">
            <v>28.44</v>
          </cell>
          <cell r="K9">
            <v>0</v>
          </cell>
        </row>
        <row r="10">
          <cell r="B10">
            <v>30.595833333333328</v>
          </cell>
          <cell r="C10">
            <v>37.7</v>
          </cell>
          <cell r="D10">
            <v>27</v>
          </cell>
          <cell r="E10">
            <v>54.541666666666664</v>
          </cell>
          <cell r="F10">
            <v>68</v>
          </cell>
          <cell r="G10">
            <v>33</v>
          </cell>
          <cell r="H10">
            <v>21.96</v>
          </cell>
          <cell r="I10" t="str">
            <v>L</v>
          </cell>
          <cell r="J10">
            <v>39.96</v>
          </cell>
          <cell r="K10">
            <v>0.4</v>
          </cell>
        </row>
        <row r="11">
          <cell r="B11">
            <v>27.67916666666667</v>
          </cell>
          <cell r="C11">
            <v>38.6</v>
          </cell>
          <cell r="D11">
            <v>20.4</v>
          </cell>
          <cell r="E11">
            <v>62.916666666666664</v>
          </cell>
          <cell r="F11">
            <v>87</v>
          </cell>
          <cell r="G11">
            <v>29</v>
          </cell>
          <cell r="H11">
            <v>37.44</v>
          </cell>
          <cell r="I11" t="str">
            <v>NO</v>
          </cell>
          <cell r="J11">
            <v>81.36</v>
          </cell>
          <cell r="K11">
            <v>2.6</v>
          </cell>
        </row>
        <row r="12">
          <cell r="B12">
            <v>22.483333333333334</v>
          </cell>
          <cell r="C12">
            <v>29.2</v>
          </cell>
          <cell r="D12">
            <v>18.1</v>
          </cell>
          <cell r="E12">
            <v>70.29166666666667</v>
          </cell>
          <cell r="F12">
            <v>93</v>
          </cell>
          <cell r="G12">
            <v>34</v>
          </cell>
          <cell r="H12">
            <v>17.64</v>
          </cell>
          <cell r="I12" t="str">
            <v>L</v>
          </cell>
          <cell r="J12">
            <v>32.04</v>
          </cell>
          <cell r="K12">
            <v>0</v>
          </cell>
        </row>
        <row r="13">
          <cell r="B13">
            <v>25.1</v>
          </cell>
          <cell r="C13">
            <v>29.5</v>
          </cell>
          <cell r="D13">
            <v>19.7</v>
          </cell>
          <cell r="E13">
            <v>44.375</v>
          </cell>
          <cell r="F13">
            <v>71</v>
          </cell>
          <cell r="G13">
            <v>28</v>
          </cell>
          <cell r="H13">
            <v>17.28</v>
          </cell>
          <cell r="I13" t="str">
            <v>L</v>
          </cell>
          <cell r="J13">
            <v>32.4</v>
          </cell>
          <cell r="K13">
            <v>0</v>
          </cell>
        </row>
        <row r="14">
          <cell r="B14">
            <v>27.3125</v>
          </cell>
          <cell r="C14">
            <v>33.2</v>
          </cell>
          <cell r="D14">
            <v>22</v>
          </cell>
          <cell r="E14">
            <v>43.208333333333336</v>
          </cell>
          <cell r="F14">
            <v>74</v>
          </cell>
          <cell r="G14">
            <v>28</v>
          </cell>
          <cell r="H14">
            <v>15.12</v>
          </cell>
          <cell r="I14" t="str">
            <v>S</v>
          </cell>
          <cell r="J14">
            <v>29.16</v>
          </cell>
          <cell r="K14">
            <v>0</v>
          </cell>
        </row>
        <row r="15">
          <cell r="B15">
            <v>28.14583333333334</v>
          </cell>
          <cell r="C15">
            <v>32.1</v>
          </cell>
          <cell r="D15">
            <v>23.6</v>
          </cell>
          <cell r="E15">
            <v>39.75</v>
          </cell>
          <cell r="F15">
            <v>57</v>
          </cell>
          <cell r="G15">
            <v>30</v>
          </cell>
          <cell r="H15">
            <v>20.16</v>
          </cell>
          <cell r="I15" t="str">
            <v>SE</v>
          </cell>
          <cell r="J15">
            <v>33.84</v>
          </cell>
          <cell r="K15">
            <v>0</v>
          </cell>
        </row>
        <row r="16">
          <cell r="B16">
            <v>29.108333333333334</v>
          </cell>
          <cell r="C16">
            <v>34.1</v>
          </cell>
          <cell r="D16">
            <v>25.6</v>
          </cell>
          <cell r="E16">
            <v>37.583333333333336</v>
          </cell>
          <cell r="F16">
            <v>58</v>
          </cell>
          <cell r="G16">
            <v>29</v>
          </cell>
          <cell r="H16">
            <v>20.52</v>
          </cell>
          <cell r="I16" t="str">
            <v>SE</v>
          </cell>
          <cell r="J16">
            <v>39.6</v>
          </cell>
          <cell r="K16">
            <v>0</v>
          </cell>
        </row>
        <row r="17">
          <cell r="B17">
            <v>29.57083333333333</v>
          </cell>
          <cell r="C17">
            <v>35.5</v>
          </cell>
          <cell r="D17">
            <v>23.7</v>
          </cell>
          <cell r="E17">
            <v>42.208333333333336</v>
          </cell>
          <cell r="F17">
            <v>67</v>
          </cell>
          <cell r="G17">
            <v>30</v>
          </cell>
          <cell r="H17">
            <v>23.4</v>
          </cell>
          <cell r="I17" t="str">
            <v>L</v>
          </cell>
          <cell r="J17">
            <v>45</v>
          </cell>
          <cell r="K17">
            <v>0</v>
          </cell>
        </row>
        <row r="18">
          <cell r="B18">
            <v>31.0875</v>
          </cell>
          <cell r="C18">
            <v>38.8</v>
          </cell>
          <cell r="D18">
            <v>26.7</v>
          </cell>
          <cell r="E18">
            <v>55</v>
          </cell>
          <cell r="F18">
            <v>73</v>
          </cell>
          <cell r="G18">
            <v>30</v>
          </cell>
          <cell r="H18">
            <v>12.6</v>
          </cell>
          <cell r="I18" t="str">
            <v>L</v>
          </cell>
          <cell r="J18">
            <v>34.2</v>
          </cell>
          <cell r="K18">
            <v>0</v>
          </cell>
        </row>
        <row r="19">
          <cell r="B19">
            <v>29.65</v>
          </cell>
          <cell r="C19">
            <v>35.1</v>
          </cell>
          <cell r="D19">
            <v>24.8</v>
          </cell>
          <cell r="E19">
            <v>57.583333333333336</v>
          </cell>
          <cell r="F19">
            <v>82</v>
          </cell>
          <cell r="G19">
            <v>45</v>
          </cell>
          <cell r="H19">
            <v>22.32</v>
          </cell>
          <cell r="I19" t="str">
            <v>L</v>
          </cell>
          <cell r="J19">
            <v>53.64</v>
          </cell>
          <cell r="K19">
            <v>0.6</v>
          </cell>
        </row>
        <row r="20">
          <cell r="B20">
            <v>28.379166666666663</v>
          </cell>
          <cell r="C20">
            <v>35.8</v>
          </cell>
          <cell r="D20">
            <v>24.7</v>
          </cell>
          <cell r="E20">
            <v>69.08333333333333</v>
          </cell>
          <cell r="F20">
            <v>85</v>
          </cell>
          <cell r="G20">
            <v>42</v>
          </cell>
          <cell r="H20">
            <v>10.44</v>
          </cell>
          <cell r="I20" t="str">
            <v>L</v>
          </cell>
          <cell r="J20">
            <v>22.68</v>
          </cell>
          <cell r="K20">
            <v>0</v>
          </cell>
        </row>
        <row r="21">
          <cell r="B21">
            <v>23.95</v>
          </cell>
          <cell r="C21">
            <v>29.7</v>
          </cell>
          <cell r="D21">
            <v>19.3</v>
          </cell>
          <cell r="E21">
            <v>80</v>
          </cell>
          <cell r="F21">
            <v>91</v>
          </cell>
          <cell r="G21">
            <v>63</v>
          </cell>
          <cell r="H21">
            <v>22.32</v>
          </cell>
          <cell r="I21" t="str">
            <v>SO</v>
          </cell>
          <cell r="J21">
            <v>47.52</v>
          </cell>
          <cell r="K21">
            <v>7.2</v>
          </cell>
        </row>
        <row r="22">
          <cell r="B22">
            <v>20.070833333333336</v>
          </cell>
          <cell r="C22">
            <v>24.2</v>
          </cell>
          <cell r="D22">
            <v>17.7</v>
          </cell>
          <cell r="E22">
            <v>80.625</v>
          </cell>
          <cell r="F22">
            <v>90</v>
          </cell>
          <cell r="G22">
            <v>66</v>
          </cell>
          <cell r="H22">
            <v>19.44</v>
          </cell>
          <cell r="I22" t="str">
            <v>SO</v>
          </cell>
          <cell r="J22">
            <v>45</v>
          </cell>
          <cell r="K22">
            <v>0</v>
          </cell>
        </row>
        <row r="23">
          <cell r="B23">
            <v>26.708333333333332</v>
          </cell>
          <cell r="C23">
            <v>34.3</v>
          </cell>
          <cell r="D23">
            <v>19.5</v>
          </cell>
          <cell r="E23">
            <v>59.166666666666664</v>
          </cell>
          <cell r="F23">
            <v>95</v>
          </cell>
          <cell r="G23">
            <v>29</v>
          </cell>
          <cell r="H23">
            <v>7.92</v>
          </cell>
          <cell r="I23" t="str">
            <v>SO</v>
          </cell>
          <cell r="J23">
            <v>17.64</v>
          </cell>
          <cell r="K23">
            <v>0</v>
          </cell>
        </row>
        <row r="24">
          <cell r="B24">
            <v>28.7125</v>
          </cell>
          <cell r="C24">
            <v>35.4</v>
          </cell>
          <cell r="D24">
            <v>22.6</v>
          </cell>
          <cell r="E24">
            <v>54.916666666666664</v>
          </cell>
          <cell r="F24">
            <v>84</v>
          </cell>
          <cell r="G24">
            <v>32</v>
          </cell>
          <cell r="H24">
            <v>12.96</v>
          </cell>
          <cell r="I24" t="str">
            <v>L</v>
          </cell>
          <cell r="J24">
            <v>25.92</v>
          </cell>
          <cell r="K24">
            <v>0</v>
          </cell>
        </row>
        <row r="25">
          <cell r="B25">
            <v>31.354166666666668</v>
          </cell>
          <cell r="C25">
            <v>37.4</v>
          </cell>
          <cell r="D25">
            <v>27.3</v>
          </cell>
          <cell r="E25">
            <v>50.208333333333336</v>
          </cell>
          <cell r="F25">
            <v>66</v>
          </cell>
          <cell r="G25">
            <v>34</v>
          </cell>
          <cell r="H25">
            <v>14.04</v>
          </cell>
          <cell r="I25" t="str">
            <v>L</v>
          </cell>
          <cell r="J25">
            <v>25.92</v>
          </cell>
          <cell r="K25">
            <v>0</v>
          </cell>
        </row>
        <row r="26">
          <cell r="B26">
            <v>30.583333333333332</v>
          </cell>
          <cell r="C26">
            <v>39.4</v>
          </cell>
          <cell r="D26">
            <v>24.2</v>
          </cell>
          <cell r="E26">
            <v>57.833333333333336</v>
          </cell>
          <cell r="F26">
            <v>90</v>
          </cell>
          <cell r="G26">
            <v>29</v>
          </cell>
          <cell r="H26">
            <v>26.28</v>
          </cell>
          <cell r="I26" t="str">
            <v>O</v>
          </cell>
          <cell r="J26">
            <v>59.04</v>
          </cell>
          <cell r="K26">
            <v>14</v>
          </cell>
        </row>
        <row r="27">
          <cell r="B27">
            <v>24.65416666666667</v>
          </cell>
          <cell r="C27">
            <v>29.2</v>
          </cell>
          <cell r="D27">
            <v>22.1</v>
          </cell>
          <cell r="E27">
            <v>79.25</v>
          </cell>
          <cell r="F27">
            <v>93</v>
          </cell>
          <cell r="G27">
            <v>58</v>
          </cell>
          <cell r="H27">
            <v>16.2</v>
          </cell>
          <cell r="I27" t="str">
            <v>SO</v>
          </cell>
          <cell r="J27">
            <v>33.48</v>
          </cell>
          <cell r="K27">
            <v>5.6</v>
          </cell>
        </row>
        <row r="28">
          <cell r="B28">
            <v>27.170833333333324</v>
          </cell>
          <cell r="C28">
            <v>33.2</v>
          </cell>
          <cell r="D28">
            <v>22.4</v>
          </cell>
          <cell r="E28">
            <v>72.125</v>
          </cell>
          <cell r="F28">
            <v>92</v>
          </cell>
          <cell r="G28">
            <v>49</v>
          </cell>
          <cell r="H28">
            <v>9.36</v>
          </cell>
          <cell r="I28" t="str">
            <v>L</v>
          </cell>
          <cell r="J28">
            <v>19.44</v>
          </cell>
          <cell r="K28">
            <v>0</v>
          </cell>
        </row>
        <row r="29">
          <cell r="B29">
            <v>28.791666666666668</v>
          </cell>
          <cell r="C29">
            <v>33.1</v>
          </cell>
          <cell r="D29">
            <v>23.2</v>
          </cell>
          <cell r="E29">
            <v>62.291666666666664</v>
          </cell>
          <cell r="F29">
            <v>84</v>
          </cell>
          <cell r="G29">
            <v>42</v>
          </cell>
          <cell r="H29">
            <v>14.76</v>
          </cell>
          <cell r="I29" t="str">
            <v>SE</v>
          </cell>
          <cell r="J29">
            <v>30.24</v>
          </cell>
          <cell r="K29">
            <v>0</v>
          </cell>
        </row>
        <row r="30">
          <cell r="B30">
            <v>27.354166666666668</v>
          </cell>
          <cell r="C30">
            <v>32.3</v>
          </cell>
          <cell r="D30">
            <v>21.5</v>
          </cell>
          <cell r="E30">
            <v>49.041666666666664</v>
          </cell>
          <cell r="F30">
            <v>74</v>
          </cell>
          <cell r="G30">
            <v>25</v>
          </cell>
          <cell r="H30">
            <v>24.12</v>
          </cell>
          <cell r="I30" t="str">
            <v>S</v>
          </cell>
          <cell r="J30">
            <v>55.08</v>
          </cell>
          <cell r="K30">
            <v>0</v>
          </cell>
        </row>
        <row r="31">
          <cell r="B31">
            <v>27.133333333333336</v>
          </cell>
          <cell r="C31">
            <v>33.1</v>
          </cell>
          <cell r="D31">
            <v>19.7</v>
          </cell>
          <cell r="E31">
            <v>36.458333333333336</v>
          </cell>
          <cell r="F31">
            <v>76</v>
          </cell>
          <cell r="G31">
            <v>25</v>
          </cell>
          <cell r="H31">
            <v>17.64</v>
          </cell>
          <cell r="I31" t="str">
            <v>SE</v>
          </cell>
          <cell r="J31">
            <v>32.04</v>
          </cell>
          <cell r="K31">
            <v>0</v>
          </cell>
        </row>
        <row r="32">
          <cell r="B32">
            <v>29.4875</v>
          </cell>
          <cell r="C32">
            <v>36.3</v>
          </cell>
          <cell r="D32">
            <v>23.6</v>
          </cell>
          <cell r="E32">
            <v>38.666666666666664</v>
          </cell>
          <cell r="F32">
            <v>73</v>
          </cell>
          <cell r="G32">
            <v>29</v>
          </cell>
          <cell r="H32">
            <v>18</v>
          </cell>
          <cell r="I32" t="str">
            <v>L</v>
          </cell>
          <cell r="J32">
            <v>32.4</v>
          </cell>
          <cell r="K32">
            <v>0</v>
          </cell>
        </row>
        <row r="33">
          <cell r="B33">
            <v>31.67916666666667</v>
          </cell>
          <cell r="C33">
            <v>38.9</v>
          </cell>
          <cell r="D33">
            <v>27.7</v>
          </cell>
          <cell r="E33">
            <v>51.5</v>
          </cell>
          <cell r="F33">
            <v>63</v>
          </cell>
          <cell r="G33">
            <v>30</v>
          </cell>
          <cell r="H33">
            <v>25.56</v>
          </cell>
          <cell r="I33" t="str">
            <v>L</v>
          </cell>
          <cell r="J33">
            <v>40.68</v>
          </cell>
          <cell r="K33">
            <v>0</v>
          </cell>
        </row>
        <row r="34">
          <cell r="B34">
            <v>28.704166666666666</v>
          </cell>
          <cell r="C34">
            <v>36.4</v>
          </cell>
          <cell r="D34">
            <v>23.3</v>
          </cell>
          <cell r="E34">
            <v>66.875</v>
          </cell>
          <cell r="F34">
            <v>90</v>
          </cell>
          <cell r="G34">
            <v>42</v>
          </cell>
          <cell r="H34">
            <v>19.8</v>
          </cell>
          <cell r="I34" t="str">
            <v>NE</v>
          </cell>
          <cell r="J34">
            <v>64.44</v>
          </cell>
          <cell r="K34">
            <v>7.6</v>
          </cell>
        </row>
        <row r="35">
          <cell r="B35">
            <v>23.520833333333332</v>
          </cell>
          <cell r="C35">
            <v>25.1</v>
          </cell>
          <cell r="D35">
            <v>22.5</v>
          </cell>
          <cell r="E35">
            <v>84.75</v>
          </cell>
          <cell r="F35">
            <v>91</v>
          </cell>
          <cell r="G35">
            <v>78</v>
          </cell>
          <cell r="H35">
            <v>16.2</v>
          </cell>
          <cell r="I35" t="str">
            <v>S</v>
          </cell>
          <cell r="J35">
            <v>33.48</v>
          </cell>
          <cell r="K35">
            <v>1.2</v>
          </cell>
        </row>
        <row r="36">
          <cell r="I36" t="str">
            <v>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28.5</v>
          </cell>
          <cell r="C5">
            <v>35.9</v>
          </cell>
          <cell r="D5">
            <v>22.8</v>
          </cell>
          <cell r="E5">
            <v>68.0952380952381</v>
          </cell>
          <cell r="F5">
            <v>92</v>
          </cell>
          <cell r="G5">
            <v>39</v>
          </cell>
          <cell r="H5">
            <v>12.96</v>
          </cell>
          <cell r="I5" t="str">
            <v>SE</v>
          </cell>
          <cell r="J5">
            <v>23.76</v>
          </cell>
          <cell r="K5">
            <v>0</v>
          </cell>
        </row>
        <row r="6">
          <cell r="B6">
            <v>26.18</v>
          </cell>
          <cell r="C6">
            <v>30.5</v>
          </cell>
          <cell r="D6">
            <v>23.6</v>
          </cell>
          <cell r="E6">
            <v>72.06666666666666</v>
          </cell>
          <cell r="F6">
            <v>90</v>
          </cell>
          <cell r="G6">
            <v>56</v>
          </cell>
          <cell r="H6">
            <v>8.64</v>
          </cell>
          <cell r="I6" t="str">
            <v>SE</v>
          </cell>
          <cell r="J6">
            <v>27</v>
          </cell>
          <cell r="K6">
            <v>0.4</v>
          </cell>
        </row>
        <row r="7">
          <cell r="B7">
            <v>26.441666666666663</v>
          </cell>
          <cell r="C7">
            <v>29.9</v>
          </cell>
          <cell r="D7">
            <v>20.1</v>
          </cell>
          <cell r="E7">
            <v>59.083333333333336</v>
          </cell>
          <cell r="F7">
            <v>84</v>
          </cell>
          <cell r="G7">
            <v>47</v>
          </cell>
          <cell r="H7">
            <v>10.08</v>
          </cell>
          <cell r="I7" t="str">
            <v>SE</v>
          </cell>
          <cell r="J7">
            <v>22.32</v>
          </cell>
          <cell r="K7">
            <v>0.2</v>
          </cell>
        </row>
        <row r="8">
          <cell r="B8">
            <v>25.47916666666667</v>
          </cell>
          <cell r="C8">
            <v>33.9</v>
          </cell>
          <cell r="D8">
            <v>18.9</v>
          </cell>
          <cell r="E8">
            <v>66.5</v>
          </cell>
          <cell r="F8">
            <v>92</v>
          </cell>
          <cell r="G8">
            <v>37</v>
          </cell>
          <cell r="H8">
            <v>14.04</v>
          </cell>
          <cell r="I8" t="str">
            <v>O</v>
          </cell>
          <cell r="J8">
            <v>31.32</v>
          </cell>
          <cell r="K8">
            <v>0</v>
          </cell>
        </row>
        <row r="9">
          <cell r="B9">
            <v>27.641666666666676</v>
          </cell>
          <cell r="C9">
            <v>36.7</v>
          </cell>
          <cell r="D9">
            <v>19.7</v>
          </cell>
          <cell r="E9">
            <v>61.291666666666664</v>
          </cell>
          <cell r="F9">
            <v>94</v>
          </cell>
          <cell r="G9">
            <v>27</v>
          </cell>
          <cell r="H9">
            <v>9</v>
          </cell>
          <cell r="I9" t="str">
            <v>S</v>
          </cell>
          <cell r="J9">
            <v>36.72</v>
          </cell>
          <cell r="K9">
            <v>0</v>
          </cell>
        </row>
        <row r="10">
          <cell r="B10">
            <v>26.77916666666667</v>
          </cell>
          <cell r="C10">
            <v>39.2</v>
          </cell>
          <cell r="D10">
            <v>20.3</v>
          </cell>
          <cell r="E10">
            <v>64.45833333333333</v>
          </cell>
          <cell r="F10">
            <v>91</v>
          </cell>
          <cell r="G10">
            <v>26</v>
          </cell>
          <cell r="H10">
            <v>10.8</v>
          </cell>
          <cell r="I10" t="str">
            <v>SE</v>
          </cell>
          <cell r="J10">
            <v>37.08</v>
          </cell>
          <cell r="K10">
            <v>3.6</v>
          </cell>
        </row>
        <row r="11">
          <cell r="B11">
            <v>26.375</v>
          </cell>
          <cell r="C11">
            <v>35.9</v>
          </cell>
          <cell r="D11">
            <v>19.8</v>
          </cell>
          <cell r="E11">
            <v>72.04166666666667</v>
          </cell>
          <cell r="F11">
            <v>96</v>
          </cell>
          <cell r="G11">
            <v>34</v>
          </cell>
          <cell r="H11">
            <v>25.2</v>
          </cell>
          <cell r="I11" t="str">
            <v>O</v>
          </cell>
          <cell r="J11">
            <v>63.72</v>
          </cell>
          <cell r="K11">
            <v>0.4</v>
          </cell>
        </row>
        <row r="12">
          <cell r="B12">
            <v>22.995833333333337</v>
          </cell>
          <cell r="C12">
            <v>31.4</v>
          </cell>
          <cell r="D12">
            <v>16.6</v>
          </cell>
          <cell r="E12">
            <v>63.75</v>
          </cell>
          <cell r="F12">
            <v>92</v>
          </cell>
          <cell r="G12">
            <v>23</v>
          </cell>
          <cell r="H12">
            <v>11.88</v>
          </cell>
          <cell r="I12" t="str">
            <v>SE</v>
          </cell>
          <cell r="J12">
            <v>29.52</v>
          </cell>
          <cell r="K12">
            <v>2</v>
          </cell>
        </row>
        <row r="13">
          <cell r="B13">
            <v>24.279166666666665</v>
          </cell>
          <cell r="C13">
            <v>32.8</v>
          </cell>
          <cell r="D13">
            <v>18.6</v>
          </cell>
          <cell r="E13">
            <v>44.791666666666664</v>
          </cell>
          <cell r="F13">
            <v>71</v>
          </cell>
          <cell r="G13">
            <v>16</v>
          </cell>
          <cell r="H13">
            <v>11.16</v>
          </cell>
          <cell r="I13" t="str">
            <v>SE</v>
          </cell>
          <cell r="J13">
            <v>29.52</v>
          </cell>
          <cell r="K13">
            <v>0</v>
          </cell>
        </row>
        <row r="14">
          <cell r="B14">
            <v>25.9625</v>
          </cell>
          <cell r="C14">
            <v>34.6</v>
          </cell>
          <cell r="D14">
            <v>18.9</v>
          </cell>
          <cell r="E14">
            <v>44.166666666666664</v>
          </cell>
          <cell r="F14">
            <v>68</v>
          </cell>
          <cell r="G14">
            <v>19</v>
          </cell>
          <cell r="H14">
            <v>13.32</v>
          </cell>
          <cell r="I14" t="str">
            <v>SE</v>
          </cell>
          <cell r="J14">
            <v>34.92</v>
          </cell>
          <cell r="K14">
            <v>0</v>
          </cell>
        </row>
        <row r="15">
          <cell r="B15">
            <v>27.00833333333333</v>
          </cell>
          <cell r="C15">
            <v>36.1</v>
          </cell>
          <cell r="D15">
            <v>18.5</v>
          </cell>
          <cell r="E15">
            <v>41.291666666666664</v>
          </cell>
          <cell r="F15">
            <v>72</v>
          </cell>
          <cell r="G15">
            <v>18</v>
          </cell>
          <cell r="H15">
            <v>9</v>
          </cell>
          <cell r="I15" t="str">
            <v>SE</v>
          </cell>
          <cell r="J15">
            <v>29.16</v>
          </cell>
          <cell r="K15">
            <v>0</v>
          </cell>
        </row>
        <row r="16">
          <cell r="B16">
            <v>27.779166666666665</v>
          </cell>
          <cell r="C16">
            <v>37.3</v>
          </cell>
          <cell r="D16">
            <v>18.9</v>
          </cell>
          <cell r="E16">
            <v>38.291666666666664</v>
          </cell>
          <cell r="F16">
            <v>65</v>
          </cell>
          <cell r="G16">
            <v>19</v>
          </cell>
          <cell r="H16">
            <v>9.72</v>
          </cell>
          <cell r="I16" t="str">
            <v>SE</v>
          </cell>
          <cell r="J16">
            <v>29.88</v>
          </cell>
          <cell r="K16">
            <v>0</v>
          </cell>
        </row>
        <row r="17">
          <cell r="B17">
            <v>29.016666666666666</v>
          </cell>
          <cell r="C17">
            <v>39.2</v>
          </cell>
          <cell r="D17">
            <v>19.2</v>
          </cell>
          <cell r="E17">
            <v>36.708333333333336</v>
          </cell>
          <cell r="F17">
            <v>58</v>
          </cell>
          <cell r="G17">
            <v>21</v>
          </cell>
          <cell r="H17">
            <v>14.04</v>
          </cell>
          <cell r="I17" t="str">
            <v>SE</v>
          </cell>
          <cell r="J17">
            <v>31.32</v>
          </cell>
          <cell r="K17">
            <v>0</v>
          </cell>
        </row>
        <row r="18">
          <cell r="B18">
            <v>29.63333333333334</v>
          </cell>
          <cell r="C18">
            <v>37</v>
          </cell>
          <cell r="D18">
            <v>22.9</v>
          </cell>
          <cell r="E18">
            <v>52.708333333333336</v>
          </cell>
          <cell r="F18">
            <v>79</v>
          </cell>
          <cell r="G18">
            <v>33</v>
          </cell>
          <cell r="H18">
            <v>18.36</v>
          </cell>
          <cell r="I18" t="str">
            <v>NO</v>
          </cell>
          <cell r="J18">
            <v>40.32</v>
          </cell>
          <cell r="K18">
            <v>0</v>
          </cell>
        </row>
        <row r="19">
          <cell r="B19">
            <v>29.391666666666666</v>
          </cell>
          <cell r="C19">
            <v>38.7</v>
          </cell>
          <cell r="D19">
            <v>22.2</v>
          </cell>
          <cell r="E19">
            <v>57.458333333333336</v>
          </cell>
          <cell r="F19">
            <v>85</v>
          </cell>
          <cell r="G19">
            <v>26</v>
          </cell>
          <cell r="H19">
            <v>15.48</v>
          </cell>
          <cell r="I19" t="str">
            <v>SE</v>
          </cell>
          <cell r="J19">
            <v>30.96</v>
          </cell>
          <cell r="K19">
            <v>0</v>
          </cell>
        </row>
        <row r="20">
          <cell r="B20">
            <v>26.4875</v>
          </cell>
          <cell r="C20">
            <v>37.1</v>
          </cell>
          <cell r="D20">
            <v>22.2</v>
          </cell>
          <cell r="E20">
            <v>71</v>
          </cell>
          <cell r="F20">
            <v>88</v>
          </cell>
          <cell r="G20">
            <v>32</v>
          </cell>
          <cell r="H20">
            <v>31.32</v>
          </cell>
          <cell r="I20" t="str">
            <v>SE</v>
          </cell>
          <cell r="J20">
            <v>69.84</v>
          </cell>
          <cell r="K20">
            <v>13.2</v>
          </cell>
        </row>
        <row r="21">
          <cell r="B21">
            <v>23.975</v>
          </cell>
          <cell r="C21">
            <v>26.9</v>
          </cell>
          <cell r="D21">
            <v>22.1</v>
          </cell>
          <cell r="E21">
            <v>86.75</v>
          </cell>
          <cell r="F21">
            <v>95</v>
          </cell>
          <cell r="G21">
            <v>69</v>
          </cell>
          <cell r="H21">
            <v>11.16</v>
          </cell>
          <cell r="I21" t="str">
            <v>SE</v>
          </cell>
          <cell r="J21">
            <v>28.08</v>
          </cell>
          <cell r="K21">
            <v>4.2</v>
          </cell>
        </row>
        <row r="22">
          <cell r="B22">
            <v>26.041666666666668</v>
          </cell>
          <cell r="C22">
            <v>29.7</v>
          </cell>
          <cell r="D22">
            <v>21.4</v>
          </cell>
          <cell r="E22">
            <v>75</v>
          </cell>
          <cell r="F22">
            <v>91</v>
          </cell>
          <cell r="G22">
            <v>58</v>
          </cell>
          <cell r="H22">
            <v>11.52</v>
          </cell>
          <cell r="I22" t="str">
            <v>NO</v>
          </cell>
          <cell r="J22">
            <v>27.72</v>
          </cell>
          <cell r="K22">
            <v>1.4</v>
          </cell>
        </row>
        <row r="23">
          <cell r="B23">
            <v>26.708333333333332</v>
          </cell>
          <cell r="C23">
            <v>34.3</v>
          </cell>
          <cell r="D23">
            <v>19.5</v>
          </cell>
          <cell r="E23">
            <v>59.166666666666664</v>
          </cell>
          <cell r="F23">
            <v>95</v>
          </cell>
          <cell r="G23">
            <v>29</v>
          </cell>
          <cell r="H23">
            <v>7.92</v>
          </cell>
          <cell r="I23" t="str">
            <v>SO</v>
          </cell>
          <cell r="J23">
            <v>17.64</v>
          </cell>
          <cell r="K23">
            <v>0</v>
          </cell>
        </row>
        <row r="24">
          <cell r="B24">
            <v>27.316666666666666</v>
          </cell>
          <cell r="C24">
            <v>36.1</v>
          </cell>
          <cell r="D24">
            <v>18.2</v>
          </cell>
          <cell r="E24">
            <v>55.208333333333336</v>
          </cell>
          <cell r="F24">
            <v>94</v>
          </cell>
          <cell r="G24">
            <v>26</v>
          </cell>
          <cell r="H24">
            <v>4.32</v>
          </cell>
          <cell r="I24" t="str">
            <v>SE</v>
          </cell>
          <cell r="J24">
            <v>25.56</v>
          </cell>
          <cell r="K24">
            <v>0</v>
          </cell>
        </row>
        <row r="25">
          <cell r="B25">
            <v>28.595833333333335</v>
          </cell>
          <cell r="C25">
            <v>38.4</v>
          </cell>
          <cell r="D25">
            <v>19.9</v>
          </cell>
          <cell r="E25">
            <v>50.708333333333336</v>
          </cell>
          <cell r="F25">
            <v>84</v>
          </cell>
          <cell r="G25">
            <v>23</v>
          </cell>
          <cell r="H25">
            <v>8.64</v>
          </cell>
          <cell r="I25" t="str">
            <v>SE</v>
          </cell>
          <cell r="J25">
            <v>25.2</v>
          </cell>
          <cell r="K25">
            <v>0</v>
          </cell>
        </row>
        <row r="26">
          <cell r="B26">
            <v>29.291666666666668</v>
          </cell>
          <cell r="C26">
            <v>38.1</v>
          </cell>
          <cell r="D26">
            <v>22.4</v>
          </cell>
          <cell r="E26">
            <v>59.5</v>
          </cell>
          <cell r="F26">
            <v>90</v>
          </cell>
          <cell r="G26">
            <v>30</v>
          </cell>
          <cell r="H26">
            <v>16.92</v>
          </cell>
          <cell r="I26" t="str">
            <v>NE</v>
          </cell>
          <cell r="J26">
            <v>41.4</v>
          </cell>
          <cell r="K26">
            <v>1.2</v>
          </cell>
        </row>
        <row r="27">
          <cell r="B27">
            <v>25</v>
          </cell>
          <cell r="C27">
            <v>29.3</v>
          </cell>
          <cell r="D27">
            <v>22.2</v>
          </cell>
          <cell r="E27">
            <v>82.58333333333333</v>
          </cell>
          <cell r="F27">
            <v>95</v>
          </cell>
          <cell r="G27">
            <v>58</v>
          </cell>
          <cell r="H27">
            <v>13.68</v>
          </cell>
          <cell r="I27" t="str">
            <v>O</v>
          </cell>
          <cell r="J27">
            <v>28.8</v>
          </cell>
          <cell r="K27">
            <v>16.6</v>
          </cell>
        </row>
        <row r="28">
          <cell r="B28">
            <v>27.120833333333334</v>
          </cell>
          <cell r="C28">
            <v>34.1</v>
          </cell>
          <cell r="D28">
            <v>21.8</v>
          </cell>
          <cell r="E28">
            <v>74.95833333333333</v>
          </cell>
          <cell r="F28">
            <v>96</v>
          </cell>
          <cell r="G28">
            <v>43</v>
          </cell>
          <cell r="H28">
            <v>11.16</v>
          </cell>
          <cell r="I28" t="str">
            <v>SO</v>
          </cell>
          <cell r="J28">
            <v>22.32</v>
          </cell>
          <cell r="K28">
            <v>4.4</v>
          </cell>
        </row>
        <row r="29">
          <cell r="B29">
            <v>28.4</v>
          </cell>
          <cell r="C29">
            <v>35.6</v>
          </cell>
          <cell r="D29">
            <v>22.2</v>
          </cell>
          <cell r="E29">
            <v>66.66666666666667</v>
          </cell>
          <cell r="F29">
            <v>91</v>
          </cell>
          <cell r="G29">
            <v>34</v>
          </cell>
          <cell r="H29">
            <v>14.76</v>
          </cell>
          <cell r="I29" t="str">
            <v>L</v>
          </cell>
          <cell r="J29">
            <v>49.32</v>
          </cell>
          <cell r="K29">
            <v>1.8</v>
          </cell>
        </row>
        <row r="30">
          <cell r="B30">
            <v>28</v>
          </cell>
          <cell r="C30">
            <v>34.6</v>
          </cell>
          <cell r="D30">
            <v>22.3</v>
          </cell>
          <cell r="E30">
            <v>51.75</v>
          </cell>
          <cell r="F30">
            <v>79</v>
          </cell>
          <cell r="G30">
            <v>25</v>
          </cell>
          <cell r="H30">
            <v>9.36</v>
          </cell>
          <cell r="I30" t="str">
            <v>S</v>
          </cell>
          <cell r="J30">
            <v>29.88</v>
          </cell>
          <cell r="K30">
            <v>0</v>
          </cell>
        </row>
        <row r="31">
          <cell r="B31">
            <v>24.9</v>
          </cell>
          <cell r="C31">
            <v>34.9</v>
          </cell>
          <cell r="D31">
            <v>14.5</v>
          </cell>
          <cell r="E31">
            <v>41.333333333333336</v>
          </cell>
          <cell r="F31">
            <v>76</v>
          </cell>
          <cell r="G31">
            <v>14</v>
          </cell>
          <cell r="H31">
            <v>5.04</v>
          </cell>
          <cell r="I31" t="str">
            <v>SE</v>
          </cell>
          <cell r="J31">
            <v>23.76</v>
          </cell>
          <cell r="K31">
            <v>0</v>
          </cell>
        </row>
        <row r="32">
          <cell r="B32">
            <v>25.333333333333332</v>
          </cell>
          <cell r="C32">
            <v>38.1</v>
          </cell>
          <cell r="D32">
            <v>13.3</v>
          </cell>
          <cell r="E32">
            <v>47.208333333333336</v>
          </cell>
          <cell r="F32">
            <v>89</v>
          </cell>
          <cell r="G32">
            <v>15</v>
          </cell>
          <cell r="H32">
            <v>1.08</v>
          </cell>
          <cell r="I32" t="str">
            <v>SE</v>
          </cell>
          <cell r="J32">
            <v>21.6</v>
          </cell>
          <cell r="K32">
            <v>0</v>
          </cell>
        </row>
        <row r="33">
          <cell r="B33">
            <v>26.77083333333333</v>
          </cell>
          <cell r="C33">
            <v>37.1</v>
          </cell>
          <cell r="D33">
            <v>18.3</v>
          </cell>
          <cell r="E33">
            <v>56.333333333333336</v>
          </cell>
          <cell r="F33">
            <v>83</v>
          </cell>
          <cell r="G33">
            <v>35</v>
          </cell>
          <cell r="H33">
            <v>33.12</v>
          </cell>
          <cell r="I33" t="str">
            <v>NO</v>
          </cell>
          <cell r="J33">
            <v>74.52</v>
          </cell>
          <cell r="K33">
            <v>0.2</v>
          </cell>
        </row>
        <row r="34">
          <cell r="B34">
            <v>29.0125</v>
          </cell>
          <cell r="C34">
            <v>37.5</v>
          </cell>
          <cell r="D34">
            <v>21.8</v>
          </cell>
          <cell r="E34">
            <v>63.125</v>
          </cell>
          <cell r="F34">
            <v>91</v>
          </cell>
          <cell r="G34">
            <v>32</v>
          </cell>
          <cell r="H34">
            <v>20.88</v>
          </cell>
          <cell r="I34" t="str">
            <v>NO</v>
          </cell>
          <cell r="J34">
            <v>49.68</v>
          </cell>
          <cell r="K34">
            <v>0</v>
          </cell>
        </row>
        <row r="35">
          <cell r="B35">
            <v>24.54782608695652</v>
          </cell>
          <cell r="C35">
            <v>32.1</v>
          </cell>
          <cell r="D35">
            <v>20.9</v>
          </cell>
          <cell r="E35">
            <v>81.8695652173913</v>
          </cell>
          <cell r="F35">
            <v>92</v>
          </cell>
          <cell r="G35">
            <v>55</v>
          </cell>
          <cell r="H35">
            <v>18.72</v>
          </cell>
          <cell r="I35" t="str">
            <v>SE</v>
          </cell>
          <cell r="J35">
            <v>41.76</v>
          </cell>
          <cell r="K35">
            <v>0.8</v>
          </cell>
        </row>
        <row r="36">
          <cell r="I36" t="str">
            <v>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27.025</v>
          </cell>
          <cell r="C5">
            <v>30.4</v>
          </cell>
          <cell r="D5">
            <v>20.2</v>
          </cell>
          <cell r="E5">
            <v>70.33333333333333</v>
          </cell>
          <cell r="F5">
            <v>94</v>
          </cell>
          <cell r="G5">
            <v>56</v>
          </cell>
          <cell r="H5">
            <v>11.16</v>
          </cell>
          <cell r="I5" t="str">
            <v>O</v>
          </cell>
          <cell r="J5">
            <v>27.72</v>
          </cell>
          <cell r="K5">
            <v>0</v>
          </cell>
        </row>
        <row r="6">
          <cell r="B6">
            <v>21.16363636363636</v>
          </cell>
          <cell r="C6">
            <v>26.8</v>
          </cell>
          <cell r="D6">
            <v>17.3</v>
          </cell>
          <cell r="E6">
            <v>71.18181818181819</v>
          </cell>
          <cell r="F6">
            <v>91</v>
          </cell>
          <cell r="G6">
            <v>48</v>
          </cell>
          <cell r="H6">
            <v>18.72</v>
          </cell>
          <cell r="I6" t="str">
            <v>S</v>
          </cell>
          <cell r="J6">
            <v>34.92</v>
          </cell>
          <cell r="K6">
            <v>0.2</v>
          </cell>
        </row>
        <row r="7">
          <cell r="B7">
            <v>19.3625</v>
          </cell>
          <cell r="C7">
            <v>21.3</v>
          </cell>
          <cell r="D7">
            <v>15.4</v>
          </cell>
          <cell r="E7">
            <v>65</v>
          </cell>
          <cell r="F7">
            <v>78</v>
          </cell>
          <cell r="G7">
            <v>53</v>
          </cell>
          <cell r="H7">
            <v>8.64</v>
          </cell>
          <cell r="I7" t="str">
            <v>SO</v>
          </cell>
          <cell r="J7">
            <v>16.56</v>
          </cell>
          <cell r="K7">
            <v>0</v>
          </cell>
        </row>
        <row r="8">
          <cell r="B8">
            <v>19.5875</v>
          </cell>
          <cell r="C8">
            <v>22</v>
          </cell>
          <cell r="D8">
            <v>17.2</v>
          </cell>
          <cell r="E8">
            <v>80.375</v>
          </cell>
          <cell r="F8">
            <v>91</v>
          </cell>
          <cell r="G8">
            <v>73</v>
          </cell>
          <cell r="H8">
            <v>9.36</v>
          </cell>
          <cell r="I8" t="str">
            <v>NE</v>
          </cell>
          <cell r="J8">
            <v>17.64</v>
          </cell>
          <cell r="K8">
            <v>0</v>
          </cell>
        </row>
        <row r="9">
          <cell r="B9">
            <v>25.8</v>
          </cell>
          <cell r="C9">
            <v>29.9</v>
          </cell>
          <cell r="D9">
            <v>15</v>
          </cell>
          <cell r="E9">
            <v>51</v>
          </cell>
          <cell r="F9">
            <v>98</v>
          </cell>
          <cell r="G9">
            <v>31</v>
          </cell>
          <cell r="H9">
            <v>11.16</v>
          </cell>
          <cell r="I9" t="str">
            <v>SE</v>
          </cell>
          <cell r="J9">
            <v>24.84</v>
          </cell>
          <cell r="K9">
            <v>0</v>
          </cell>
        </row>
        <row r="10">
          <cell r="B10">
            <v>25.78636363636364</v>
          </cell>
          <cell r="C10">
            <v>34.2</v>
          </cell>
          <cell r="D10">
            <v>17.4</v>
          </cell>
          <cell r="E10">
            <v>60.22727272727273</v>
          </cell>
          <cell r="F10">
            <v>92</v>
          </cell>
          <cell r="G10">
            <v>34</v>
          </cell>
          <cell r="H10">
            <v>15.12</v>
          </cell>
          <cell r="I10" t="str">
            <v>NE</v>
          </cell>
          <cell r="J10">
            <v>30.24</v>
          </cell>
          <cell r="K10">
            <v>0</v>
          </cell>
        </row>
        <row r="11">
          <cell r="B11">
            <v>21.733333333333334</v>
          </cell>
          <cell r="C11">
            <v>29</v>
          </cell>
          <cell r="D11">
            <v>16.1</v>
          </cell>
          <cell r="E11">
            <v>80.83333333333333</v>
          </cell>
          <cell r="F11">
            <v>97</v>
          </cell>
          <cell r="G11">
            <v>51</v>
          </cell>
          <cell r="H11">
            <v>31.68</v>
          </cell>
          <cell r="I11" t="str">
            <v>N</v>
          </cell>
          <cell r="J11">
            <v>89.28</v>
          </cell>
          <cell r="K11">
            <v>5.2</v>
          </cell>
        </row>
        <row r="12">
          <cell r="B12">
            <v>20.96153846153846</v>
          </cell>
          <cell r="C12">
            <v>24.6</v>
          </cell>
          <cell r="D12">
            <v>13.4</v>
          </cell>
          <cell r="E12">
            <v>45.07692307692308</v>
          </cell>
          <cell r="F12">
            <v>86</v>
          </cell>
          <cell r="G12">
            <v>32</v>
          </cell>
          <cell r="H12">
            <v>17.64</v>
          </cell>
          <cell r="I12" t="str">
            <v>S</v>
          </cell>
          <cell r="J12">
            <v>32.76</v>
          </cell>
          <cell r="K12">
            <v>0</v>
          </cell>
        </row>
        <row r="13">
          <cell r="B13">
            <v>19.7</v>
          </cell>
          <cell r="C13">
            <v>27.1</v>
          </cell>
          <cell r="D13">
            <v>13.2</v>
          </cell>
          <cell r="E13">
            <v>57.833333333333336</v>
          </cell>
          <cell r="F13">
            <v>83</v>
          </cell>
          <cell r="G13">
            <v>31</v>
          </cell>
          <cell r="H13">
            <v>14.4</v>
          </cell>
          <cell r="I13" t="str">
            <v>SE</v>
          </cell>
          <cell r="J13">
            <v>36</v>
          </cell>
          <cell r="K13">
            <v>0</v>
          </cell>
        </row>
        <row r="14">
          <cell r="B14">
            <v>22.504166666666666</v>
          </cell>
          <cell r="C14">
            <v>27.1</v>
          </cell>
          <cell r="D14">
            <v>18</v>
          </cell>
          <cell r="E14">
            <v>53.416666666666664</v>
          </cell>
          <cell r="F14">
            <v>73</v>
          </cell>
          <cell r="G14">
            <v>37</v>
          </cell>
          <cell r="H14">
            <v>19.44</v>
          </cell>
          <cell r="I14" t="str">
            <v>L</v>
          </cell>
          <cell r="J14">
            <v>37.08</v>
          </cell>
          <cell r="K14">
            <v>0</v>
          </cell>
        </row>
        <row r="15">
          <cell r="B15">
            <v>22.129166666666666</v>
          </cell>
          <cell r="C15">
            <v>27.8</v>
          </cell>
          <cell r="D15">
            <v>16.8</v>
          </cell>
          <cell r="E15">
            <v>54.666666666666664</v>
          </cell>
          <cell r="F15">
            <v>77</v>
          </cell>
          <cell r="G15">
            <v>36</v>
          </cell>
          <cell r="H15">
            <v>16.56</v>
          </cell>
          <cell r="I15" t="str">
            <v>L</v>
          </cell>
          <cell r="J15">
            <v>30.6</v>
          </cell>
          <cell r="K15">
            <v>0</v>
          </cell>
        </row>
        <row r="16">
          <cell r="B16">
            <v>22.066666666666663</v>
          </cell>
          <cell r="C16">
            <v>27.5</v>
          </cell>
          <cell r="D16">
            <v>17.1</v>
          </cell>
          <cell r="E16">
            <v>50.291666666666664</v>
          </cell>
          <cell r="F16">
            <v>71</v>
          </cell>
          <cell r="G16">
            <v>31</v>
          </cell>
          <cell r="H16">
            <v>21.24</v>
          </cell>
          <cell r="I16" t="str">
            <v>L</v>
          </cell>
          <cell r="J16">
            <v>41.04</v>
          </cell>
          <cell r="K16">
            <v>0</v>
          </cell>
        </row>
        <row r="17">
          <cell r="B17">
            <v>21.766666666666666</v>
          </cell>
          <cell r="C17">
            <v>29.1</v>
          </cell>
          <cell r="D17">
            <v>15.3</v>
          </cell>
          <cell r="E17">
            <v>48.875</v>
          </cell>
          <cell r="F17">
            <v>68</v>
          </cell>
          <cell r="G17">
            <v>33</v>
          </cell>
          <cell r="H17">
            <v>20.88</v>
          </cell>
          <cell r="I17" t="str">
            <v>L</v>
          </cell>
          <cell r="J17">
            <v>45.36</v>
          </cell>
          <cell r="K17">
            <v>0</v>
          </cell>
        </row>
        <row r="18">
          <cell r="B18">
            <v>26.566666666666663</v>
          </cell>
          <cell r="C18">
            <v>34.8</v>
          </cell>
          <cell r="D18">
            <v>20.7</v>
          </cell>
          <cell r="E18">
            <v>48.75</v>
          </cell>
          <cell r="F18">
            <v>61</v>
          </cell>
          <cell r="G18">
            <v>33</v>
          </cell>
          <cell r="H18">
            <v>20.52</v>
          </cell>
          <cell r="I18" t="str">
            <v>NE</v>
          </cell>
          <cell r="J18">
            <v>46.08</v>
          </cell>
          <cell r="K18">
            <v>0</v>
          </cell>
        </row>
        <row r="19">
          <cell r="B19">
            <v>26.73333333333333</v>
          </cell>
          <cell r="C19">
            <v>34.8</v>
          </cell>
          <cell r="D19">
            <v>20.9</v>
          </cell>
          <cell r="E19">
            <v>64.29166666666667</v>
          </cell>
          <cell r="F19">
            <v>85</v>
          </cell>
          <cell r="G19">
            <v>35</v>
          </cell>
          <cell r="H19">
            <v>23.76</v>
          </cell>
          <cell r="I19" t="str">
            <v>N</v>
          </cell>
          <cell r="J19">
            <v>46.8</v>
          </cell>
          <cell r="K19">
            <v>0</v>
          </cell>
        </row>
        <row r="20">
          <cell r="B20">
            <v>22.017391304347825</v>
          </cell>
          <cell r="C20">
            <v>25.5</v>
          </cell>
          <cell r="D20">
            <v>20.1</v>
          </cell>
          <cell r="E20">
            <v>84.8695652173913</v>
          </cell>
          <cell r="F20">
            <v>95</v>
          </cell>
          <cell r="G20">
            <v>70</v>
          </cell>
          <cell r="H20">
            <v>21.96</v>
          </cell>
          <cell r="I20" t="str">
            <v>NE</v>
          </cell>
          <cell r="J20">
            <v>42.48</v>
          </cell>
          <cell r="K20">
            <v>5.8</v>
          </cell>
        </row>
        <row r="21">
          <cell r="B21">
            <v>22</v>
          </cell>
          <cell r="C21">
            <v>24.8</v>
          </cell>
          <cell r="D21">
            <v>17.6</v>
          </cell>
          <cell r="E21">
            <v>85.5</v>
          </cell>
          <cell r="F21">
            <v>98</v>
          </cell>
          <cell r="G21">
            <v>67</v>
          </cell>
          <cell r="H21">
            <v>12.6</v>
          </cell>
          <cell r="I21" t="str">
            <v>S</v>
          </cell>
          <cell r="J21">
            <v>23.76</v>
          </cell>
          <cell r="K21">
            <v>0.8</v>
          </cell>
        </row>
        <row r="22">
          <cell r="B22">
            <v>22.807692307692303</v>
          </cell>
          <cell r="C22">
            <v>26.9</v>
          </cell>
          <cell r="D22">
            <v>16.5</v>
          </cell>
          <cell r="E22">
            <v>55.84615384615385</v>
          </cell>
          <cell r="F22">
            <v>95</v>
          </cell>
          <cell r="G22">
            <v>31</v>
          </cell>
          <cell r="H22">
            <v>16.56</v>
          </cell>
          <cell r="I22" t="str">
            <v>S</v>
          </cell>
          <cell r="J22">
            <v>31.32</v>
          </cell>
          <cell r="K22">
            <v>0</v>
          </cell>
        </row>
        <row r="23">
          <cell r="B23">
            <v>22.925</v>
          </cell>
          <cell r="C23">
            <v>30.6</v>
          </cell>
          <cell r="D23">
            <v>13.1</v>
          </cell>
          <cell r="E23">
            <v>43.1</v>
          </cell>
          <cell r="F23">
            <v>83</v>
          </cell>
          <cell r="G23">
            <v>11</v>
          </cell>
          <cell r="H23">
            <v>10.44</v>
          </cell>
          <cell r="I23" t="str">
            <v>S</v>
          </cell>
          <cell r="J23">
            <v>20.88</v>
          </cell>
          <cell r="K23">
            <v>0</v>
          </cell>
        </row>
        <row r="24">
          <cell r="B24">
            <v>24.75</v>
          </cell>
          <cell r="C24">
            <v>32.4</v>
          </cell>
          <cell r="D24">
            <v>14.5</v>
          </cell>
          <cell r="E24">
            <v>43.958333333333336</v>
          </cell>
          <cell r="F24">
            <v>77</v>
          </cell>
          <cell r="G24">
            <v>21</v>
          </cell>
          <cell r="H24">
            <v>15.12</v>
          </cell>
          <cell r="I24" t="str">
            <v>NE</v>
          </cell>
          <cell r="J24">
            <v>30.6</v>
          </cell>
          <cell r="K24">
            <v>0</v>
          </cell>
        </row>
        <row r="25">
          <cell r="B25">
            <v>25.95416666666667</v>
          </cell>
          <cell r="C25">
            <v>34.7</v>
          </cell>
          <cell r="D25">
            <v>19.1</v>
          </cell>
          <cell r="E25">
            <v>43.75</v>
          </cell>
          <cell r="F25">
            <v>62</v>
          </cell>
          <cell r="G25">
            <v>26</v>
          </cell>
          <cell r="H25">
            <v>20.88</v>
          </cell>
          <cell r="I25" t="str">
            <v>NE</v>
          </cell>
          <cell r="J25">
            <v>40.68</v>
          </cell>
          <cell r="K25">
            <v>0</v>
          </cell>
        </row>
        <row r="26">
          <cell r="B26">
            <v>20.825</v>
          </cell>
          <cell r="C26">
            <v>25</v>
          </cell>
          <cell r="D26">
            <v>17</v>
          </cell>
          <cell r="E26">
            <v>75.125</v>
          </cell>
          <cell r="F26">
            <v>97</v>
          </cell>
          <cell r="G26">
            <v>55</v>
          </cell>
          <cell r="H26">
            <v>21.6</v>
          </cell>
          <cell r="I26" t="str">
            <v>SE</v>
          </cell>
          <cell r="J26">
            <v>46.44</v>
          </cell>
          <cell r="K26">
            <v>7</v>
          </cell>
        </row>
        <row r="27">
          <cell r="B27">
            <v>21.790909090909086</v>
          </cell>
          <cell r="C27">
            <v>24.3</v>
          </cell>
          <cell r="D27">
            <v>17.5</v>
          </cell>
          <cell r="E27">
            <v>83.81818181818181</v>
          </cell>
          <cell r="F27">
            <v>98</v>
          </cell>
          <cell r="G27">
            <v>73</v>
          </cell>
          <cell r="H27">
            <v>10.08</v>
          </cell>
          <cell r="I27" t="str">
            <v>S</v>
          </cell>
          <cell r="J27">
            <v>19.44</v>
          </cell>
          <cell r="K27">
            <v>0</v>
          </cell>
        </row>
        <row r="28">
          <cell r="B28">
            <v>26.623076923076926</v>
          </cell>
          <cell r="C28">
            <v>30.2</v>
          </cell>
          <cell r="D28">
            <v>17.2</v>
          </cell>
          <cell r="E28">
            <v>62.30769230769231</v>
          </cell>
          <cell r="F28">
            <v>98</v>
          </cell>
          <cell r="G28">
            <v>41</v>
          </cell>
          <cell r="H28">
            <v>7.2</v>
          </cell>
          <cell r="I28" t="str">
            <v>SE</v>
          </cell>
          <cell r="J28">
            <v>19.08</v>
          </cell>
          <cell r="K28">
            <v>0</v>
          </cell>
        </row>
        <row r="29">
          <cell r="B29">
            <v>26.122222222222224</v>
          </cell>
          <cell r="C29">
            <v>30.7</v>
          </cell>
          <cell r="D29">
            <v>20.6</v>
          </cell>
          <cell r="E29">
            <v>62.44444444444444</v>
          </cell>
          <cell r="F29">
            <v>88</v>
          </cell>
          <cell r="G29">
            <v>41</v>
          </cell>
          <cell r="H29">
            <v>18.72</v>
          </cell>
          <cell r="I29" t="str">
            <v>S</v>
          </cell>
          <cell r="J29">
            <v>39.96</v>
          </cell>
          <cell r="K29">
            <v>0</v>
          </cell>
        </row>
        <row r="30">
          <cell r="B30">
            <v>23.43333333333333</v>
          </cell>
          <cell r="C30">
            <v>28.6</v>
          </cell>
          <cell r="D30">
            <v>15.7</v>
          </cell>
          <cell r="E30">
            <v>44.388888888888886</v>
          </cell>
          <cell r="F30">
            <v>79</v>
          </cell>
          <cell r="G30">
            <v>17</v>
          </cell>
          <cell r="H30">
            <v>20.52</v>
          </cell>
          <cell r="I30" t="str">
            <v>S</v>
          </cell>
          <cell r="J30">
            <v>43.2</v>
          </cell>
          <cell r="K30">
            <v>0</v>
          </cell>
        </row>
        <row r="31">
          <cell r="B31">
            <v>21.225</v>
          </cell>
          <cell r="C31">
            <v>30.5</v>
          </cell>
          <cell r="D31">
            <v>12.3</v>
          </cell>
          <cell r="E31">
            <v>42.583333333333336</v>
          </cell>
          <cell r="F31">
            <v>77</v>
          </cell>
          <cell r="G31">
            <v>11</v>
          </cell>
          <cell r="H31">
            <v>10.44</v>
          </cell>
          <cell r="I31" t="str">
            <v>S</v>
          </cell>
          <cell r="J31">
            <v>24.12</v>
          </cell>
          <cell r="K31">
            <v>0</v>
          </cell>
        </row>
        <row r="32">
          <cell r="B32">
            <v>25.3</v>
          </cell>
          <cell r="C32">
            <v>34.1</v>
          </cell>
          <cell r="D32">
            <v>14.9</v>
          </cell>
          <cell r="E32">
            <v>33.958333333333336</v>
          </cell>
          <cell r="F32">
            <v>62</v>
          </cell>
          <cell r="G32">
            <v>17</v>
          </cell>
          <cell r="H32">
            <v>14.76</v>
          </cell>
          <cell r="I32" t="str">
            <v>N</v>
          </cell>
          <cell r="J32">
            <v>33.12</v>
          </cell>
          <cell r="K32">
            <v>0</v>
          </cell>
        </row>
        <row r="33">
          <cell r="B33">
            <v>28.391666666666676</v>
          </cell>
          <cell r="C33">
            <v>36.8</v>
          </cell>
          <cell r="D33">
            <v>19.6</v>
          </cell>
          <cell r="E33">
            <v>38.833333333333336</v>
          </cell>
          <cell r="F33">
            <v>60</v>
          </cell>
          <cell r="G33">
            <v>23</v>
          </cell>
          <cell r="H33">
            <v>25.92</v>
          </cell>
          <cell r="I33" t="str">
            <v>N</v>
          </cell>
          <cell r="J33">
            <v>69.84</v>
          </cell>
          <cell r="K33">
            <v>0</v>
          </cell>
        </row>
        <row r="34">
          <cell r="B34">
            <v>22.058333333333326</v>
          </cell>
          <cell r="C34">
            <v>29.7</v>
          </cell>
          <cell r="D34">
            <v>18</v>
          </cell>
          <cell r="E34">
            <v>83.08333333333333</v>
          </cell>
          <cell r="F34">
            <v>98</v>
          </cell>
          <cell r="G34">
            <v>50</v>
          </cell>
          <cell r="H34">
            <v>33.12</v>
          </cell>
          <cell r="I34" t="str">
            <v>N</v>
          </cell>
          <cell r="J34">
            <v>75.24</v>
          </cell>
          <cell r="K34">
            <v>30.2</v>
          </cell>
        </row>
        <row r="35">
          <cell r="B35">
            <v>21.46315789473684</v>
          </cell>
          <cell r="C35">
            <v>25.9</v>
          </cell>
          <cell r="D35">
            <v>18.7</v>
          </cell>
          <cell r="E35">
            <v>78.21052631578948</v>
          </cell>
          <cell r="F35">
            <v>98</v>
          </cell>
          <cell r="G35">
            <v>46</v>
          </cell>
          <cell r="H35">
            <v>15.84</v>
          </cell>
          <cell r="I35" t="str">
            <v>SE</v>
          </cell>
          <cell r="J35">
            <v>34.2</v>
          </cell>
          <cell r="K35">
            <v>2.4</v>
          </cell>
        </row>
        <row r="36">
          <cell r="I36" t="str">
            <v>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22.55238095238095</v>
          </cell>
          <cell r="C5">
            <v>29</v>
          </cell>
          <cell r="D5">
            <v>18.1</v>
          </cell>
          <cell r="E5">
            <v>75.61904761904762</v>
          </cell>
          <cell r="F5">
            <v>91</v>
          </cell>
          <cell r="G5">
            <v>61</v>
          </cell>
          <cell r="H5">
            <v>14.76</v>
          </cell>
          <cell r="I5" t="str">
            <v>S</v>
          </cell>
          <cell r="J5">
            <v>32.04</v>
          </cell>
          <cell r="K5">
            <v>3.2</v>
          </cell>
        </row>
        <row r="6">
          <cell r="B6">
            <v>21.7</v>
          </cell>
          <cell r="C6">
            <v>25.6</v>
          </cell>
          <cell r="D6">
            <v>18.5</v>
          </cell>
          <cell r="E6">
            <v>64.94444444444444</v>
          </cell>
          <cell r="F6">
            <v>88</v>
          </cell>
          <cell r="G6">
            <v>38</v>
          </cell>
          <cell r="H6">
            <v>19.08</v>
          </cell>
          <cell r="I6" t="str">
            <v>S</v>
          </cell>
          <cell r="J6">
            <v>41.76</v>
          </cell>
          <cell r="K6">
            <v>0</v>
          </cell>
        </row>
        <row r="7">
          <cell r="B7">
            <v>18.465217391304346</v>
          </cell>
          <cell r="C7">
            <v>24</v>
          </cell>
          <cell r="D7">
            <v>13.8</v>
          </cell>
          <cell r="E7">
            <v>68.56521739130434</v>
          </cell>
          <cell r="F7">
            <v>87</v>
          </cell>
          <cell r="G7">
            <v>55</v>
          </cell>
          <cell r="H7">
            <v>18</v>
          </cell>
          <cell r="I7" t="str">
            <v>S</v>
          </cell>
          <cell r="J7">
            <v>42.48</v>
          </cell>
          <cell r="K7">
            <v>0</v>
          </cell>
        </row>
        <row r="8">
          <cell r="B8">
            <v>17.822222222222223</v>
          </cell>
          <cell r="C8">
            <v>19.5</v>
          </cell>
          <cell r="D8">
            <v>16.8</v>
          </cell>
          <cell r="E8">
            <v>89.66666666666667</v>
          </cell>
          <cell r="F8">
            <v>96</v>
          </cell>
          <cell r="G8">
            <v>83</v>
          </cell>
          <cell r="H8">
            <v>16.2</v>
          </cell>
          <cell r="I8" t="str">
            <v>L</v>
          </cell>
          <cell r="J8">
            <v>23.76</v>
          </cell>
          <cell r="K8">
            <v>2.6</v>
          </cell>
        </row>
        <row r="9">
          <cell r="B9">
            <v>21.63076923076923</v>
          </cell>
          <cell r="C9">
            <v>25.9</v>
          </cell>
          <cell r="D9">
            <v>16.2</v>
          </cell>
          <cell r="E9">
            <v>72.23076923076923</v>
          </cell>
          <cell r="F9">
            <v>93</v>
          </cell>
          <cell r="G9">
            <v>53</v>
          </cell>
          <cell r="H9">
            <v>8.64</v>
          </cell>
          <cell r="I9" t="str">
            <v>S</v>
          </cell>
          <cell r="J9">
            <v>15.84</v>
          </cell>
          <cell r="K9">
            <v>0</v>
          </cell>
        </row>
        <row r="10">
          <cell r="B10">
            <v>23.6375</v>
          </cell>
          <cell r="C10">
            <v>34</v>
          </cell>
          <cell r="D10">
            <v>14.6</v>
          </cell>
          <cell r="E10">
            <v>69.375</v>
          </cell>
          <cell r="F10">
            <v>97</v>
          </cell>
          <cell r="G10">
            <v>33</v>
          </cell>
          <cell r="H10">
            <v>19.8</v>
          </cell>
          <cell r="I10" t="str">
            <v>NE</v>
          </cell>
          <cell r="J10">
            <v>37.8</v>
          </cell>
          <cell r="K10">
            <v>0</v>
          </cell>
        </row>
        <row r="11">
          <cell r="B11">
            <v>21.358333333333338</v>
          </cell>
          <cell r="C11">
            <v>26.5</v>
          </cell>
          <cell r="D11">
            <v>18.3</v>
          </cell>
          <cell r="E11">
            <v>81.66666666666667</v>
          </cell>
          <cell r="F11">
            <v>96</v>
          </cell>
          <cell r="G11">
            <v>58</v>
          </cell>
          <cell r="H11">
            <v>29.52</v>
          </cell>
          <cell r="I11" t="str">
            <v>NE</v>
          </cell>
          <cell r="J11">
            <v>62.64</v>
          </cell>
          <cell r="K11">
            <v>15.4</v>
          </cell>
        </row>
        <row r="12">
          <cell r="B12">
            <v>18.95</v>
          </cell>
          <cell r="C12">
            <v>24.5</v>
          </cell>
          <cell r="D12">
            <v>13.9</v>
          </cell>
          <cell r="E12">
            <v>64.5909090909091</v>
          </cell>
          <cell r="F12">
            <v>92</v>
          </cell>
          <cell r="G12">
            <v>37</v>
          </cell>
          <cell r="H12">
            <v>19.08</v>
          </cell>
          <cell r="I12" t="str">
            <v>S</v>
          </cell>
          <cell r="J12">
            <v>40.68</v>
          </cell>
          <cell r="K12">
            <v>0</v>
          </cell>
        </row>
        <row r="13">
          <cell r="B13">
            <v>19.754166666666666</v>
          </cell>
          <cell r="C13">
            <v>27.3</v>
          </cell>
          <cell r="D13">
            <v>13.2</v>
          </cell>
          <cell r="E13">
            <v>63.166666666666664</v>
          </cell>
          <cell r="F13">
            <v>91</v>
          </cell>
          <cell r="G13">
            <v>30</v>
          </cell>
          <cell r="H13">
            <v>15.48</v>
          </cell>
          <cell r="I13" t="str">
            <v>S</v>
          </cell>
          <cell r="J13">
            <v>27.72</v>
          </cell>
          <cell r="K13">
            <v>0</v>
          </cell>
        </row>
        <row r="14">
          <cell r="B14">
            <v>21.96666666666667</v>
          </cell>
          <cell r="C14">
            <v>27.2</v>
          </cell>
          <cell r="D14">
            <v>16.6</v>
          </cell>
          <cell r="E14">
            <v>59.375</v>
          </cell>
          <cell r="F14">
            <v>83</v>
          </cell>
          <cell r="G14">
            <v>39</v>
          </cell>
          <cell r="H14">
            <v>23.04</v>
          </cell>
          <cell r="I14" t="str">
            <v>L</v>
          </cell>
          <cell r="J14">
            <v>38.16</v>
          </cell>
          <cell r="K14">
            <v>0</v>
          </cell>
        </row>
        <row r="15">
          <cell r="B15">
            <v>21.575</v>
          </cell>
          <cell r="C15">
            <v>27.6</v>
          </cell>
          <cell r="D15">
            <v>15.6</v>
          </cell>
          <cell r="E15">
            <v>59.041666666666664</v>
          </cell>
          <cell r="F15">
            <v>90</v>
          </cell>
          <cell r="G15">
            <v>36</v>
          </cell>
          <cell r="H15">
            <v>23.4</v>
          </cell>
          <cell r="I15" t="str">
            <v>NE</v>
          </cell>
          <cell r="J15">
            <v>36.72</v>
          </cell>
          <cell r="K15">
            <v>0</v>
          </cell>
        </row>
        <row r="16">
          <cell r="B16">
            <v>20.875</v>
          </cell>
          <cell r="C16">
            <v>26.8</v>
          </cell>
          <cell r="D16">
            <v>15.6</v>
          </cell>
          <cell r="E16">
            <v>59.125</v>
          </cell>
          <cell r="F16">
            <v>86</v>
          </cell>
          <cell r="G16">
            <v>35</v>
          </cell>
          <cell r="H16">
            <v>25.2</v>
          </cell>
          <cell r="I16" t="str">
            <v>L</v>
          </cell>
          <cell r="J16">
            <v>41.76</v>
          </cell>
          <cell r="K16">
            <v>0</v>
          </cell>
        </row>
        <row r="17">
          <cell r="B17">
            <v>20.325</v>
          </cell>
          <cell r="C17">
            <v>27.7</v>
          </cell>
          <cell r="D17">
            <v>14.3</v>
          </cell>
          <cell r="E17">
            <v>56.541666666666664</v>
          </cell>
          <cell r="F17">
            <v>76</v>
          </cell>
          <cell r="G17">
            <v>35</v>
          </cell>
          <cell r="H17">
            <v>28.08</v>
          </cell>
          <cell r="I17" t="str">
            <v>NE</v>
          </cell>
          <cell r="J17">
            <v>42.48</v>
          </cell>
          <cell r="K17">
            <v>0</v>
          </cell>
        </row>
        <row r="18">
          <cell r="B18">
            <v>24.604166666666668</v>
          </cell>
          <cell r="C18">
            <v>33.9</v>
          </cell>
          <cell r="D18">
            <v>17.9</v>
          </cell>
          <cell r="E18">
            <v>55.791666666666664</v>
          </cell>
          <cell r="F18">
            <v>74</v>
          </cell>
          <cell r="G18">
            <v>35</v>
          </cell>
          <cell r="H18">
            <v>22.32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24.4625</v>
          </cell>
          <cell r="C19">
            <v>34.5</v>
          </cell>
          <cell r="D19">
            <v>20.4</v>
          </cell>
          <cell r="E19">
            <v>74.66666666666667</v>
          </cell>
          <cell r="F19">
            <v>96</v>
          </cell>
          <cell r="G19">
            <v>40</v>
          </cell>
          <cell r="H19">
            <v>36</v>
          </cell>
          <cell r="I19" t="str">
            <v>NE</v>
          </cell>
          <cell r="J19">
            <v>62.64</v>
          </cell>
          <cell r="K19">
            <v>24.6</v>
          </cell>
        </row>
        <row r="20">
          <cell r="B20">
            <v>20.70833333333334</v>
          </cell>
          <cell r="C20">
            <v>23.7</v>
          </cell>
          <cell r="D20">
            <v>19.4</v>
          </cell>
          <cell r="E20">
            <v>91.66666666666667</v>
          </cell>
          <cell r="F20">
            <v>96</v>
          </cell>
          <cell r="G20">
            <v>77</v>
          </cell>
          <cell r="H20">
            <v>19.08</v>
          </cell>
          <cell r="I20" t="str">
            <v>NE</v>
          </cell>
          <cell r="J20">
            <v>33.12</v>
          </cell>
          <cell r="K20">
            <v>23.6</v>
          </cell>
        </row>
        <row r="21">
          <cell r="B21">
            <v>21.433333333333326</v>
          </cell>
          <cell r="C21">
            <v>27.1</v>
          </cell>
          <cell r="D21">
            <v>17.7</v>
          </cell>
          <cell r="E21">
            <v>85.875</v>
          </cell>
          <cell r="F21">
            <v>98</v>
          </cell>
          <cell r="G21">
            <v>58</v>
          </cell>
          <cell r="H21">
            <v>16.2</v>
          </cell>
          <cell r="I21" t="str">
            <v>S</v>
          </cell>
          <cell r="J21">
            <v>39.24</v>
          </cell>
          <cell r="K21">
            <v>0.6</v>
          </cell>
        </row>
        <row r="22">
          <cell r="B22">
            <v>20.716666666666665</v>
          </cell>
          <cell r="C22">
            <v>26.4</v>
          </cell>
          <cell r="D22">
            <v>16.6</v>
          </cell>
          <cell r="E22">
            <v>68.25</v>
          </cell>
          <cell r="F22">
            <v>93</v>
          </cell>
          <cell r="G22">
            <v>26</v>
          </cell>
          <cell r="H22">
            <v>20.52</v>
          </cell>
          <cell r="I22" t="str">
            <v>S</v>
          </cell>
          <cell r="J22">
            <v>39.24</v>
          </cell>
          <cell r="K22">
            <v>0</v>
          </cell>
        </row>
        <row r="23">
          <cell r="B23">
            <v>20.883333333333333</v>
          </cell>
          <cell r="C23">
            <v>30</v>
          </cell>
          <cell r="D23">
            <v>11.5</v>
          </cell>
          <cell r="E23">
            <v>55.291666666666664</v>
          </cell>
          <cell r="F23">
            <v>90</v>
          </cell>
          <cell r="G23">
            <v>28</v>
          </cell>
          <cell r="H23">
            <v>11.88</v>
          </cell>
          <cell r="I23" t="str">
            <v>S</v>
          </cell>
          <cell r="J23">
            <v>20.88</v>
          </cell>
          <cell r="K23">
            <v>0</v>
          </cell>
        </row>
        <row r="24">
          <cell r="B24">
            <v>22.80416666666667</v>
          </cell>
          <cell r="C24">
            <v>31.1</v>
          </cell>
          <cell r="D24">
            <v>13.8</v>
          </cell>
          <cell r="E24">
            <v>56.458333333333336</v>
          </cell>
          <cell r="F24">
            <v>89</v>
          </cell>
          <cell r="G24">
            <v>29</v>
          </cell>
          <cell r="H24">
            <v>18.36</v>
          </cell>
          <cell r="I24" t="str">
            <v>L</v>
          </cell>
          <cell r="J24">
            <v>56.16</v>
          </cell>
          <cell r="K24">
            <v>0</v>
          </cell>
        </row>
        <row r="25">
          <cell r="B25">
            <v>23.85</v>
          </cell>
          <cell r="C25">
            <v>31.8</v>
          </cell>
          <cell r="D25">
            <v>17.1</v>
          </cell>
          <cell r="E25">
            <v>54.666666666666664</v>
          </cell>
          <cell r="F25">
            <v>78</v>
          </cell>
          <cell r="G25">
            <v>29</v>
          </cell>
          <cell r="H25">
            <v>19.8</v>
          </cell>
          <cell r="I25" t="str">
            <v>NE</v>
          </cell>
          <cell r="J25">
            <v>36</v>
          </cell>
          <cell r="K25">
            <v>0</v>
          </cell>
        </row>
        <row r="26">
          <cell r="B26">
            <v>19.833333333333332</v>
          </cell>
          <cell r="C26">
            <v>23</v>
          </cell>
          <cell r="D26">
            <v>16.9</v>
          </cell>
          <cell r="E26">
            <v>83.41666666666667</v>
          </cell>
          <cell r="F26">
            <v>97</v>
          </cell>
          <cell r="G26">
            <v>70</v>
          </cell>
          <cell r="H26">
            <v>25.56</v>
          </cell>
          <cell r="I26" t="str">
            <v>S</v>
          </cell>
          <cell r="J26">
            <v>49.32</v>
          </cell>
          <cell r="K26">
            <v>20.8</v>
          </cell>
        </row>
        <row r="27">
          <cell r="B27">
            <v>20.01666666666667</v>
          </cell>
          <cell r="C27">
            <v>23.2</v>
          </cell>
          <cell r="D27">
            <v>17.5</v>
          </cell>
          <cell r="E27">
            <v>89.91666666666667</v>
          </cell>
          <cell r="F27">
            <v>97</v>
          </cell>
          <cell r="G27">
            <v>75</v>
          </cell>
          <cell r="H27">
            <v>10.8</v>
          </cell>
          <cell r="I27" t="str">
            <v>S</v>
          </cell>
          <cell r="J27">
            <v>22.68</v>
          </cell>
          <cell r="K27">
            <v>0.8</v>
          </cell>
        </row>
        <row r="28">
          <cell r="B28">
            <v>22.625</v>
          </cell>
          <cell r="C28">
            <v>29.7</v>
          </cell>
          <cell r="D28">
            <v>16.3</v>
          </cell>
          <cell r="E28">
            <v>80.54166666666667</v>
          </cell>
          <cell r="F28">
            <v>98</v>
          </cell>
          <cell r="G28">
            <v>48</v>
          </cell>
          <cell r="H28">
            <v>11.16</v>
          </cell>
          <cell r="I28" t="str">
            <v>S</v>
          </cell>
          <cell r="J28">
            <v>20.88</v>
          </cell>
          <cell r="K28">
            <v>0.2</v>
          </cell>
        </row>
        <row r="29">
          <cell r="B29">
            <v>24.15416666666667</v>
          </cell>
          <cell r="C29">
            <v>30.6</v>
          </cell>
          <cell r="D29">
            <v>18.1</v>
          </cell>
          <cell r="E29">
            <v>68.875</v>
          </cell>
          <cell r="F29">
            <v>94</v>
          </cell>
          <cell r="G29">
            <v>43</v>
          </cell>
          <cell r="H29">
            <v>24.12</v>
          </cell>
          <cell r="I29" t="str">
            <v>S</v>
          </cell>
          <cell r="J29">
            <v>39.24</v>
          </cell>
          <cell r="K29">
            <v>0</v>
          </cell>
        </row>
        <row r="30">
          <cell r="B30">
            <v>21.241666666666667</v>
          </cell>
          <cell r="C30">
            <v>27.8</v>
          </cell>
          <cell r="D30">
            <v>15.1</v>
          </cell>
          <cell r="E30">
            <v>55.583333333333336</v>
          </cell>
          <cell r="F30">
            <v>80</v>
          </cell>
          <cell r="G30">
            <v>22</v>
          </cell>
          <cell r="H30">
            <v>22.68</v>
          </cell>
          <cell r="I30" t="str">
            <v>S</v>
          </cell>
          <cell r="J30">
            <v>42.48</v>
          </cell>
          <cell r="K30">
            <v>0</v>
          </cell>
        </row>
        <row r="31">
          <cell r="B31">
            <v>20.57916666666667</v>
          </cell>
          <cell r="C31">
            <v>29.2</v>
          </cell>
          <cell r="D31">
            <v>12.4</v>
          </cell>
          <cell r="E31">
            <v>51.791666666666664</v>
          </cell>
          <cell r="F31">
            <v>83</v>
          </cell>
          <cell r="G31">
            <v>22</v>
          </cell>
          <cell r="H31">
            <v>15.84</v>
          </cell>
          <cell r="I31" t="str">
            <v>S</v>
          </cell>
          <cell r="J31">
            <v>25.56</v>
          </cell>
          <cell r="K31">
            <v>0</v>
          </cell>
        </row>
        <row r="32">
          <cell r="B32">
            <v>23.404166666666665</v>
          </cell>
          <cell r="C32">
            <v>33.7</v>
          </cell>
          <cell r="D32">
            <v>12.8</v>
          </cell>
          <cell r="E32">
            <v>51.5</v>
          </cell>
          <cell r="F32">
            <v>91</v>
          </cell>
          <cell r="G32">
            <v>21</v>
          </cell>
          <cell r="H32">
            <v>16.92</v>
          </cell>
          <cell r="I32" t="str">
            <v>SE</v>
          </cell>
          <cell r="J32">
            <v>29.16</v>
          </cell>
          <cell r="K32">
            <v>0</v>
          </cell>
        </row>
        <row r="33">
          <cell r="B33">
            <v>27.191666666666666</v>
          </cell>
          <cell r="C33">
            <v>36.5</v>
          </cell>
          <cell r="D33">
            <v>19.7</v>
          </cell>
          <cell r="E33">
            <v>44.708333333333336</v>
          </cell>
          <cell r="F33">
            <v>70</v>
          </cell>
          <cell r="G33">
            <v>23</v>
          </cell>
          <cell r="H33">
            <v>28.44</v>
          </cell>
          <cell r="I33" t="str">
            <v>NE</v>
          </cell>
          <cell r="J33">
            <v>56.16</v>
          </cell>
          <cell r="K33">
            <v>0</v>
          </cell>
        </row>
        <row r="34">
          <cell r="B34">
            <v>21.479166666666668</v>
          </cell>
          <cell r="C34">
            <v>29.6</v>
          </cell>
          <cell r="D34">
            <v>18</v>
          </cell>
          <cell r="E34">
            <v>83.25</v>
          </cell>
          <cell r="F34">
            <v>97</v>
          </cell>
          <cell r="G34">
            <v>48</v>
          </cell>
          <cell r="H34">
            <v>34.92</v>
          </cell>
          <cell r="I34" t="str">
            <v>L</v>
          </cell>
          <cell r="J34">
            <v>69.84</v>
          </cell>
          <cell r="K34">
            <v>29.6</v>
          </cell>
        </row>
        <row r="35">
          <cell r="C35">
            <v>27.5</v>
          </cell>
          <cell r="D35">
            <v>17.2</v>
          </cell>
          <cell r="E35">
            <v>77.79166666666667</v>
          </cell>
          <cell r="F35">
            <v>98</v>
          </cell>
          <cell r="G35">
            <v>39</v>
          </cell>
          <cell r="H35">
            <v>18.36</v>
          </cell>
          <cell r="I35" t="str">
            <v>S</v>
          </cell>
          <cell r="J35">
            <v>33.84</v>
          </cell>
          <cell r="K35">
            <v>0</v>
          </cell>
        </row>
        <row r="36">
          <cell r="I36" t="str">
            <v>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abSelected="1" zoomScalePageLayoutView="0" workbookViewId="0" topLeftCell="A1">
      <selection activeCell="AF37" sqref="AF37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19" bestFit="1" customWidth="1"/>
    <col min="34" max="34" width="9.140625" style="1" customWidth="1"/>
  </cols>
  <sheetData>
    <row r="1" spans="1:33" ht="19.5" customHeight="1" thickBot="1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4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12"/>
    </row>
    <row r="3" spans="1:34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40</v>
      </c>
      <c r="AH3" s="13"/>
    </row>
    <row r="4" spans="1:34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13"/>
    </row>
    <row r="5" spans="1:34" s="5" customFormat="1" ht="19.5" customHeight="1" thickTop="1">
      <c r="A5" s="10" t="s">
        <v>54</v>
      </c>
      <c r="B5" s="52">
        <f>'[23]Outubro'!$B$5</f>
        <v>28.014285714285716</v>
      </c>
      <c r="C5" s="52">
        <f>'[23]Outubro'!$B$6</f>
        <v>22.38235294117647</v>
      </c>
      <c r="D5" s="52">
        <f>'[23]Outubro'!$B$7</f>
        <v>24.692307692307697</v>
      </c>
      <c r="E5" s="52">
        <f>'[23]Outubro'!$B$8</f>
        <v>24.1875</v>
      </c>
      <c r="F5" s="52">
        <f>'[23]Outubro'!$B$9</f>
        <v>26.058333333333334</v>
      </c>
      <c r="G5" s="52">
        <f>'[23]Outubro'!$B$10</f>
        <v>26.85</v>
      </c>
      <c r="H5" s="52">
        <f>'[23]Outubro'!$B$11</f>
        <v>23.358333333333334</v>
      </c>
      <c r="I5" s="52">
        <f>'[23]Outubro'!$B$12</f>
        <v>21.475</v>
      </c>
      <c r="J5" s="52">
        <f>'[23]Outubro'!$B$13</f>
        <v>21.416666666666668</v>
      </c>
      <c r="K5" s="52">
        <f>'[23]Outubro'!$B$14</f>
        <v>22.775</v>
      </c>
      <c r="L5" s="52">
        <f>'[23]Outubro'!$B$15</f>
        <v>21.8625</v>
      </c>
      <c r="M5" s="52">
        <f>'[23]Outubro'!$B$16</f>
        <v>21.9625</v>
      </c>
      <c r="N5" s="52">
        <f>'[23]Outubro'!$B$17</f>
        <v>22.408333333333335</v>
      </c>
      <c r="O5" s="52">
        <f>'[23]Outubro'!$B$18</f>
        <v>24.80416666666667</v>
      </c>
      <c r="P5" s="52">
        <f>'[23]Outubro'!$B$19</f>
        <v>26.3375</v>
      </c>
      <c r="Q5" s="52">
        <f>'[23]Outubro'!$B$20</f>
        <v>24.208333333333332</v>
      </c>
      <c r="R5" s="52">
        <f>'[23]Outubro'!$B$21</f>
        <v>23.029166666666665</v>
      </c>
      <c r="S5" s="52">
        <f>'[23]Outubro'!$B$22</f>
        <v>24.733333333333338</v>
      </c>
      <c r="T5" s="52">
        <f>'[23]Outubro'!$B$23</f>
        <v>23.879166666666674</v>
      </c>
      <c r="U5" s="52">
        <f>'[23]Outubro'!$B$24</f>
        <v>25.475</v>
      </c>
      <c r="V5" s="52">
        <f>'[23]Outubro'!$B$25</f>
        <v>26.495833333333334</v>
      </c>
      <c r="W5" s="52">
        <f>'[23]Outubro'!$B$26</f>
        <v>27.595833333333335</v>
      </c>
      <c r="X5" s="52">
        <f>'[23]Outubro'!$B$27</f>
        <v>24.8875</v>
      </c>
      <c r="Y5" s="52">
        <f>'[23]Outubro'!$B$28</f>
        <v>27.558333333333334</v>
      </c>
      <c r="Z5" s="52">
        <f>'[23]Outubro'!$B$29</f>
        <v>28.579166666666666</v>
      </c>
      <c r="AA5" s="52">
        <f>'[23]Outubro'!$B$30</f>
        <v>26.75833333333333</v>
      </c>
      <c r="AB5" s="52">
        <f>'[23]Outubro'!$B$31</f>
        <v>23.5625</v>
      </c>
      <c r="AC5" s="52">
        <f>'[23]Outubro'!$B$32</f>
        <v>24.083333333333332</v>
      </c>
      <c r="AD5" s="52">
        <f>'[23]Outubro'!$B$33</f>
        <v>27.525</v>
      </c>
      <c r="AE5" s="52">
        <f>'[23]Outubro'!$B$34</f>
        <v>25.779166666666665</v>
      </c>
      <c r="AF5" s="52">
        <f>'[23]Outubro'!$B$35</f>
        <v>21.1625</v>
      </c>
      <c r="AG5" s="53">
        <f>AVERAGE(B5:AF5)</f>
        <v>24.64184773164849</v>
      </c>
      <c r="AH5" s="13"/>
    </row>
    <row r="6" spans="1:33" ht="16.5" customHeight="1">
      <c r="A6" s="10" t="s">
        <v>0</v>
      </c>
      <c r="B6" s="3">
        <f>'[1]Outubro'!$B$5</f>
        <v>24.02941176470588</v>
      </c>
      <c r="C6" s="3">
        <f>'[1]Outubro'!$B$6</f>
        <v>20.713333333333335</v>
      </c>
      <c r="D6" s="3">
        <f>'[1]Outubro'!$B$7</f>
        <v>18.385714285714283</v>
      </c>
      <c r="E6" s="3" t="str">
        <f>'[1]Outubro'!$B$8</f>
        <v>**</v>
      </c>
      <c r="F6" s="3">
        <f>'[1]Outubro'!$B$9</f>
        <v>24.845454545454547</v>
      </c>
      <c r="G6" s="3">
        <f>'[1]Outubro'!$B$10</f>
        <v>24.566666666666666</v>
      </c>
      <c r="H6" s="3">
        <f>'[1]Outubro'!$B$11</f>
        <v>22.75</v>
      </c>
      <c r="I6" s="3">
        <f>'[1]Outubro'!$B$12</f>
        <v>19.67027027027027</v>
      </c>
      <c r="J6" s="3">
        <f>'[1]Outubro'!$B$13</f>
        <v>21.7625</v>
      </c>
      <c r="K6" s="3">
        <f>'[1]Outubro'!$B$14</f>
        <v>21.033333333333335</v>
      </c>
      <c r="L6" s="3">
        <f>'[1]Outubro'!$B$15</f>
        <v>21.1625</v>
      </c>
      <c r="M6" s="3">
        <f>'[1]Outubro'!$B$16</f>
        <v>20.204166666666666</v>
      </c>
      <c r="N6" s="3">
        <f>'[1]Outubro'!$B$17</f>
        <v>25.54166666666667</v>
      </c>
      <c r="O6" s="3">
        <f>'[1]Outubro'!$B$18</f>
        <v>25.54166666666667</v>
      </c>
      <c r="P6" s="3">
        <f>'[1]Outubro'!$B$19</f>
        <v>27.9625</v>
      </c>
      <c r="Q6" s="3">
        <f>'[1]Outubro'!$B$20</f>
        <v>22.513333333333332</v>
      </c>
      <c r="R6" s="3">
        <f>'[1]Outubro'!$B$21</f>
        <v>23.5</v>
      </c>
      <c r="S6" s="3">
        <f>'[1]Outubro'!$B$22</f>
        <v>22.34615384615385</v>
      </c>
      <c r="T6" s="3">
        <f>'[1]Outubro'!$B$23</f>
        <v>19.45416666666667</v>
      </c>
      <c r="U6" s="3">
        <f>'[1]Outubro'!$B$24</f>
        <v>22.5875</v>
      </c>
      <c r="V6" s="3">
        <f>'[1]Outubro'!$B$25</f>
        <v>22.975</v>
      </c>
      <c r="W6" s="3">
        <f>'[1]Outubro'!$B$26</f>
        <v>19.928571428571423</v>
      </c>
      <c r="X6" s="3">
        <f>'[1]Outubro'!$B$27</f>
        <v>22.114285714285717</v>
      </c>
      <c r="Y6" s="3">
        <f>'[1]Outubro'!$B$28</f>
        <v>26.758333333333336</v>
      </c>
      <c r="Z6" s="3">
        <f>'[1]Outubro'!$B$29</f>
        <v>24.033333333333335</v>
      </c>
      <c r="AA6" s="3">
        <f>'[1]Outubro'!$B$30</f>
        <v>22.2</v>
      </c>
      <c r="AB6" s="3">
        <f>'[1]Outubro'!$B$31</f>
        <v>20.3</v>
      </c>
      <c r="AC6" s="3">
        <f>'[1]Outubro'!$B$32</f>
        <v>24.970833333333335</v>
      </c>
      <c r="AD6" s="3">
        <f>'[1]Outubro'!$B$33</f>
        <v>28.083333333333332</v>
      </c>
      <c r="AE6" s="3">
        <f>'[1]Outubro'!$B$34</f>
        <v>28.475</v>
      </c>
      <c r="AF6" s="3">
        <f>'[1]Outubro'!$B$35</f>
        <v>21.729166666666668</v>
      </c>
      <c r="AG6" s="17">
        <f aca="true" t="shared" si="1" ref="AG6:AG14">AVERAGE(B6:AF6)</f>
        <v>23.004606506282975</v>
      </c>
    </row>
    <row r="7" spans="1:33" ht="16.5" customHeight="1">
      <c r="A7" s="10" t="s">
        <v>1</v>
      </c>
      <c r="B7" s="3">
        <f>'[2]Outubro'!$B$5</f>
        <v>28.208333333333332</v>
      </c>
      <c r="C7" s="3">
        <f>'[2]Outubro'!$B$6</f>
        <v>22.105555555555558</v>
      </c>
      <c r="D7" s="3">
        <f>'[2]Outubro'!$B$7</f>
        <v>24.34</v>
      </c>
      <c r="E7" s="3">
        <f>'[2]Outubro'!$B$8</f>
        <v>25.345454545454547</v>
      </c>
      <c r="F7" s="3">
        <f>'[2]Outubro'!$B$9</f>
        <v>26.89444444444445</v>
      </c>
      <c r="G7" s="3">
        <f>'[2]Outubro'!$B$10</f>
        <v>28.433333333333337</v>
      </c>
      <c r="H7" s="3">
        <f>'[2]Outubro'!$B$11</f>
        <v>25.675</v>
      </c>
      <c r="I7" s="3">
        <f>'[2]Outubro'!$B$12</f>
        <v>20.508333333333333</v>
      </c>
      <c r="J7" s="3">
        <f>'[2]Outubro'!$B$13</f>
        <v>21.995652173913044</v>
      </c>
      <c r="K7" s="3">
        <f>'[2]Outubro'!$B$14</f>
        <v>24.770833333333332</v>
      </c>
      <c r="L7" s="3">
        <f>'[2]Outubro'!$B$15</f>
        <v>24.670833333333338</v>
      </c>
      <c r="M7" s="3">
        <f>'[2]Outubro'!$B$16</f>
        <v>25.6125</v>
      </c>
      <c r="N7" s="3">
        <f>'[2]Outubro'!$B$17</f>
        <v>27.2125</v>
      </c>
      <c r="O7" s="3">
        <f>'[2]Outubro'!$B$18</f>
        <v>29.4304347826087</v>
      </c>
      <c r="P7" s="3">
        <f>'[2]Outubro'!$B$19</f>
        <v>28.48695652173914</v>
      </c>
      <c r="Q7" s="3">
        <f>'[2]Outubro'!$B$20</f>
        <v>26.95</v>
      </c>
      <c r="R7" s="3">
        <f>'[2]Outubro'!$B$21</f>
        <v>21.95</v>
      </c>
      <c r="S7" s="3">
        <f>'[2]Outubro'!$B$22</f>
        <v>21.77916666666667</v>
      </c>
      <c r="T7" s="3">
        <f>'[2]Outubro'!$B$23</f>
        <v>22.95416666666667</v>
      </c>
      <c r="U7" s="3">
        <f>'[2]Outubro'!$B$24</f>
        <v>24.85</v>
      </c>
      <c r="V7" s="3">
        <f>'[2]Outubro'!$B$25</f>
        <v>28.67916666666667</v>
      </c>
      <c r="W7" s="3">
        <f>'[2]Outubro'!$B$26</f>
        <v>27.05</v>
      </c>
      <c r="X7" s="3">
        <f>'[2]Outubro'!$B$27</f>
        <v>23.5125</v>
      </c>
      <c r="Y7" s="3">
        <f>'[2]Outubro'!$B$28</f>
        <v>26.11666666666666</v>
      </c>
      <c r="Z7" s="3">
        <f>'[2]Outubro'!$B$29</f>
        <v>26.70833333333334</v>
      </c>
      <c r="AA7" s="3">
        <f>'[2]Outubro'!$B$30</f>
        <v>25.079166666666666</v>
      </c>
      <c r="AB7" s="3">
        <f>'[2]Outubro'!$B$31</f>
        <v>22.966666666666665</v>
      </c>
      <c r="AC7" s="3">
        <f>'[2]Outubro'!$B$32</f>
        <v>24.970833333333335</v>
      </c>
      <c r="AD7" s="3">
        <f>'[2]Outubro'!$B$33</f>
        <v>28.083333333333332</v>
      </c>
      <c r="AE7" s="3">
        <f>'[2]Outubro'!$B$34</f>
        <v>28.475</v>
      </c>
      <c r="AF7" s="3">
        <f>'[2]Outubro'!$B$35</f>
        <v>21.729166666666668</v>
      </c>
      <c r="AG7" s="17">
        <f t="shared" si="1"/>
        <v>25.340139721195122</v>
      </c>
    </row>
    <row r="8" spans="1:33" ht="16.5" customHeight="1">
      <c r="A8" s="10" t="s">
        <v>2</v>
      </c>
      <c r="B8" s="3">
        <f>'[3]Outubro'!$B$5</f>
        <v>24.058333333333334</v>
      </c>
      <c r="C8" s="3">
        <f>'[3]Outubro'!$B$6</f>
        <v>20.2125</v>
      </c>
      <c r="D8" s="3">
        <f>'[3]Outubro'!$B$7</f>
        <v>18.379166666666666</v>
      </c>
      <c r="E8" s="3">
        <f>'[3]Outubro'!$B$8</f>
        <v>20.979166666666664</v>
      </c>
      <c r="F8" s="3">
        <f>'[3]Outubro'!$B$9</f>
        <v>23.504166666666674</v>
      </c>
      <c r="G8" s="3">
        <f>'[3]Outubro'!$B$10</f>
        <v>27.691666666666666</v>
      </c>
      <c r="H8" s="3">
        <f>'[3]Outubro'!$B$11</f>
        <v>23.191666666666663</v>
      </c>
      <c r="I8" s="3">
        <f>'[3]Outubro'!$B$12</f>
        <v>18.741666666666667</v>
      </c>
      <c r="J8" s="3">
        <f>'[3]Outubro'!$B$13</f>
        <v>20.970833333333335</v>
      </c>
      <c r="K8" s="3">
        <f>'[3]Outubro'!$B$14</f>
        <v>22.96666666666667</v>
      </c>
      <c r="L8" s="3">
        <f>'[3]Outubro'!$B$15</f>
        <v>23.2625</v>
      </c>
      <c r="M8" s="3">
        <f>'[3]Outubro'!$B$16</f>
        <v>23.9875</v>
      </c>
      <c r="N8" s="3">
        <f>'[3]Outubro'!$B$17</f>
        <v>25.59583333333333</v>
      </c>
      <c r="O8" s="3">
        <f>'[3]Outubro'!$B$18</f>
        <v>27.14166666666667</v>
      </c>
      <c r="P8" s="3">
        <f>'[3]Outubro'!$B$19</f>
        <v>26.933333333333334</v>
      </c>
      <c r="Q8" s="3">
        <f>'[3]Outubro'!$B$20</f>
        <v>25</v>
      </c>
      <c r="R8" s="3">
        <f>'[3]Outubro'!$B$21</f>
        <v>20.895833333333332</v>
      </c>
      <c r="S8" s="3">
        <f>'[3]Outubro'!$B$22</f>
        <v>21.77916666666667</v>
      </c>
      <c r="T8" s="3">
        <f>'[3]Outubro'!$B$23</f>
        <v>22.9</v>
      </c>
      <c r="U8" s="3">
        <f>'[3]Outubro'!$B$24</f>
        <v>26.075</v>
      </c>
      <c r="V8" s="3">
        <f>'[3]Outubro'!$B$25</f>
        <v>28.04583333333333</v>
      </c>
      <c r="W8" s="3">
        <f>'[3]Outubro'!$B$26</f>
        <v>27.641666666666662</v>
      </c>
      <c r="X8" s="3">
        <f>'[3]Outubro'!$B$27</f>
        <v>22.020833333333332</v>
      </c>
      <c r="Y8" s="3">
        <f>'[3]Outubro'!$B$28</f>
        <v>24.925</v>
      </c>
      <c r="Z8" s="3">
        <f>'[3]Outubro'!$B$29</f>
        <v>25.15833333333333</v>
      </c>
      <c r="AA8" s="3">
        <f>'[3]Outubro'!$B$30</f>
        <v>23.16666666666666</v>
      </c>
      <c r="AB8" s="3">
        <f>'[3]Outubro'!$B$31</f>
        <v>22.525</v>
      </c>
      <c r="AC8" s="3">
        <f>'[3]Outubro'!$B$32</f>
        <v>24.96666666666667</v>
      </c>
      <c r="AD8" s="3">
        <f>'[3]Outubro'!$B$33</f>
        <v>28.1625</v>
      </c>
      <c r="AE8" s="3">
        <f>'[3]Outubro'!$B$34</f>
        <v>26.104166666666668</v>
      </c>
      <c r="AF8" s="3">
        <f>'[3]Outubro'!$B$35</f>
        <v>19.770833333333332</v>
      </c>
      <c r="AG8" s="17">
        <f t="shared" si="1"/>
        <v>23.766263440860214</v>
      </c>
    </row>
    <row r="9" spans="1:33" ht="16.5" customHeight="1">
      <c r="A9" s="10" t="s">
        <v>3</v>
      </c>
      <c r="B9" s="3">
        <f>'[4]Outubro'!$B$5</f>
        <v>29.292307692307684</v>
      </c>
      <c r="C9" s="3">
        <f>'[4]Outubro'!$B$6</f>
        <v>26.34</v>
      </c>
      <c r="D9" s="3">
        <f>'[4]Outubro'!$B$7</f>
        <v>26.15454545454546</v>
      </c>
      <c r="E9" s="3">
        <f>'[4]Outubro'!$B$8</f>
        <v>29.021428571428576</v>
      </c>
      <c r="F9" s="3">
        <f>'[4]Outubro'!$B$9</f>
        <v>28.736842105263158</v>
      </c>
      <c r="G9" s="3">
        <f>'[4]Outubro'!$B$10</f>
        <v>28.6</v>
      </c>
      <c r="H9" s="3">
        <f>'[4]Outubro'!$B$11</f>
        <v>26.961111111111105</v>
      </c>
      <c r="I9" s="3">
        <f>'[4]Outubro'!$B$12</f>
        <v>22.785714285714285</v>
      </c>
      <c r="J9" s="3">
        <f>'[4]Outubro'!$B$13</f>
        <v>24.845</v>
      </c>
      <c r="K9" s="3">
        <f>'[4]Outubro'!$B$14</f>
        <v>23.241666666666664</v>
      </c>
      <c r="L9" s="3">
        <f>'[4]Outubro'!$B$15</f>
        <v>23.2125</v>
      </c>
      <c r="M9" s="3">
        <f>'[4]Outubro'!$B$16</f>
        <v>23.2125</v>
      </c>
      <c r="N9" s="3">
        <f>'[4]Outubro'!$B$17</f>
        <v>25.23333333333333</v>
      </c>
      <c r="O9" s="3">
        <f>'[4]Outubro'!$B$18</f>
        <v>26.175</v>
      </c>
      <c r="P9" s="3">
        <f>'[4]Outubro'!$B$19</f>
        <v>26.705555555555556</v>
      </c>
      <c r="Q9" s="3">
        <f>'[4]Outubro'!$B$20</f>
        <v>27.46</v>
      </c>
      <c r="R9" s="3">
        <f>'[4]Outubro'!$B$21</f>
        <v>25.6</v>
      </c>
      <c r="S9" s="3">
        <f>'[4]Outubro'!$B$22</f>
        <v>25.87058823529412</v>
      </c>
      <c r="T9" s="3">
        <f>'[4]Outubro'!$B$23</f>
        <v>28.366666666666667</v>
      </c>
      <c r="U9" s="3">
        <f>'[4]Outubro'!$B$24</f>
        <v>26.6</v>
      </c>
      <c r="V9" s="3">
        <f>'[4]Outubro'!$B$25</f>
        <v>26.8875</v>
      </c>
      <c r="W9" s="3">
        <f>'[4]Outubro'!$B$26</f>
        <v>27.004166666666666</v>
      </c>
      <c r="X9" s="3">
        <f>'[4]Outubro'!$B$27</f>
        <v>24.56470588235294</v>
      </c>
      <c r="Y9" s="3">
        <f>'[4]Outubro'!$B$28</f>
        <v>27.428571428571427</v>
      </c>
      <c r="Z9" s="3">
        <f>'[4]Outubro'!$B$29</f>
        <v>28.73125</v>
      </c>
      <c r="AA9" s="3">
        <f>'[4]Outubro'!$B$30</f>
        <v>28.14</v>
      </c>
      <c r="AB9" s="3">
        <f>'[4]Outubro'!$B$31</f>
        <v>25.39565217391304</v>
      </c>
      <c r="AC9" s="3">
        <f>'[4]Outubro'!$B$32</f>
        <v>24.47083333333333</v>
      </c>
      <c r="AD9" s="3">
        <f>'[4]Outubro'!$B$33</f>
        <v>27.9875</v>
      </c>
      <c r="AE9" s="3">
        <f>'[4]Outubro'!$B$34</f>
        <v>27.816847826086963</v>
      </c>
      <c r="AF9" s="3">
        <f>'[4]Outubro'!$B$35</f>
        <v>23.91764705882353</v>
      </c>
      <c r="AG9" s="17">
        <f t="shared" si="1"/>
        <v>26.347078517665633</v>
      </c>
    </row>
    <row r="10" spans="1:33" ht="16.5" customHeight="1">
      <c r="A10" s="10" t="s">
        <v>4</v>
      </c>
      <c r="B10" s="3">
        <f>'[5]Outubro'!$B$5</f>
        <v>24.19545454545454</v>
      </c>
      <c r="C10" s="3">
        <f>'[5]Outubro'!$B$6</f>
        <v>21.854545454545452</v>
      </c>
      <c r="D10" s="3">
        <f>'[5]Outubro'!$B$7</f>
        <v>21.033333333333328</v>
      </c>
      <c r="E10" s="3">
        <f>'[5]Outubro'!$B$8</f>
        <v>26.11764705882353</v>
      </c>
      <c r="F10" s="3">
        <f>'[5]Outubro'!$B$9</f>
        <v>25.295833333333334</v>
      </c>
      <c r="G10" s="3">
        <f>'[5]Outubro'!$B$10</f>
        <v>25.754166666666663</v>
      </c>
      <c r="H10" s="3">
        <f>'[5]Outubro'!$B$11</f>
        <v>24.10833333333333</v>
      </c>
      <c r="I10" s="3">
        <f>'[5]Outubro'!$B$12</f>
        <v>19.170833333333334</v>
      </c>
      <c r="J10" s="3">
        <f>'[5]Outubro'!$B$13</f>
        <v>19.934782608695652</v>
      </c>
      <c r="K10" s="3">
        <f>'[5]Outubro'!$B$14</f>
        <v>22.395238095238092</v>
      </c>
      <c r="L10" s="3">
        <f>'[5]Outubro'!$B$15</f>
        <v>22.076190476190476</v>
      </c>
      <c r="M10" s="3">
        <f>'[5]Outubro'!$B$16</f>
        <v>23.255</v>
      </c>
      <c r="N10" s="3">
        <f>'[5]Outubro'!$B$17</f>
        <v>26.295</v>
      </c>
      <c r="O10" s="3">
        <f>'[5]Outubro'!$B$18</f>
        <v>25.931578947368422</v>
      </c>
      <c r="P10" s="3">
        <f>'[5]Outubro'!$B$19</f>
        <v>26.705555555555556</v>
      </c>
      <c r="Q10" s="3">
        <f>'[5]Outubro'!$B$20</f>
        <v>27.46</v>
      </c>
      <c r="R10" s="3">
        <f>'[5]Outubro'!$B$21</f>
        <v>25.6</v>
      </c>
      <c r="S10" s="3">
        <f>'[5]Outubro'!$B$22</f>
        <v>22.62941176470589</v>
      </c>
      <c r="T10" s="3">
        <f>'[5]Outubro'!$B$23</f>
        <v>24.433333333333334</v>
      </c>
      <c r="U10" s="3">
        <f>'[5]Outubro'!$B$24</f>
        <v>26.20555555555556</v>
      </c>
      <c r="V10" s="3">
        <f>'[5]Outubro'!$B$25</f>
        <v>28</v>
      </c>
      <c r="W10" s="3">
        <f>'[5]Outubro'!$B$26</f>
        <v>26.28</v>
      </c>
      <c r="X10" s="3">
        <f>'[5]Outubro'!$B$27</f>
        <v>22.85333333333333</v>
      </c>
      <c r="Y10" s="3">
        <f>'[5]Outubro'!$B$28</f>
        <v>24.370588235294118</v>
      </c>
      <c r="Z10" s="3">
        <f>'[5]Outubro'!$B$29</f>
        <v>26.105555555555554</v>
      </c>
      <c r="AA10" s="3">
        <f>'[5]Outubro'!$B$30</f>
        <v>25.13888888888889</v>
      </c>
      <c r="AB10" s="3">
        <f>'[5]Outubro'!$B$31</f>
        <v>24.61111111111111</v>
      </c>
      <c r="AC10" s="3">
        <f>'[5]Outubro'!$B$32</f>
        <v>26.468421052631584</v>
      </c>
      <c r="AD10" s="3">
        <f>'[5]Outubro'!$B$33</f>
        <v>28.542105263157897</v>
      </c>
      <c r="AE10" s="3">
        <f>'[5]Outubro'!$B$34</f>
        <v>25.68421052631579</v>
      </c>
      <c r="AF10" s="3">
        <f>'[5]Outubro'!$B$35</f>
        <v>21.788235294117644</v>
      </c>
      <c r="AG10" s="17">
        <f t="shared" si="1"/>
        <v>24.525620730834593</v>
      </c>
    </row>
    <row r="11" spans="1:33" ht="16.5" customHeight="1">
      <c r="A11" s="10" t="s">
        <v>5</v>
      </c>
      <c r="B11" s="3">
        <f>'[6]Outubro'!$B$5</f>
        <v>27.3</v>
      </c>
      <c r="C11" s="3">
        <f>'[6]Outubro'!$B$6</f>
        <v>22.205555555555552</v>
      </c>
      <c r="D11" s="3">
        <f>'[6]Outubro'!$B$7</f>
        <v>22.28461538461539</v>
      </c>
      <c r="E11" s="3">
        <f>'[6]Outubro'!$B$8</f>
        <v>23.0375</v>
      </c>
      <c r="F11" s="3">
        <f>'[6]Outubro'!$B$9</f>
        <v>26.970833333333335</v>
      </c>
      <c r="G11" s="3">
        <f>'[6]Outubro'!$B$10</f>
        <v>30.595833333333328</v>
      </c>
      <c r="H11" s="3">
        <f>'[6]Outubro'!$B$11</f>
        <v>27.67916666666667</v>
      </c>
      <c r="I11" s="3">
        <f>'[6]Outubro'!$B$12</f>
        <v>22.483333333333334</v>
      </c>
      <c r="J11" s="3">
        <f>'[6]Outubro'!$B$13</f>
        <v>25.1</v>
      </c>
      <c r="K11" s="3">
        <f>'[6]Outubro'!$B$14</f>
        <v>27.3125</v>
      </c>
      <c r="L11" s="3">
        <f>'[6]Outubro'!$B$15</f>
        <v>28.14583333333334</v>
      </c>
      <c r="M11" s="3">
        <f>'[6]Outubro'!$B$16</f>
        <v>29.108333333333334</v>
      </c>
      <c r="N11" s="3">
        <f>'[6]Outubro'!$B$17</f>
        <v>29.57083333333333</v>
      </c>
      <c r="O11" s="3">
        <f>'[6]Outubro'!$B$18</f>
        <v>31.0875</v>
      </c>
      <c r="P11" s="3">
        <f>'[6]Outubro'!$B$19</f>
        <v>29.65</v>
      </c>
      <c r="Q11" s="3">
        <f>'[6]Outubro'!$B$20</f>
        <v>28.379166666666663</v>
      </c>
      <c r="R11" s="3">
        <f>'[6]Outubro'!$B$21</f>
        <v>23.95</v>
      </c>
      <c r="S11" s="3">
        <f>'[6]Outubro'!$B$22</f>
        <v>20.070833333333336</v>
      </c>
      <c r="T11" s="3">
        <f>'[6]Outubro'!$B$23</f>
        <v>26.708333333333332</v>
      </c>
      <c r="U11" s="3">
        <f>'[6]Outubro'!$B$24</f>
        <v>28.7125</v>
      </c>
      <c r="V11" s="3">
        <f>'[6]Outubro'!$B$25</f>
        <v>31.354166666666668</v>
      </c>
      <c r="W11" s="3">
        <f>'[6]Outubro'!$B$26</f>
        <v>30.583333333333332</v>
      </c>
      <c r="X11" s="3">
        <f>'[6]Outubro'!$B$27</f>
        <v>24.65416666666667</v>
      </c>
      <c r="Y11" s="3">
        <f>'[6]Outubro'!$B$28</f>
        <v>27.170833333333324</v>
      </c>
      <c r="Z11" s="3">
        <f>'[6]Outubro'!$B$29</f>
        <v>28.791666666666668</v>
      </c>
      <c r="AA11" s="3">
        <f>'[6]Outubro'!$B$30</f>
        <v>27.354166666666668</v>
      </c>
      <c r="AB11" s="3">
        <f>'[6]Outubro'!$B$31</f>
        <v>27.133333333333336</v>
      </c>
      <c r="AC11" s="3">
        <f>'[6]Outubro'!$B$32</f>
        <v>29.4875</v>
      </c>
      <c r="AD11" s="3">
        <f>'[6]Outubro'!$B$33</f>
        <v>31.67916666666667</v>
      </c>
      <c r="AE11" s="3">
        <f>'[6]Outubro'!$B$34</f>
        <v>28.704166666666666</v>
      </c>
      <c r="AF11" s="3">
        <f>'[6]Outubro'!$B$35</f>
        <v>23.520833333333332</v>
      </c>
      <c r="AG11" s="17">
        <f t="shared" si="1"/>
        <v>27.122129170113038</v>
      </c>
    </row>
    <row r="12" spans="1:33" ht="16.5" customHeight="1">
      <c r="A12" s="10" t="s">
        <v>6</v>
      </c>
      <c r="B12" s="3">
        <f>'[7]Outubro'!$B$5</f>
        <v>28.5</v>
      </c>
      <c r="C12" s="3">
        <f>'[7]Outubro'!$B$6</f>
        <v>26.18</v>
      </c>
      <c r="D12" s="3">
        <f>'[7]Outubro'!$B$7</f>
        <v>26.441666666666663</v>
      </c>
      <c r="E12" s="3">
        <f>'[7]Outubro'!$B$8</f>
        <v>25.47916666666667</v>
      </c>
      <c r="F12" s="3">
        <f>'[7]Outubro'!$B$9</f>
        <v>27.641666666666676</v>
      </c>
      <c r="G12" s="3">
        <f>'[7]Outubro'!$B$10</f>
        <v>26.77916666666667</v>
      </c>
      <c r="H12" s="3">
        <f>'[7]Outubro'!$B$11</f>
        <v>26.375</v>
      </c>
      <c r="I12" s="3">
        <f>'[7]Outubro'!$B$12</f>
        <v>22.995833333333337</v>
      </c>
      <c r="J12" s="3">
        <f>'[7]Outubro'!$B$13</f>
        <v>24.279166666666665</v>
      </c>
      <c r="K12" s="3">
        <f>'[7]Outubro'!$B$14</f>
        <v>25.9625</v>
      </c>
      <c r="L12" s="3">
        <f>'[7]Outubro'!$B$15</f>
        <v>27.00833333333333</v>
      </c>
      <c r="M12" s="3">
        <f>'[7]Outubro'!$B$16</f>
        <v>27.779166666666665</v>
      </c>
      <c r="N12" s="3">
        <f>'[7]Outubro'!$B$17</f>
        <v>29.016666666666666</v>
      </c>
      <c r="O12" s="3">
        <f>'[7]Outubro'!$B$18</f>
        <v>29.63333333333334</v>
      </c>
      <c r="P12" s="3">
        <f>'[7]Outubro'!$B$19</f>
        <v>29.391666666666666</v>
      </c>
      <c r="Q12" s="3">
        <f>'[7]Outubro'!$B$20</f>
        <v>26.4875</v>
      </c>
      <c r="R12" s="3">
        <f>'[7]Outubro'!$B$21</f>
        <v>23.975</v>
      </c>
      <c r="S12" s="3">
        <f>'[7]Outubro'!$B$22</f>
        <v>26.041666666666668</v>
      </c>
      <c r="T12" s="3">
        <f>'[7]Outubro'!$B$23</f>
        <v>26.708333333333332</v>
      </c>
      <c r="U12" s="3">
        <f>'[7]Outubro'!$B$24</f>
        <v>27.316666666666666</v>
      </c>
      <c r="V12" s="3">
        <f>'[7]Outubro'!$B$25</f>
        <v>28.595833333333335</v>
      </c>
      <c r="W12" s="3">
        <f>'[7]Outubro'!$B$26</f>
        <v>29.291666666666668</v>
      </c>
      <c r="X12" s="3">
        <f>'[7]Outubro'!$B$27</f>
        <v>25</v>
      </c>
      <c r="Y12" s="3">
        <f>'[7]Outubro'!$B$28</f>
        <v>27.120833333333334</v>
      </c>
      <c r="Z12" s="3">
        <f>'[7]Outubro'!$B$29</f>
        <v>28.4</v>
      </c>
      <c r="AA12" s="3">
        <f>'[7]Outubro'!$B$30</f>
        <v>28</v>
      </c>
      <c r="AB12" s="3">
        <f>'[7]Outubro'!$B$31</f>
        <v>24.9</v>
      </c>
      <c r="AC12" s="3">
        <f>'[7]Outubro'!$B$32</f>
        <v>25.333333333333332</v>
      </c>
      <c r="AD12" s="3">
        <f>'[7]Outubro'!$B$33</f>
        <v>26.77083333333333</v>
      </c>
      <c r="AE12" s="3">
        <f>'[7]Outubro'!$B$34</f>
        <v>29.0125</v>
      </c>
      <c r="AF12" s="3">
        <f>'[7]Outubro'!$B$35</f>
        <v>24.54782608695652</v>
      </c>
      <c r="AG12" s="17">
        <f t="shared" si="1"/>
        <v>26.80533309957924</v>
      </c>
    </row>
    <row r="13" spans="1:33" ht="16.5" customHeight="1">
      <c r="A13" s="10" t="s">
        <v>7</v>
      </c>
      <c r="B13" s="3">
        <f>'[8]Outubro'!$B$5</f>
        <v>27.025</v>
      </c>
      <c r="C13" s="3">
        <f>'[8]Outubro'!$B$6</f>
        <v>21.16363636363636</v>
      </c>
      <c r="D13" s="3">
        <f>'[8]Outubro'!$B$7</f>
        <v>19.3625</v>
      </c>
      <c r="E13" s="3">
        <f>'[8]Outubro'!$B$8</f>
        <v>19.5875</v>
      </c>
      <c r="F13" s="3">
        <f>'[8]Outubro'!$B$9</f>
        <v>25.8</v>
      </c>
      <c r="G13" s="3">
        <f>'[8]Outubro'!$B$10</f>
        <v>25.78636363636364</v>
      </c>
      <c r="H13" s="3">
        <f>'[8]Outubro'!$B$11</f>
        <v>21.733333333333334</v>
      </c>
      <c r="I13" s="3">
        <f>'[8]Outubro'!$B$12</f>
        <v>20.96153846153846</v>
      </c>
      <c r="J13" s="3">
        <f>'[8]Outubro'!$B$13</f>
        <v>19.7</v>
      </c>
      <c r="K13" s="3">
        <f>'[8]Outubro'!$B$14</f>
        <v>22.504166666666666</v>
      </c>
      <c r="L13" s="3">
        <f>'[8]Outubro'!$B$15</f>
        <v>22.129166666666666</v>
      </c>
      <c r="M13" s="3">
        <f>'[8]Outubro'!$B$16</f>
        <v>22.066666666666663</v>
      </c>
      <c r="N13" s="3">
        <f>'[8]Outubro'!$B$17</f>
        <v>21.766666666666666</v>
      </c>
      <c r="O13" s="3">
        <f>'[8]Outubro'!$B$18</f>
        <v>26.566666666666663</v>
      </c>
      <c r="P13" s="3">
        <f>'[8]Outubro'!$B$19</f>
        <v>26.73333333333333</v>
      </c>
      <c r="Q13" s="3">
        <f>'[8]Outubro'!$B$20</f>
        <v>22.017391304347825</v>
      </c>
      <c r="R13" s="3">
        <f>'[8]Outubro'!$B$21</f>
        <v>22</v>
      </c>
      <c r="S13" s="3">
        <f>'[8]Outubro'!$B$22</f>
        <v>22.807692307692303</v>
      </c>
      <c r="T13" s="3">
        <f>'[8]Outubro'!$B$23</f>
        <v>22.925</v>
      </c>
      <c r="U13" s="3">
        <f>'[8]Outubro'!$B$24</f>
        <v>24.75</v>
      </c>
      <c r="V13" s="3">
        <f>'[8]Outubro'!$B$25</f>
        <v>25.95416666666667</v>
      </c>
      <c r="W13" s="3">
        <f>'[8]Outubro'!$B$26</f>
        <v>20.825</v>
      </c>
      <c r="X13" s="3">
        <f>'[8]Outubro'!$B$27</f>
        <v>21.790909090909086</v>
      </c>
      <c r="Y13" s="3">
        <f>'[8]Outubro'!$B$28</f>
        <v>26.623076923076926</v>
      </c>
      <c r="Z13" s="3">
        <f>'[8]Outubro'!$B$29</f>
        <v>26.122222222222224</v>
      </c>
      <c r="AA13" s="3">
        <f>'[8]Outubro'!$B$30</f>
        <v>23.43333333333333</v>
      </c>
      <c r="AB13" s="3">
        <f>'[8]Outubro'!$B$31</f>
        <v>21.225</v>
      </c>
      <c r="AC13" s="3">
        <f>'[8]Outubro'!$B$32</f>
        <v>25.3</v>
      </c>
      <c r="AD13" s="3">
        <f>'[8]Outubro'!$B$33</f>
        <v>28.391666666666676</v>
      </c>
      <c r="AE13" s="3">
        <f>'[8]Outubro'!$B$34</f>
        <v>22.058333333333326</v>
      </c>
      <c r="AF13" s="3">
        <f>'[8]Outubro'!$B$35</f>
        <v>21.46315789473684</v>
      </c>
      <c r="AG13" s="17">
        <f t="shared" si="1"/>
        <v>23.244306071113662</v>
      </c>
    </row>
    <row r="14" spans="1:33" ht="16.5" customHeight="1">
      <c r="A14" s="10" t="s">
        <v>8</v>
      </c>
      <c r="B14" s="3">
        <f>'[9]Outubro'!$B$5</f>
        <v>22.55238095238095</v>
      </c>
      <c r="C14" s="3">
        <f>'[9]Outubro'!$B$6</f>
        <v>21.7</v>
      </c>
      <c r="D14" s="3">
        <f>'[9]Outubro'!$B$7</f>
        <v>18.465217391304346</v>
      </c>
      <c r="E14" s="3">
        <f>'[9]Outubro'!$B$8</f>
        <v>17.822222222222223</v>
      </c>
      <c r="F14" s="3">
        <f>'[9]Outubro'!$B$9</f>
        <v>21.63076923076923</v>
      </c>
      <c r="G14" s="3">
        <f>'[9]Outubro'!$B$10</f>
        <v>23.6375</v>
      </c>
      <c r="H14" s="3">
        <f>'[9]Outubro'!$B$11</f>
        <v>21.358333333333338</v>
      </c>
      <c r="I14" s="3">
        <f>'[9]Outubro'!$B$12</f>
        <v>18.95</v>
      </c>
      <c r="J14" s="3">
        <f>'[9]Outubro'!$B$13</f>
        <v>19.754166666666666</v>
      </c>
      <c r="K14" s="3">
        <f>'[9]Outubro'!$B$14</f>
        <v>21.96666666666667</v>
      </c>
      <c r="L14" s="3">
        <f>'[9]Outubro'!$B$15</f>
        <v>21.575</v>
      </c>
      <c r="M14" s="3">
        <f>'[9]Outubro'!$B$16</f>
        <v>20.875</v>
      </c>
      <c r="N14" s="3">
        <f>'[9]Outubro'!$B$17</f>
        <v>20.325</v>
      </c>
      <c r="O14" s="3">
        <f>'[9]Outubro'!$B$18</f>
        <v>24.604166666666668</v>
      </c>
      <c r="P14" s="3">
        <f>'[9]Outubro'!$B$19</f>
        <v>24.4625</v>
      </c>
      <c r="Q14" s="3">
        <f>'[9]Outubro'!$B$20</f>
        <v>20.70833333333334</v>
      </c>
      <c r="R14" s="3">
        <f>'[9]Outubro'!$B$21</f>
        <v>21.433333333333326</v>
      </c>
      <c r="S14" s="3">
        <f>'[9]Outubro'!$B$22</f>
        <v>20.716666666666665</v>
      </c>
      <c r="T14" s="3">
        <f>'[9]Outubro'!$B$23</f>
        <v>20.883333333333333</v>
      </c>
      <c r="U14" s="3">
        <f>'[9]Outubro'!$B$24</f>
        <v>22.80416666666667</v>
      </c>
      <c r="V14" s="3">
        <f>'[9]Outubro'!$B$25</f>
        <v>23.85</v>
      </c>
      <c r="W14" s="3">
        <f>'[9]Outubro'!$B$26</f>
        <v>19.833333333333332</v>
      </c>
      <c r="X14" s="3">
        <f>'[9]Outubro'!$B$27</f>
        <v>20.01666666666667</v>
      </c>
      <c r="Y14" s="3">
        <f>'[9]Outubro'!$B$28</f>
        <v>22.625</v>
      </c>
      <c r="Z14" s="3">
        <f>'[9]Outubro'!$B$29</f>
        <v>24.15416666666667</v>
      </c>
      <c r="AA14" s="3">
        <f>'[9]Outubro'!$B$30</f>
        <v>21.241666666666667</v>
      </c>
      <c r="AB14" s="3">
        <f>'[9]Outubro'!$B$31</f>
        <v>20.57916666666667</v>
      </c>
      <c r="AC14" s="3">
        <f>'[9]Outubro'!$B$32</f>
        <v>23.404166666666665</v>
      </c>
      <c r="AD14" s="3">
        <f>'[9]Outubro'!$B$33</f>
        <v>27.191666666666666</v>
      </c>
      <c r="AE14" s="3">
        <f>'[9]Outubro'!$B$34</f>
        <v>21.479166666666668</v>
      </c>
      <c r="AF14" s="3" t="s">
        <v>45</v>
      </c>
      <c r="AG14" s="17">
        <f t="shared" si="1"/>
        <v>21.686658548778112</v>
      </c>
    </row>
    <row r="15" spans="1:33" ht="16.5" customHeight="1">
      <c r="A15" s="10" t="s">
        <v>9</v>
      </c>
      <c r="B15" s="3">
        <f>'[10]Outubro'!$B$5</f>
        <v>23.78333333333333</v>
      </c>
      <c r="C15" s="3">
        <f>'[10]Outubro'!$B$6</f>
        <v>20.7375</v>
      </c>
      <c r="D15" s="3">
        <f>'[10]Outubro'!$B$7</f>
        <v>17.21428571428571</v>
      </c>
      <c r="E15" s="3" t="str">
        <f>'[10]Outubro'!$B$8</f>
        <v>**</v>
      </c>
      <c r="F15" s="3" t="str">
        <f>'[10]Outubro'!$B$9</f>
        <v>**</v>
      </c>
      <c r="G15" s="3">
        <f>'[10]Outubro'!$B$10</f>
        <v>25.27083333333334</v>
      </c>
      <c r="H15" s="3">
        <f>'[10]Outubro'!$B$11</f>
        <v>20.95</v>
      </c>
      <c r="I15" s="3">
        <f>'[10]Outubro'!$B$12</f>
        <v>18.775</v>
      </c>
      <c r="J15" s="3">
        <f>'[10]Outubro'!$B$13</f>
        <v>20.4</v>
      </c>
      <c r="K15" s="3">
        <f>'[10]Outubro'!$B$14</f>
        <v>21.9625</v>
      </c>
      <c r="L15" s="3">
        <f>'[10]Outubro'!$B$15</f>
        <v>21.770833333333332</v>
      </c>
      <c r="M15" s="3">
        <f>'[10]Outubro'!$B$16</f>
        <v>21.35833333333333</v>
      </c>
      <c r="N15" s="3">
        <f>'[10]Outubro'!$B$17</f>
        <v>21.191666666666666</v>
      </c>
      <c r="O15" s="3">
        <f>'[10]Outubro'!$B$18</f>
        <v>25.04583333333333</v>
      </c>
      <c r="P15" s="3">
        <f>'[10]Outubro'!$B$19</f>
        <v>25.566666666666663</v>
      </c>
      <c r="Q15" s="3">
        <f>'[10]Outubro'!$B$20</f>
        <v>21.4625</v>
      </c>
      <c r="R15" s="3">
        <f>'[10]Outubro'!$B$21</f>
        <v>21.7</v>
      </c>
      <c r="S15" s="3">
        <f>'[10]Outubro'!$B$22</f>
        <v>21.645833333333332</v>
      </c>
      <c r="T15" s="3">
        <f>'[10]Outubro'!$B$23</f>
        <v>22.620833333333337</v>
      </c>
      <c r="U15" s="3">
        <f>'[10]Outubro'!$B$24</f>
        <v>24.75</v>
      </c>
      <c r="V15" s="3">
        <f>'[10]Outubro'!$B$25</f>
        <v>25.90416666666667</v>
      </c>
      <c r="W15" s="3">
        <f>'[10]Outubro'!$B$26</f>
        <v>23.245833333333337</v>
      </c>
      <c r="X15" s="3">
        <f>'[10]Outubro'!$B$27</f>
        <v>21.191666666666666</v>
      </c>
      <c r="Y15" s="3">
        <f>'[10]Outubro'!$B$28</f>
        <v>24.2125</v>
      </c>
      <c r="Z15" s="3">
        <f>'[10]Outubro'!$B$29</f>
        <v>26.33333333333333</v>
      </c>
      <c r="AA15" s="3">
        <f>'[10]Outubro'!$B$30</f>
        <v>23.025</v>
      </c>
      <c r="AB15" s="3">
        <f>'[10]Outubro'!$B$31</f>
        <v>22.07916666666667</v>
      </c>
      <c r="AC15" s="3">
        <f>'[10]Outubro'!$B$32</f>
        <v>24.8708333333333</v>
      </c>
      <c r="AD15" s="3">
        <f>'[10]Outubro'!$B$33</f>
        <v>28.20833333333333</v>
      </c>
      <c r="AE15" s="3">
        <f>'[10]Outubro'!$B$34</f>
        <v>21.433333333333334</v>
      </c>
      <c r="AF15" s="3">
        <f>'[10]Outubro'!$B$35</f>
        <v>21.241666666666664</v>
      </c>
      <c r="AG15" s="17">
        <f aca="true" t="shared" si="2" ref="AG15:AG27">AVERAGE(B15:AF15)</f>
        <v>22.687992610837433</v>
      </c>
    </row>
    <row r="16" spans="1:33" ht="16.5" customHeight="1">
      <c r="A16" s="10" t="s">
        <v>10</v>
      </c>
      <c r="B16" s="3">
        <f>'[11]outubro'!$B$5</f>
        <v>22.86666666666666</v>
      </c>
      <c r="C16" s="3">
        <f>'[11]outubro'!$B$6</f>
        <v>20.516666666666666</v>
      </c>
      <c r="D16" s="3">
        <f>'[11]outubro'!$B$7</f>
        <v>17.791666666666664</v>
      </c>
      <c r="E16" s="3">
        <f>'[11]outubro'!$B$8</f>
        <v>17.991666666666667</v>
      </c>
      <c r="F16" s="3">
        <f>'[11]outubro'!$B$9</f>
        <v>19.6875</v>
      </c>
      <c r="G16" s="3">
        <f>'[11]outubro'!$B$10</f>
        <v>24.24166666666667</v>
      </c>
      <c r="H16" s="3">
        <f>'[11]outubro'!$B$11</f>
        <v>21.429166666666664</v>
      </c>
      <c r="I16" s="3">
        <f>'[11]outubro'!$B$12</f>
        <v>18.816666666666666</v>
      </c>
      <c r="J16" s="3">
        <f>'[11]outubro'!$B$13</f>
        <v>19.541666666666668</v>
      </c>
      <c r="K16" s="3">
        <f>'[11]outubro'!$B$14</f>
        <v>22.5</v>
      </c>
      <c r="L16" s="3">
        <f>'[11]outubro'!$B$15</f>
        <v>21.5625</v>
      </c>
      <c r="M16" s="3">
        <f>'[11]outubro'!$B$16</f>
        <v>21.52916666666667</v>
      </c>
      <c r="N16" s="3">
        <f>'[11]outubro'!$B$17</f>
        <v>21.425</v>
      </c>
      <c r="O16" s="3">
        <f>'[11]outubro'!$B$18</f>
        <v>26.658333333333335</v>
      </c>
      <c r="P16" s="3">
        <f>'[11]outubro'!$B$19</f>
        <v>26.8125</v>
      </c>
      <c r="Q16" s="3">
        <f>'[11]outubro'!$B$20</f>
        <v>21.479166666666668</v>
      </c>
      <c r="R16" s="3">
        <f>'[11]outubro'!$B$21</f>
        <v>20.858333333333334</v>
      </c>
      <c r="S16" s="3">
        <f>'[11]outubro'!$B$22</f>
        <v>21.145833333333336</v>
      </c>
      <c r="T16" s="3">
        <f>'[11]outubro'!$B$23</f>
        <v>20.1875</v>
      </c>
      <c r="U16" s="3">
        <f>'[11]outubro'!$B$24</f>
        <v>23.47083333333333</v>
      </c>
      <c r="V16" s="3">
        <f>'[11]outubro'!$B$25</f>
        <v>25.52083333333334</v>
      </c>
      <c r="W16" s="3">
        <f>'[11]outubro'!$B$26</f>
        <v>20.416666666666664</v>
      </c>
      <c r="X16" s="3">
        <f>'[11]outubro'!$B$27</f>
        <v>20.479166666666668</v>
      </c>
      <c r="Y16" s="3">
        <f>'[11]outubro'!$B$28</f>
        <v>23.1875</v>
      </c>
      <c r="Z16" s="3">
        <f>'[11]outubro'!$B$29</f>
        <v>23.966666666666665</v>
      </c>
      <c r="AA16" s="3">
        <f>'[11]outubro'!$B$30</f>
        <v>21.879166666666663</v>
      </c>
      <c r="AB16" s="3">
        <f>'[11]outubro'!$B$31</f>
        <v>20.57916666666667</v>
      </c>
      <c r="AC16" s="3">
        <f>'[11]outubro'!$B$32</f>
        <v>23.766666666666666</v>
      </c>
      <c r="AD16" s="3">
        <f>'[11]outubro'!$B$33</f>
        <v>28.16666666666667</v>
      </c>
      <c r="AE16" s="3">
        <f>'[11]outubro'!$B$34</f>
        <v>22.2125</v>
      </c>
      <c r="AF16" s="3">
        <f>'[11]outubro'!$B$35</f>
        <v>21.625</v>
      </c>
      <c r="AG16" s="17">
        <f t="shared" si="2"/>
        <v>22.010080645161292</v>
      </c>
    </row>
    <row r="17" spans="1:33" ht="16.5" customHeight="1">
      <c r="A17" s="10" t="s">
        <v>11</v>
      </c>
      <c r="B17" s="3">
        <f>'[12]Outubro'!$B$5</f>
        <v>26.73076923076923</v>
      </c>
      <c r="C17" s="3">
        <f>'[12]Outubro'!$B$6</f>
        <v>20.62380952380952</v>
      </c>
      <c r="D17" s="3">
        <f>'[12]Outubro'!$B$7</f>
        <v>19.17</v>
      </c>
      <c r="E17" s="3">
        <f>'[12]Outubro'!$B$8</f>
        <v>20.707692307692312</v>
      </c>
      <c r="F17" s="3">
        <f>'[12]Outubro'!$B$9</f>
        <v>25.07333333333333</v>
      </c>
      <c r="G17" s="3">
        <f>'[12]Outubro'!$B$10</f>
        <v>24.72916666666666</v>
      </c>
      <c r="H17" s="3">
        <f>'[12]Outubro'!$B$11</f>
        <v>21.745833333333334</v>
      </c>
      <c r="I17" s="3">
        <f>'[12]Outubro'!$B$12</f>
        <v>19.5</v>
      </c>
      <c r="J17" s="3">
        <f>'[12]Outubro'!$B$13</f>
        <v>20.241666666666664</v>
      </c>
      <c r="K17" s="3">
        <f>'[12]Outubro'!$B$14</f>
        <v>22.82083333333333</v>
      </c>
      <c r="L17" s="3">
        <f>'[12]Outubro'!$B$15</f>
        <v>21.4375</v>
      </c>
      <c r="M17" s="3">
        <f>'[12]Outubro'!$B$16</f>
        <v>21.354166666666668</v>
      </c>
      <c r="N17" s="3">
        <f>'[12]Outubro'!$B$17</f>
        <v>22.379166666666666</v>
      </c>
      <c r="O17" s="3">
        <f>'[12]Outubro'!$B$18</f>
        <v>26.675</v>
      </c>
      <c r="P17" s="3">
        <f>'[12]Outubro'!$B$19</f>
        <v>27.6375</v>
      </c>
      <c r="Q17" s="3">
        <f>'[12]Outubro'!$B$20</f>
        <v>23.02083333333333</v>
      </c>
      <c r="R17" s="3">
        <f>'[12]Outubro'!$B$21</f>
        <v>20.03913043478261</v>
      </c>
      <c r="S17" s="3">
        <f>'[12]Outubro'!$B$22</f>
        <v>23.60769230769231</v>
      </c>
      <c r="T17" s="3">
        <f>'[12]Outubro'!$B$23</f>
        <v>21.216666666666665</v>
      </c>
      <c r="U17" s="3">
        <f>'[12]Outubro'!$B$24</f>
        <v>22.629166666666666</v>
      </c>
      <c r="V17" s="3">
        <f>'[12]Outubro'!$B$25</f>
        <v>25.4</v>
      </c>
      <c r="W17" s="3">
        <f>'[12]Outubro'!$B$26</f>
        <v>22.30416666666667</v>
      </c>
      <c r="X17" s="3">
        <f>'[12]Outubro'!$B$27</f>
        <v>21.0125</v>
      </c>
      <c r="Y17" s="3">
        <f>'[12]Outubro'!$B$28</f>
        <v>23.65</v>
      </c>
      <c r="Z17" s="3">
        <f>'[12]Outubro'!$B$29</f>
        <v>24.333333333333332</v>
      </c>
      <c r="AA17" s="3">
        <f>'[12]Outubro'!$B$30</f>
        <v>23.004166666666666</v>
      </c>
      <c r="AB17" s="3">
        <f>'[12]Outubro'!$B$31</f>
        <v>21.2</v>
      </c>
      <c r="AC17" s="3">
        <f>'[12]Outubro'!$B$32</f>
        <v>22.725</v>
      </c>
      <c r="AD17" s="3">
        <f>'[12]Outubro'!$B$33</f>
        <v>26.5875</v>
      </c>
      <c r="AE17" s="3">
        <f>'[12]Outubro'!$B$34</f>
        <v>23.3375</v>
      </c>
      <c r="AF17" s="3">
        <f>'[12]Outubro'!$B$35</f>
        <v>21.2375</v>
      </c>
      <c r="AG17" s="17">
        <f t="shared" si="2"/>
        <v>22.778438509830515</v>
      </c>
    </row>
    <row r="18" spans="1:33" ht="16.5" customHeight="1">
      <c r="A18" s="10" t="s">
        <v>12</v>
      </c>
      <c r="B18" s="3">
        <f>'[13]Outubro'!$B$5</f>
        <v>25.678947368421053</v>
      </c>
      <c r="C18" s="3">
        <f>'[13]Outubro'!$B$6</f>
        <v>21.970833333333328</v>
      </c>
      <c r="D18" s="3">
        <f>'[13]Outubro'!$B$7</f>
        <v>21.51875</v>
      </c>
      <c r="E18" s="3">
        <f>'[13]Outubro'!$B$8</f>
        <v>21.395833333333332</v>
      </c>
      <c r="F18" s="3">
        <f>'[13]Outubro'!$B$9</f>
        <v>24.595833333333335</v>
      </c>
      <c r="G18" s="3">
        <f>'[13]Outubro'!$B$10</f>
        <v>28.77916666666667</v>
      </c>
      <c r="H18" s="3">
        <f>'[13]Outubro'!$B$11</f>
        <v>25.308333333333337</v>
      </c>
      <c r="I18" s="3">
        <f>'[13]Outubro'!$B$12</f>
        <v>20.070833333333333</v>
      </c>
      <c r="J18" s="3">
        <f>'[13]Outubro'!$B$13</f>
        <v>22.3125</v>
      </c>
      <c r="K18" s="3">
        <f>'[13]Outubro'!$B$14</f>
        <v>25.1625</v>
      </c>
      <c r="L18" s="3">
        <f>'[13]Outubro'!$B$15</f>
        <v>24.5875</v>
      </c>
      <c r="M18" s="3">
        <f>'[13]Outubro'!$B$16</f>
        <v>25.36666666666667</v>
      </c>
      <c r="N18" s="3">
        <f>'[13]Outubro'!$B$17</f>
        <v>26.295833333333334</v>
      </c>
      <c r="O18" s="3">
        <f>'[13]Outubro'!$B$18</f>
        <v>28.766666666666662</v>
      </c>
      <c r="P18" s="3">
        <f>'[13]Outubro'!$B$19</f>
        <v>28.05</v>
      </c>
      <c r="Q18" s="3">
        <f>'[13]Outubro'!$B$20</f>
        <v>27.141666666666662</v>
      </c>
      <c r="R18" s="3">
        <f>'[13]Outubro'!$B$21</f>
        <v>22.120833333333334</v>
      </c>
      <c r="S18" s="3">
        <f>'[13]Outubro'!$B$22</f>
        <v>22.49166666666667</v>
      </c>
      <c r="T18" s="3">
        <f>'[13]Outubro'!$B$23</f>
        <v>23.2125</v>
      </c>
      <c r="U18" s="3">
        <f>'[13]Outubro'!$B$24</f>
        <v>25.329166666666662</v>
      </c>
      <c r="V18" s="3">
        <f>'[13]Outubro'!$B$25</f>
        <v>28.683333333333334</v>
      </c>
      <c r="W18" s="3">
        <f>'[13]Outubro'!$B$26</f>
        <v>27.07916666666667</v>
      </c>
      <c r="X18" s="3">
        <f>'[13]Outubro'!$B$27</f>
        <v>23.2875</v>
      </c>
      <c r="Y18" s="3">
        <f>'[13]Outubro'!$B$28</f>
        <v>26.1875</v>
      </c>
      <c r="Z18" s="3">
        <f>'[13]Outubro'!$B$29</f>
        <v>26.925</v>
      </c>
      <c r="AA18" s="3">
        <f>'[13]Outubro'!$B$30</f>
        <v>25.375</v>
      </c>
      <c r="AB18" s="3">
        <f>'[13]Outubro'!$B$31</f>
        <v>23.004166666666674</v>
      </c>
      <c r="AC18" s="3">
        <f>'[13]Outubro'!$B$32</f>
        <v>24.8375</v>
      </c>
      <c r="AD18" s="3">
        <f>'[13]Outubro'!$B$33</f>
        <v>28.14</v>
      </c>
      <c r="AE18" s="3">
        <f>'[13]Outubro'!$B$34</f>
        <v>27.78695652173912</v>
      </c>
      <c r="AF18" s="3">
        <f>'[13]Outubro'!$B$35</f>
        <v>21.73333333333333</v>
      </c>
      <c r="AG18" s="17">
        <f t="shared" si="2"/>
        <v>24.941789910435276</v>
      </c>
    </row>
    <row r="19" spans="1:33" ht="16.5" customHeight="1">
      <c r="A19" s="10" t="s">
        <v>13</v>
      </c>
      <c r="B19" s="3">
        <f>'[14]Outubro'!$B$5</f>
        <v>25.154166666666665</v>
      </c>
      <c r="C19" s="3">
        <f>'[14]Outubro'!$B$6</f>
        <v>21.74166666666667</v>
      </c>
      <c r="D19" s="3">
        <f>'[14]Outubro'!$B$7</f>
        <v>20.35</v>
      </c>
      <c r="E19" s="3">
        <f>'[14]Outubro'!$B$8</f>
        <v>23.00416666666666</v>
      </c>
      <c r="F19" s="3">
        <f>'[14]Outubro'!$B$9</f>
        <v>26.84583333333333</v>
      </c>
      <c r="G19" s="3">
        <f>'[14]Outubro'!$B$10</f>
        <v>29.09583333333333</v>
      </c>
      <c r="H19" s="3">
        <f>'[14]Outubro'!$B$11</f>
        <v>26.608333333333334</v>
      </c>
      <c r="I19" s="3">
        <f>'[14]Outubro'!$B$12</f>
        <v>20.683333333333334</v>
      </c>
      <c r="J19" s="3">
        <f>'[14]Outubro'!$B$13</f>
        <v>22.325</v>
      </c>
      <c r="K19" s="3">
        <f>'[14]Outubro'!$B$14</f>
        <v>25.216666666666665</v>
      </c>
      <c r="L19" s="3">
        <f>'[14]Outubro'!$B$15</f>
        <v>26.17083333333333</v>
      </c>
      <c r="M19" s="3">
        <f>'[14]Outubro'!$B$16</f>
        <v>26.75</v>
      </c>
      <c r="N19" s="3">
        <f>'[14]Outubro'!$B$17</f>
        <v>28.33333333333333</v>
      </c>
      <c r="O19" s="3">
        <f>'[14]Outubro'!$B$18</f>
        <v>29.808333333333334</v>
      </c>
      <c r="P19" s="3">
        <f>'[14]Outubro'!$B$19</f>
        <v>30.03333333333332</v>
      </c>
      <c r="Q19" s="3">
        <f>'[14]Outubro'!$B$20</f>
        <v>27.395833333333318</v>
      </c>
      <c r="R19" s="3">
        <f>'[14]Outubro'!$B$21</f>
        <v>25.11666666666667</v>
      </c>
      <c r="S19" s="3">
        <f>'[14]Outubro'!$B$22</f>
        <v>21.4125</v>
      </c>
      <c r="T19" s="3">
        <f>'[14]Outubro'!$B$23</f>
        <v>24.35</v>
      </c>
      <c r="U19" s="3">
        <f>'[14]Outubro'!$B$24</f>
        <v>27.2</v>
      </c>
      <c r="V19" s="3">
        <f>'[14]Outubro'!$B$25</f>
        <v>28.6875</v>
      </c>
      <c r="W19" s="3">
        <f>'[14]Outubro'!$B$26</f>
        <v>29.36666666666667</v>
      </c>
      <c r="X19" s="3">
        <f>'[14]Outubro'!$B$27</f>
        <v>24.775</v>
      </c>
      <c r="Y19" s="3">
        <f>'[14]Outubro'!$B$28</f>
        <v>27.233333333333338</v>
      </c>
      <c r="Z19" s="3">
        <f>'[14]Outubro'!$B$29</f>
        <v>28.6375</v>
      </c>
      <c r="AA19" s="3">
        <f>'[14]Outubro'!$B$30</f>
        <v>26.77916666666667</v>
      </c>
      <c r="AB19" s="3">
        <f>'[14]Outubro'!$B$31</f>
        <v>23.966666666666658</v>
      </c>
      <c r="AC19" s="3">
        <f>'[14]Outubro'!$B$32</f>
        <v>26.20416666666667</v>
      </c>
      <c r="AD19" s="3">
        <f>'[14]Outubro'!$B$33</f>
        <v>29.129166666666663</v>
      </c>
      <c r="AE19" s="3">
        <f>'[14]Outubro'!$B$34</f>
        <v>30.25833333333333</v>
      </c>
      <c r="AF19" s="3">
        <f>'[14]Outubro'!$B$35</f>
        <v>24.308333333333334</v>
      </c>
      <c r="AG19" s="17">
        <f t="shared" si="2"/>
        <v>26.03037634408602</v>
      </c>
    </row>
    <row r="20" spans="1:33" ht="16.5" customHeight="1">
      <c r="A20" s="10" t="s">
        <v>14</v>
      </c>
      <c r="B20" s="3" t="str">
        <f>'[15]Outubro'!$B$5</f>
        <v>**</v>
      </c>
      <c r="C20" s="3" t="str">
        <f>'[15]Outubro'!$B$6</f>
        <v>**</v>
      </c>
      <c r="D20" s="3" t="str">
        <f>'[15]Outubro'!$B$7</f>
        <v>**</v>
      </c>
      <c r="E20" s="3" t="str">
        <f>'[15]Outubro'!$B$8</f>
        <v>**</v>
      </c>
      <c r="F20" s="3" t="str">
        <f>'[15]Outubro'!$B$9</f>
        <v>**</v>
      </c>
      <c r="G20" s="3" t="str">
        <f>'[15]Outubro'!$B$10</f>
        <v>**</v>
      </c>
      <c r="H20" s="3" t="str">
        <f>'[15]Outubro'!$B$11</f>
        <v>**</v>
      </c>
      <c r="I20" s="3" t="str">
        <f>'[15]Outubro'!$B$12</f>
        <v>**</v>
      </c>
      <c r="J20" s="3" t="str">
        <f>'[15]Outubro'!$B$13</f>
        <v>**</v>
      </c>
      <c r="K20" s="3">
        <f>'[15]Outubro'!$B$14</f>
        <v>22.675</v>
      </c>
      <c r="L20" s="3">
        <f>'[15]Outubro'!$B$15</f>
        <v>22.1625</v>
      </c>
      <c r="M20" s="3">
        <f>'[15]Outubro'!$B$16</f>
        <v>22.27083333333333</v>
      </c>
      <c r="N20" s="3">
        <f>'[15]Outubro'!$B$17</f>
        <v>23.96666666666667</v>
      </c>
      <c r="O20" s="3">
        <f>'[15]Outubro'!$B$18</f>
        <v>26.33333333333333</v>
      </c>
      <c r="P20" s="3">
        <f>'[15]Outubro'!$B$19</f>
        <v>25.070833333333336</v>
      </c>
      <c r="Q20" s="3">
        <f>'[15]Outubro'!$B$20</f>
        <v>26.175</v>
      </c>
      <c r="R20" s="3">
        <f>'[15]Outubro'!$B$21</f>
        <v>25.1375</v>
      </c>
      <c r="S20" s="3">
        <f>'[15]Outubro'!$B$22</f>
        <v>25.066666666666663</v>
      </c>
      <c r="T20" s="3">
        <f>'[15]Outubro'!$B$23</f>
        <v>24.554166666666664</v>
      </c>
      <c r="U20" s="3">
        <f>'[15]Outubro'!$B$24</f>
        <v>25.4125</v>
      </c>
      <c r="V20" s="3">
        <f>'[15]Outubro'!$B$25</f>
        <v>26.5875</v>
      </c>
      <c r="W20" s="3">
        <f>'[15]Outubro'!$B$26</f>
        <v>28.179166666666664</v>
      </c>
      <c r="X20" s="3">
        <f>'[15]Outubro'!$B$27</f>
        <v>23.38333333333333</v>
      </c>
      <c r="Y20" s="3">
        <f>'[15]Outubro'!$B$28</f>
        <v>26.27916666666667</v>
      </c>
      <c r="Z20" s="3">
        <f>'[15]Outubro'!$B$29</f>
        <v>27.395833333333332</v>
      </c>
      <c r="AA20" s="3">
        <f>'[15]Outubro'!$B$30</f>
        <v>26.5</v>
      </c>
      <c r="AB20" s="3">
        <f>'[15]Outubro'!$B$31</f>
        <v>23.7875</v>
      </c>
      <c r="AC20" s="3">
        <f>'[15]Outubro'!$B$32</f>
        <v>24.55</v>
      </c>
      <c r="AD20" s="3">
        <f>'[15]Outubro'!$B$33</f>
        <v>27.851999999999997</v>
      </c>
      <c r="AE20" s="3">
        <f>'[15]Outubro'!$B$34</f>
        <v>27.87826086956522</v>
      </c>
      <c r="AF20" s="3">
        <f>'[15]Outubro'!$B$35</f>
        <v>22.64166666666667</v>
      </c>
      <c r="AG20" s="17">
        <f t="shared" si="2"/>
        <v>25.175428524374173</v>
      </c>
    </row>
    <row r="21" spans="1:33" ht="16.5" customHeight="1">
      <c r="A21" s="10" t="s">
        <v>15</v>
      </c>
      <c r="B21" s="3">
        <f>'[16]Outubro'!$B$5</f>
        <v>21.758333333333336</v>
      </c>
      <c r="C21" s="3">
        <f>'[16]Outubro'!$B$6</f>
        <v>17.4</v>
      </c>
      <c r="D21" s="3">
        <f>'[16]Outubro'!$B$7</f>
        <v>14.4375</v>
      </c>
      <c r="E21" s="3">
        <f>'[16]Outubro'!$B$8</f>
        <v>15.608333333333334</v>
      </c>
      <c r="F21" s="3">
        <f>'[16]Outubro'!$B$9</f>
        <v>20.479166666666668</v>
      </c>
      <c r="G21" s="3">
        <f>'[16]Outubro'!$B$10</f>
        <v>23.9375</v>
      </c>
      <c r="H21" s="3">
        <f>'[16]Outubro'!$B$11</f>
        <v>21.279166666666672</v>
      </c>
      <c r="I21" s="3">
        <f>'[16]Outubro'!$B$12</f>
        <v>17.34583333333334</v>
      </c>
      <c r="J21" s="3">
        <f>'[16]Outubro'!$B$13</f>
        <v>19.316666666666666</v>
      </c>
      <c r="K21" s="3">
        <f>'[16]Outubro'!$B$14</f>
        <v>21.870833333333334</v>
      </c>
      <c r="L21" s="3">
        <f>'[16]Outubro'!$B$15</f>
        <v>21.245833333333334</v>
      </c>
      <c r="M21" s="3">
        <f>'[16]Outubro'!$B$16</f>
        <v>20.9</v>
      </c>
      <c r="N21" s="3">
        <f>'[16]Outubro'!$B$17</f>
        <v>20.479166666666664</v>
      </c>
      <c r="O21" s="3">
        <f>'[16]Outubro'!$B$18</f>
        <v>24.766666666666666</v>
      </c>
      <c r="P21" s="3">
        <f>'[16]Outubro'!$B$19</f>
        <v>26.425</v>
      </c>
      <c r="Q21" s="3">
        <f>'[16]Outubro'!$B$20</f>
        <v>21.833333333333332</v>
      </c>
      <c r="R21" s="3">
        <f>'[16]Outubro'!$B$21</f>
        <v>18.979166666666668</v>
      </c>
      <c r="S21" s="3">
        <f>'[16]Outubro'!$B$22</f>
        <v>18.670833333333338</v>
      </c>
      <c r="T21" s="3">
        <f>'[16]Outubro'!$B$23</f>
        <v>20.704166666666666</v>
      </c>
      <c r="U21" s="3">
        <f>'[16]Outubro'!$B$24</f>
        <v>23.120833333333334</v>
      </c>
      <c r="V21" s="3">
        <f>'[16]Outubro'!$B$25</f>
        <v>23.125</v>
      </c>
      <c r="W21" s="3">
        <f>'[16]Outubro'!$B$26</f>
        <v>18.3625</v>
      </c>
      <c r="X21" s="3">
        <f>'[16]Outubro'!$B$27</f>
        <v>18.883333333333336</v>
      </c>
      <c r="Y21" s="3">
        <f>'[16]Outubro'!$B$28</f>
        <v>22.104166666666668</v>
      </c>
      <c r="Z21" s="3">
        <f>'[16]Outubro'!$B$29</f>
        <v>23.125</v>
      </c>
      <c r="AA21" s="3">
        <f>'[16]Outubro'!$B$30</f>
        <v>19.658333333333335</v>
      </c>
      <c r="AB21" s="3">
        <f>'[16]Outubro'!$B$31</f>
        <v>21.291666666666668</v>
      </c>
      <c r="AC21" s="3">
        <f>'[16]Outubro'!$B$32</f>
        <v>24.38333333333333</v>
      </c>
      <c r="AD21" s="3">
        <f>'[16]Outubro'!$B$33</f>
        <v>26.3</v>
      </c>
      <c r="AE21" s="3">
        <f>'[16]Outubro'!$B$34</f>
        <v>22.325</v>
      </c>
      <c r="AF21" s="3">
        <f>'[16]Outubro'!$B$35</f>
        <v>20.441666666666666</v>
      </c>
      <c r="AG21" s="17">
        <f t="shared" si="2"/>
        <v>20.98575268817204</v>
      </c>
    </row>
    <row r="22" spans="1:33" ht="16.5" customHeight="1">
      <c r="A22" s="10" t="s">
        <v>16</v>
      </c>
      <c r="B22" s="3">
        <f>'[17]Outubro'!$B$5</f>
        <v>25.821428571428566</v>
      </c>
      <c r="C22" s="3">
        <f>'[17]Outubro'!$B$6</f>
        <v>21.252380952380953</v>
      </c>
      <c r="D22" s="3">
        <f>'[17]Outubro'!$B$7</f>
        <v>17.77894736842105</v>
      </c>
      <c r="E22" s="3">
        <f>'[17]Outubro'!$B$8</f>
        <v>21.069230769230767</v>
      </c>
      <c r="F22" s="3">
        <f>'[17]Outubro'!$B$9</f>
        <v>22.91304347826087</v>
      </c>
      <c r="G22" s="3">
        <f>'[17]Outubro'!$B$10</f>
        <v>29.841666666666658</v>
      </c>
      <c r="H22" s="3">
        <f>'[17]Outubro'!$B$11</f>
        <v>27.220833333333342</v>
      </c>
      <c r="I22" s="3">
        <f>'[17]Outubro'!$B$12</f>
        <v>21.54583333333333</v>
      </c>
      <c r="J22" s="3">
        <f>'[17]Outubro'!$B$13</f>
        <v>23.09166666666667</v>
      </c>
      <c r="K22" s="3">
        <f>'[17]Outubro'!$B$14</f>
        <v>25.783333333333335</v>
      </c>
      <c r="L22" s="3">
        <f>'[17]Outubro'!$B$15</f>
        <v>27.325</v>
      </c>
      <c r="M22" s="3">
        <f>'[17]Outubro'!$B$16</f>
        <v>28.4375</v>
      </c>
      <c r="N22" s="3">
        <f>'[17]Outubro'!$B$17</f>
        <v>29.495833333333334</v>
      </c>
      <c r="O22" s="3">
        <f>'[17]Outubro'!$B$18</f>
        <v>30.82083333333333</v>
      </c>
      <c r="P22" s="3">
        <f>'[17]Outubro'!$B$19</f>
        <v>30.516666666666662</v>
      </c>
      <c r="Q22" s="3">
        <f>'[17]Outubro'!$B$20</f>
        <v>28.058333333333326</v>
      </c>
      <c r="R22" s="3">
        <f>'[17]Outubro'!$B$21</f>
        <v>21.179166666666667</v>
      </c>
      <c r="S22" s="3">
        <f>'[17]Outubro'!$B$22</f>
        <v>20.3375</v>
      </c>
      <c r="T22" s="3">
        <f>'[17]Outubro'!$B$23</f>
        <v>22.754166666666666</v>
      </c>
      <c r="U22" s="3">
        <f>'[17]Outubro'!$B$24</f>
        <v>26.35416666666667</v>
      </c>
      <c r="V22" s="3">
        <f>'[17]Outubro'!$B$25</f>
        <v>30.516666666666666</v>
      </c>
      <c r="W22" s="3">
        <f>'[17]Outubro'!$B$26</f>
        <v>24.170833333333334</v>
      </c>
      <c r="X22" s="3">
        <f>'[17]Outubro'!$B$27</f>
        <v>22.32608695652174</v>
      </c>
      <c r="Y22" s="3">
        <f>'[17]Outubro'!$B$28</f>
        <v>25.217391304347824</v>
      </c>
      <c r="Z22" s="3">
        <f>'[17]Outubro'!$B$29</f>
        <v>26.641666666666666</v>
      </c>
      <c r="AA22" s="3">
        <f>'[17]Outubro'!$B$30</f>
        <v>23.616666666666664</v>
      </c>
      <c r="AB22" s="3">
        <f>'[17]Outubro'!$B$31</f>
        <v>23.433333333333334</v>
      </c>
      <c r="AC22" s="3">
        <f>'[17]Outubro'!$B$32</f>
        <v>27.941666666666663</v>
      </c>
      <c r="AD22" s="3">
        <f>'[17]Outubro'!$B$33</f>
        <v>32.22083333333333</v>
      </c>
      <c r="AE22" s="3">
        <f>'[17]Outubro'!$B$34</f>
        <v>28.075</v>
      </c>
      <c r="AF22" s="3">
        <f>'[17]Outubro'!$B$35</f>
        <v>24.433333333333334</v>
      </c>
      <c r="AG22" s="17">
        <f t="shared" si="2"/>
        <v>25.49003256130941</v>
      </c>
    </row>
    <row r="23" spans="1:33" ht="16.5" customHeight="1">
      <c r="A23" s="10" t="s">
        <v>17</v>
      </c>
      <c r="B23" s="3">
        <f>'[18]Outubro'!$B$5</f>
        <v>23.808333333333334</v>
      </c>
      <c r="C23" s="3">
        <f>'[18]Outubro'!$B$6</f>
        <v>20.970833333333328</v>
      </c>
      <c r="D23" s="3">
        <f>'[18]Outubro'!$B$7</f>
        <v>17.641666666666666</v>
      </c>
      <c r="E23" s="3">
        <f>'[18]Outubro'!$B$8</f>
        <v>19.1625</v>
      </c>
      <c r="F23" s="3">
        <f>'[18]Outubro'!$B$9</f>
        <v>21.820833333333336</v>
      </c>
      <c r="G23" s="3">
        <f>'[18]Outubro'!$B$10</f>
        <v>25.429166666666664</v>
      </c>
      <c r="H23" s="3">
        <f>'[18]Outubro'!$B$11</f>
        <v>21.77083333333333</v>
      </c>
      <c r="I23" s="3">
        <f>'[18]Outubro'!$B$12</f>
        <v>19.208333333333336</v>
      </c>
      <c r="J23" s="3">
        <f>'[18]Outubro'!$B$13</f>
        <v>19.970833333333335</v>
      </c>
      <c r="K23" s="3">
        <f>'[18]Outubro'!$B$14</f>
        <v>22.7875</v>
      </c>
      <c r="L23" s="3">
        <f>'[18]Outubro'!$B$15</f>
        <v>21.46666666666667</v>
      </c>
      <c r="M23" s="3">
        <f>'[18]Outubro'!$B$16</f>
        <v>21.42083333333333</v>
      </c>
      <c r="N23" s="3">
        <f>'[18]Outubro'!$B$17</f>
        <v>22.55</v>
      </c>
      <c r="O23" s="3">
        <f>'[18]Outubro'!$B$18</f>
        <v>27.5125</v>
      </c>
      <c r="P23" s="3">
        <f>'[18]Outubro'!$B$19</f>
        <v>27.179166666666664</v>
      </c>
      <c r="Q23" s="3">
        <f>'[18]Outubro'!$B$20</f>
        <v>23.1625</v>
      </c>
      <c r="R23" s="3">
        <f>'[18]Outubro'!$B$21</f>
        <v>21.070833333333333</v>
      </c>
      <c r="S23" s="3">
        <f>'[18]Outubro'!$B$22</f>
        <v>22.44583333333333</v>
      </c>
      <c r="T23" s="3">
        <f>'[18]Outubro'!$B$23</f>
        <v>21.229166666666668</v>
      </c>
      <c r="U23" s="3">
        <f>'[18]Outubro'!$B$24</f>
        <v>23.252173913043475</v>
      </c>
      <c r="V23" s="3">
        <f>'[18]Outubro'!$B$25</f>
        <v>26.683333333333334</v>
      </c>
      <c r="W23" s="3">
        <f>'[18]Outubro'!$B$26</f>
        <v>22.6625</v>
      </c>
      <c r="X23" s="3">
        <f>'[18]Outubro'!$B$27</f>
        <v>21.2625</v>
      </c>
      <c r="Y23" s="3">
        <f>'[18]Outubro'!$B$28</f>
        <v>23.9</v>
      </c>
      <c r="Z23" s="3">
        <f>'[18]Outubro'!$B$29</f>
        <v>24.1125</v>
      </c>
      <c r="AA23" s="3">
        <f>'[18]Outubro'!$B$30</f>
        <v>23.325</v>
      </c>
      <c r="AB23" s="3">
        <f>'[18]Outubro'!$B$31</f>
        <v>21.19166666666667</v>
      </c>
      <c r="AC23" s="3">
        <f>'[18]Outubro'!$B$32</f>
        <v>24.345833333333342</v>
      </c>
      <c r="AD23" s="3">
        <f>'[18]Outubro'!$B$33</f>
        <v>28.295833333333334</v>
      </c>
      <c r="AE23" s="3">
        <f>'[18]Outubro'!$B$34</f>
        <v>22.370833333333334</v>
      </c>
      <c r="AF23" s="3">
        <f>'[18]Outubro'!$B$35</f>
        <v>21.525</v>
      </c>
      <c r="AG23" s="17">
        <f t="shared" si="2"/>
        <v>22.694693782141186</v>
      </c>
    </row>
    <row r="24" spans="1:33" ht="16.5" customHeight="1">
      <c r="A24" s="10" t="s">
        <v>18</v>
      </c>
      <c r="B24" s="3">
        <f>'[19]Outubro'!$B$5</f>
        <v>24.6625</v>
      </c>
      <c r="C24" s="3">
        <f>'[19]Outubro'!$B$6</f>
        <v>20.98333333333333</v>
      </c>
      <c r="D24" s="3">
        <f>'[19]Outubro'!$B$7</f>
        <v>19.9</v>
      </c>
      <c r="E24" s="3">
        <f>'[19]Outubro'!$B$8</f>
        <v>22.304166666666664</v>
      </c>
      <c r="F24" s="3">
        <f>'[19]Outubro'!$B$9</f>
        <v>24.5875</v>
      </c>
      <c r="G24" s="3">
        <f>'[19]Outubro'!$B$10</f>
        <v>24.6625</v>
      </c>
      <c r="H24" s="3">
        <f>'[19]Outubro'!$B$11</f>
        <v>20.98333333333333</v>
      </c>
      <c r="I24" s="3">
        <f>'[19]Outubro'!$B$12</f>
        <v>19.9</v>
      </c>
      <c r="J24" s="3">
        <f>'[19]Outubro'!$B$13</f>
        <v>22.304166666666664</v>
      </c>
      <c r="K24" s="3">
        <f>'[19]Outubro'!$B$14</f>
        <v>24.5875</v>
      </c>
      <c r="L24" s="3">
        <f>'[19]Outubro'!$B$15</f>
        <v>26.2</v>
      </c>
      <c r="M24" s="3">
        <f>'[19]Outubro'!$B$16</f>
        <v>24.175</v>
      </c>
      <c r="N24" s="3">
        <f>'[19]Outubro'!$B$17</f>
        <v>25.425</v>
      </c>
      <c r="O24" s="3">
        <f>'[19]Outubro'!$B$18</f>
        <v>27.583333333333332</v>
      </c>
      <c r="P24" s="3">
        <f>'[19]Outubro'!$B$19</f>
        <v>25.816666666666663</v>
      </c>
      <c r="Q24" s="3">
        <f>'[19]Outubro'!$B$20</f>
        <v>23.74</v>
      </c>
      <c r="R24" s="3">
        <f>'[19]Outubro'!$B$21</f>
        <v>21.717391304347828</v>
      </c>
      <c r="S24" s="3">
        <f>'[19]Outubro'!$B$22</f>
        <v>22.24166666666667</v>
      </c>
      <c r="T24" s="3">
        <f>'[19]Outubro'!$B$23</f>
        <v>23.30416666666667</v>
      </c>
      <c r="U24" s="3">
        <f>'[19]Outubro'!$B$24</f>
        <v>25.07083333333333</v>
      </c>
      <c r="V24" s="3">
        <f>'[19]Outubro'!$B$25</f>
        <v>26.754166666666666</v>
      </c>
      <c r="W24" s="3">
        <f>'[19]Outubro'!$B$26</f>
        <v>26.816666666666663</v>
      </c>
      <c r="X24" s="3">
        <f>'[19]Outubro'!$B$27</f>
        <v>22.333333333333332</v>
      </c>
      <c r="Y24" s="3">
        <f>'[19]Outubro'!$B$28</f>
        <v>24.6375</v>
      </c>
      <c r="Z24" s="3">
        <f>'[19]Outubro'!$B$29</f>
        <v>25.39166666666667</v>
      </c>
      <c r="AA24" s="3">
        <f>'[19]Outubro'!$B$30</f>
        <v>23.55416666666667</v>
      </c>
      <c r="AB24" s="3">
        <f>'[19]Outubro'!$B$31</f>
        <v>22.370833333333337</v>
      </c>
      <c r="AC24" s="3">
        <f>'[19]Outubro'!$B$32</f>
        <v>24.845833333333335</v>
      </c>
      <c r="AD24" s="3">
        <f>'[19]Outubro'!$B$33</f>
        <v>26.3125</v>
      </c>
      <c r="AE24" s="3">
        <f>'[19]Outubro'!$B$34</f>
        <v>26.858333333333324</v>
      </c>
      <c r="AF24" s="3">
        <f>'[19]Outubro'!$B$35</f>
        <v>20.745833333333334</v>
      </c>
      <c r="AG24" s="17">
        <f t="shared" si="2"/>
        <v>23.895802945301543</v>
      </c>
    </row>
    <row r="25" spans="1:33" ht="16.5" customHeight="1">
      <c r="A25" s="10" t="s">
        <v>19</v>
      </c>
      <c r="B25" s="3">
        <f>'[20]Outubro'!$B$5</f>
        <v>20.752941176470586</v>
      </c>
      <c r="C25" s="3">
        <f>'[20]Outubro'!$B$6</f>
        <v>20.346153846153847</v>
      </c>
      <c r="D25" s="3">
        <f>'[20]Outubro'!$B$7</f>
        <v>16.513636363636362</v>
      </c>
      <c r="E25" s="3">
        <f>'[20]Outubro'!$B$8</f>
        <v>16.75714285714286</v>
      </c>
      <c r="F25" s="3">
        <f>'[20]Outubro'!$B$9</f>
        <v>21.225</v>
      </c>
      <c r="G25" s="3">
        <f>'[20]Outubro'!$B$10</f>
        <v>24.985714285714288</v>
      </c>
      <c r="H25" s="3">
        <f>'[20]Outubro'!$B$11</f>
        <v>21.655</v>
      </c>
      <c r="I25" s="3">
        <f>'[20]Outubro'!$B$12</f>
        <v>20.178571428571423</v>
      </c>
      <c r="J25" s="3">
        <f>'[20]Outubro'!$B$13</f>
        <v>20.25</v>
      </c>
      <c r="K25" s="3">
        <f>'[20]Outubro'!$B$14</f>
        <v>22.604545454545452</v>
      </c>
      <c r="L25" s="3">
        <f>'[20]Outubro'!$B$15</f>
        <v>23.13181818181818</v>
      </c>
      <c r="M25" s="3">
        <f>'[20]Outubro'!$B$16</f>
        <v>22.74545454545455</v>
      </c>
      <c r="N25" s="3">
        <f>'[20]Outubro'!$B$17</f>
        <v>20.89090909090909</v>
      </c>
      <c r="O25" s="3">
        <f>'[20]Outubro'!$B$18</f>
        <v>26.835294117647056</v>
      </c>
      <c r="P25" s="3">
        <f>'[20]Outubro'!$B$19</f>
        <v>25.105</v>
      </c>
      <c r="Q25" s="3">
        <f>'[20]Outubro'!$B$20</f>
        <v>21.00714285714286</v>
      </c>
      <c r="R25" s="3">
        <f>'[20]Outubro'!$B$21</f>
        <v>21.635714285714283</v>
      </c>
      <c r="S25" s="3">
        <f>'[20]Outubro'!$B$22</f>
        <v>21.261538461538464</v>
      </c>
      <c r="T25" s="3">
        <f>'[20]Outubro'!$B$23</f>
        <v>21.92</v>
      </c>
      <c r="U25" s="3">
        <f>'[20]Outubro'!$B$24</f>
        <v>25.33</v>
      </c>
      <c r="V25" s="3">
        <f>'[20]Outubro'!$B$25</f>
        <v>21.69333333333333</v>
      </c>
      <c r="W25" s="3" t="str">
        <f>'[20]Outubro'!$B$26</f>
        <v>**</v>
      </c>
      <c r="X25" s="3">
        <f>'[20]Outubro'!$B$27</f>
        <v>21.707692307692305</v>
      </c>
      <c r="Y25" s="3">
        <f>'[20]Outubro'!$B$28</f>
        <v>25.24</v>
      </c>
      <c r="Z25" s="3">
        <f>'[20]Outubro'!$B$29</f>
        <v>23.945</v>
      </c>
      <c r="AA25" s="3">
        <f>'[20]Outubro'!$B$30</f>
        <v>21.165</v>
      </c>
      <c r="AB25" s="3">
        <f>'[20]Outubro'!$B$31</f>
        <v>21.8</v>
      </c>
      <c r="AC25" s="3">
        <f>'[20]Outubro'!$B$32</f>
        <v>25.404761904761905</v>
      </c>
      <c r="AD25" s="3">
        <f>'[20]Outubro'!$B$33</f>
        <v>26.871428571428574</v>
      </c>
      <c r="AE25" s="3">
        <f>'[20]Outubro'!$B$34</f>
        <v>22.54375</v>
      </c>
      <c r="AF25" s="3">
        <f>'[20]Outubro'!$B$35</f>
        <v>22.946153846153848</v>
      </c>
      <c r="AG25" s="17">
        <f t="shared" si="2"/>
        <v>22.281623230527643</v>
      </c>
    </row>
    <row r="26" spans="1:33" ht="16.5" customHeight="1">
      <c r="A26" s="10" t="s">
        <v>31</v>
      </c>
      <c r="B26" s="3">
        <f>'[21]Outubro'!$B$5</f>
        <v>23.745833333333326</v>
      </c>
      <c r="C26" s="3">
        <f>'[21]Outubro'!$B$6</f>
        <v>19.8875</v>
      </c>
      <c r="D26" s="3">
        <f>'[21]Outubro'!$B$7</f>
        <v>17.8625</v>
      </c>
      <c r="E26" s="3">
        <f>'[21]Outubro'!$B$8</f>
        <v>19.6125</v>
      </c>
      <c r="F26" s="3">
        <f>'[21]Outubro'!$B$9</f>
        <v>22.575</v>
      </c>
      <c r="G26" s="3">
        <f>'[21]Outubro'!$B$10</f>
        <v>27.55</v>
      </c>
      <c r="H26" s="3">
        <f>'[21]Outubro'!$B$11</f>
        <v>22.78333333333333</v>
      </c>
      <c r="I26" s="3">
        <f>'[21]Outubro'!$B$12</f>
        <v>18.808333333333334</v>
      </c>
      <c r="J26" s="3">
        <f>'[21]Outubro'!$B$13</f>
        <v>20.0125</v>
      </c>
      <c r="K26" s="3">
        <f>'[21]Outubro'!$B$14</f>
        <v>22.5625</v>
      </c>
      <c r="L26" s="3">
        <f>'[21]Outubro'!$B$15</f>
        <v>22.0125</v>
      </c>
      <c r="M26" s="3">
        <f>'[21]Outubro'!$B$16</f>
        <v>21.85</v>
      </c>
      <c r="N26" s="3">
        <f>'[21]Outubro'!$B$17</f>
        <v>23.533333333333335</v>
      </c>
      <c r="O26" s="3">
        <f>'[21]Outubro'!$B$18</f>
        <v>27.733333333333334</v>
      </c>
      <c r="P26" s="3">
        <f>'[21]Outubro'!$B$19</f>
        <v>27.204166666666666</v>
      </c>
      <c r="Q26" s="3">
        <f>'[21]Outubro'!$B$20</f>
        <v>24.47916666666667</v>
      </c>
      <c r="R26" s="3">
        <f>'[21]Outubro'!$B$21</f>
        <v>20.5875</v>
      </c>
      <c r="S26" s="3">
        <f>'[21]Outubro'!$B$22</f>
        <v>21.895833333333332</v>
      </c>
      <c r="T26" s="3">
        <f>'[21]Outubro'!$B$23</f>
        <v>21.47083333333333</v>
      </c>
      <c r="U26" s="3">
        <f>'[21]Outubro'!$B$24</f>
        <v>25.19166666666666</v>
      </c>
      <c r="V26" s="3">
        <f>'[21]Outubro'!$B$25</f>
        <v>27.6125</v>
      </c>
      <c r="W26" s="3">
        <f>'[21]Outubro'!$B$26</f>
        <v>26.325</v>
      </c>
      <c r="X26" s="3">
        <f>'[21]Outubro'!$B$27</f>
        <v>21.6125</v>
      </c>
      <c r="Y26" s="3">
        <f>'[21]Outubro'!$B$28</f>
        <v>24.704166666666662</v>
      </c>
      <c r="Z26" s="3">
        <f>'[21]Outubro'!$B$29</f>
        <v>24.675</v>
      </c>
      <c r="AA26" s="3">
        <f>'[21]Outubro'!$B$30</f>
        <v>23.125</v>
      </c>
      <c r="AB26" s="3">
        <f>'[21]Outubro'!$B$31</f>
        <v>21.5375</v>
      </c>
      <c r="AC26" s="3">
        <f>'[21]Outubro'!$B$32</f>
        <v>25.25</v>
      </c>
      <c r="AD26" s="3">
        <f>'[21]Outubro'!$B$33</f>
        <v>28.416666666666668</v>
      </c>
      <c r="AE26" s="3">
        <f>'[21]Outubro'!$B$34</f>
        <v>24.416666666666668</v>
      </c>
      <c r="AF26" s="3">
        <f>'[21]Outubro'!$B$35</f>
        <v>19.89583333333333</v>
      </c>
      <c r="AG26" s="17">
        <f t="shared" si="2"/>
        <v>23.19126344086021</v>
      </c>
    </row>
    <row r="27" spans="1:33" ht="16.5" customHeight="1">
      <c r="A27" s="10" t="s">
        <v>20</v>
      </c>
      <c r="B27" s="3">
        <f>'[22]Outubro'!$B$5</f>
        <v>27.52857142857143</v>
      </c>
      <c r="C27" s="3" t="str">
        <f>'[22]Outubro'!$B$6</f>
        <v>**</v>
      </c>
      <c r="D27" s="3">
        <f>'[22]Outubro'!$B$7</f>
        <v>25.24285714285714</v>
      </c>
      <c r="E27" s="3">
        <f>'[22]Outubro'!$B$8</f>
        <v>26.67</v>
      </c>
      <c r="F27" s="3">
        <f>'[22]Outubro'!$B$9</f>
        <v>30.02</v>
      </c>
      <c r="G27" s="3">
        <f>'[22]Outubro'!$B$10</f>
        <v>32.75</v>
      </c>
      <c r="H27" s="3">
        <f>'[22]Outubro'!$B$11</f>
        <v>28.78</v>
      </c>
      <c r="I27" s="3">
        <f>'[22]Outubro'!$B$12</f>
        <v>23.97</v>
      </c>
      <c r="J27" s="3">
        <f>'[22]Outubro'!$B$13</f>
        <v>26.390909090909087</v>
      </c>
      <c r="K27" s="3">
        <f>'[22]Outubro'!$B$14</f>
        <v>23.766666666666666</v>
      </c>
      <c r="L27" s="3">
        <f>'[22]Outubro'!$B$15</f>
        <v>22.483333333333334</v>
      </c>
      <c r="M27" s="3">
        <f>'[22]Outubro'!$B$16</f>
        <v>22.39166666666667</v>
      </c>
      <c r="N27" s="3">
        <f>'[22]Outubro'!$B$17</f>
        <v>22.729166666666668</v>
      </c>
      <c r="O27" s="3">
        <f>'[22]Outubro'!$B$18</f>
        <v>26.566666666666666</v>
      </c>
      <c r="P27" s="3">
        <f>'[22]Outubro'!$B$19</f>
        <v>26.808333333333337</v>
      </c>
      <c r="Q27" s="3">
        <f>'[22]Outubro'!$B$20</f>
        <v>24.15</v>
      </c>
      <c r="R27" s="3">
        <f>'[22]Outubro'!$B$21</f>
        <v>23.804166666666664</v>
      </c>
      <c r="S27" s="3">
        <f>'[22]Outubro'!$B$22</f>
        <v>25.020833333333332</v>
      </c>
      <c r="T27" s="3">
        <f>'[22]Outubro'!$B$23</f>
        <v>24.6875</v>
      </c>
      <c r="U27" s="3">
        <f>'[22]Outubro'!$B$24</f>
        <v>25.50833333333333</v>
      </c>
      <c r="V27" s="3">
        <f>'[22]Outubro'!$B$25</f>
        <v>26.16666666666667</v>
      </c>
      <c r="W27" s="3">
        <f>'[22]Outubro'!$B$26</f>
        <v>27.083333333333332</v>
      </c>
      <c r="X27" s="3">
        <f>'[22]Outubro'!$B$27</f>
        <v>24.54166666666666</v>
      </c>
      <c r="Y27" s="3">
        <f>'[22]Outubro'!$B$28</f>
        <v>27.48333333333333</v>
      </c>
      <c r="Z27" s="3">
        <f>'[22]Outubro'!$B$29</f>
        <v>27.59166666666667</v>
      </c>
      <c r="AA27" s="3">
        <f>'[22]Outubro'!$B$30</f>
        <v>26.520833333333332</v>
      </c>
      <c r="AB27" s="3">
        <f>'[22]Outubro'!$B$31</f>
        <v>24.4</v>
      </c>
      <c r="AC27" s="3">
        <f>'[22]Outubro'!$B$32</f>
        <v>25.308333333333334</v>
      </c>
      <c r="AD27" s="3">
        <f>'[22]Outubro'!$B$33</f>
        <v>28.629166666666666</v>
      </c>
      <c r="AE27" s="3">
        <f>'[22]Outubro'!$B$34</f>
        <v>25.6375</v>
      </c>
      <c r="AF27" s="3">
        <f>'[22]Outubro'!$B$35</f>
        <v>21.504166666666663</v>
      </c>
      <c r="AG27" s="17">
        <f t="shared" si="2"/>
        <v>25.804522366522367</v>
      </c>
    </row>
    <row r="28" spans="1:34" s="5" customFormat="1" ht="16.5" customHeight="1">
      <c r="A28" s="14" t="s">
        <v>34</v>
      </c>
      <c r="B28" s="22">
        <f>AVERAGE(B6:B27)</f>
        <v>25.116811717325874</v>
      </c>
      <c r="C28" s="22">
        <f aca="true" t="shared" si="3" ref="C28:O28">AVERAGE(C6:C27)</f>
        <v>21.445290195915195</v>
      </c>
      <c r="D28" s="22">
        <f t="shared" si="3"/>
        <v>20.01278900501808</v>
      </c>
      <c r="E28" s="22">
        <f t="shared" si="3"/>
        <v>21.667016754315522</v>
      </c>
      <c r="F28" s="22">
        <f t="shared" si="3"/>
        <v>24.557152690209612</v>
      </c>
      <c r="G28" s="22">
        <f t="shared" si="3"/>
        <v>26.815138631210054</v>
      </c>
      <c r="H28" s="22">
        <f t="shared" si="3"/>
        <v>23.82600529100529</v>
      </c>
      <c r="I28" s="22">
        <f t="shared" si="3"/>
        <v>20.24144100536958</v>
      </c>
      <c r="J28" s="22">
        <f t="shared" si="3"/>
        <v>21.642841771754814</v>
      </c>
      <c r="K28" s="22">
        <f t="shared" si="3"/>
        <v>23.475179555293195</v>
      </c>
      <c r="L28" s="22">
        <f>AVERAGE(L6:L27)</f>
        <v>23.3999852420307</v>
      </c>
      <c r="M28" s="22">
        <f t="shared" si="3"/>
        <v>23.484111570247936</v>
      </c>
      <c r="N28" s="22">
        <f t="shared" si="3"/>
        <v>24.511480716253438</v>
      </c>
      <c r="O28" s="22">
        <f t="shared" si="3"/>
        <v>27.32809732640716</v>
      </c>
      <c r="P28" s="22">
        <f aca="true" t="shared" si="4" ref="P28:U28">AVERAGE(P6:P27)</f>
        <v>27.23896519543259</v>
      </c>
      <c r="Q28" s="22">
        <f t="shared" si="4"/>
        <v>24.54914549218897</v>
      </c>
      <c r="R28" s="22">
        <f t="shared" si="4"/>
        <v>22.402298607189913</v>
      </c>
      <c r="S28" s="22">
        <f t="shared" si="4"/>
        <v>22.33116258741259</v>
      </c>
      <c r="T28" s="22">
        <f t="shared" si="4"/>
        <v>23.070227272727276</v>
      </c>
      <c r="U28" s="22">
        <f t="shared" si="4"/>
        <v>25.114593763724198</v>
      </c>
      <c r="V28" s="22">
        <f aca="true" t="shared" si="5" ref="V28:AD28">AVERAGE(V6:V27)</f>
        <v>26.712575757575756</v>
      </c>
      <c r="W28" s="22">
        <f t="shared" si="5"/>
        <v>24.973820861678004</v>
      </c>
      <c r="X28" s="22">
        <f t="shared" si="5"/>
        <v>22.42380363417099</v>
      </c>
      <c r="Y28" s="22">
        <f t="shared" si="5"/>
        <v>25.326157328391982</v>
      </c>
      <c r="Z28" s="22">
        <f t="shared" si="5"/>
        <v>25.967228535353534</v>
      </c>
      <c r="AA28" s="22">
        <f t="shared" si="5"/>
        <v>24.149154040404042</v>
      </c>
      <c r="AB28" s="22">
        <f t="shared" si="5"/>
        <v>22.73989075537989</v>
      </c>
      <c r="AC28" s="22">
        <f t="shared" si="5"/>
        <v>25.17302346776031</v>
      </c>
      <c r="AD28" s="22">
        <f t="shared" si="5"/>
        <v>28.182827295511512</v>
      </c>
      <c r="AE28" s="22">
        <f>AVERAGE(AE6:AE27)</f>
        <v>25.588334503501834</v>
      </c>
      <c r="AF28" s="22">
        <f>AVERAGE(AF6:AF27)</f>
        <v>22.035540643529604</v>
      </c>
      <c r="AG28" s="18">
        <f>AVERAGE(AG5:AG27)</f>
        <v>24.106599178157836</v>
      </c>
      <c r="AH28" s="13"/>
    </row>
  </sheetData>
  <sheetProtection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P3:P4"/>
    <mergeCell ref="M3:M4"/>
    <mergeCell ref="I3:I4"/>
    <mergeCell ref="J3:J4"/>
    <mergeCell ref="K3:K4"/>
    <mergeCell ref="H3:H4"/>
    <mergeCell ref="G3:G4"/>
    <mergeCell ref="L3:L4"/>
    <mergeCell ref="Z3:Z4"/>
    <mergeCell ref="V3:V4"/>
    <mergeCell ref="U3:U4"/>
    <mergeCell ref="Q3:Q4"/>
    <mergeCell ref="R3:R4"/>
    <mergeCell ref="S3:S4"/>
    <mergeCell ref="T3:T4"/>
    <mergeCell ref="AA3:AA4"/>
    <mergeCell ref="N3:N4"/>
    <mergeCell ref="O3:O4"/>
    <mergeCell ref="W3:W4"/>
    <mergeCell ref="AE3:AE4"/>
    <mergeCell ref="X3:X4"/>
    <mergeCell ref="AB3:AB4"/>
    <mergeCell ref="AC3:AC4"/>
    <mergeCell ref="AD3:AD4"/>
    <mergeCell ref="Y3:Y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9"/>
  <sheetViews>
    <sheetView zoomScalePageLayoutView="0" workbookViewId="0" topLeftCell="A1">
      <selection activeCell="AI33" sqref="AI33"/>
    </sheetView>
  </sheetViews>
  <sheetFormatPr defaultColWidth="9.140625" defaultRowHeight="12.75"/>
  <cols>
    <col min="1" max="1" width="19.140625" style="2" bestFit="1" customWidth="1"/>
    <col min="2" max="2" width="8.00390625" style="2" bestFit="1" customWidth="1"/>
    <col min="3" max="32" width="6.421875" style="2" customWidth="1"/>
    <col min="33" max="33" width="7.421875" style="19" bestFit="1" customWidth="1"/>
    <col min="34" max="34" width="8.28125" style="1" bestFit="1" customWidth="1"/>
    <col min="35" max="35" width="12.421875" style="43" bestFit="1" customWidth="1"/>
  </cols>
  <sheetData>
    <row r="1" spans="1:34" ht="19.5" customHeight="1" thickBo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5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46" t="s">
        <v>46</v>
      </c>
    </row>
    <row r="3" spans="1:35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44</v>
      </c>
      <c r="AH3" s="38" t="s">
        <v>41</v>
      </c>
      <c r="AI3" s="46" t="s">
        <v>47</v>
      </c>
    </row>
    <row r="4" spans="1:35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39" t="s">
        <v>39</v>
      </c>
      <c r="AI4" s="48">
        <v>40482</v>
      </c>
    </row>
    <row r="5" spans="1:35" s="5" customFormat="1" ht="19.5" customHeight="1" thickTop="1">
      <c r="A5" s="9" t="s">
        <v>54</v>
      </c>
      <c r="B5" s="52">
        <f>'[23]Outubro'!$K$5</f>
        <v>0</v>
      </c>
      <c r="C5" s="52">
        <f>'[23]Outubro'!$K$6</f>
        <v>9.8</v>
      </c>
      <c r="D5" s="52">
        <f>'[23]Outubro'!$K$7</f>
        <v>0</v>
      </c>
      <c r="E5" s="52">
        <f>'[23]Outubro'!$K$8</f>
        <v>0</v>
      </c>
      <c r="F5" s="52">
        <f>'[23]Outubro'!$K$9</f>
        <v>0</v>
      </c>
      <c r="G5" s="52">
        <f>'[23]Outubro'!$K$10</f>
        <v>16.2</v>
      </c>
      <c r="H5" s="52">
        <f>'[23]Outubro'!$K$11</f>
        <v>4</v>
      </c>
      <c r="I5" s="52">
        <f>'[23]Outubro'!$K$12</f>
        <v>0.2</v>
      </c>
      <c r="J5" s="52">
        <f>'[23]Outubro'!$K$13</f>
        <v>0</v>
      </c>
      <c r="K5" s="52">
        <f>'[23]Outubro'!$K$14</f>
        <v>0</v>
      </c>
      <c r="L5" s="52">
        <f>'[23]Outubro'!$K$15</f>
        <v>0</v>
      </c>
      <c r="M5" s="52">
        <f>'[23]Outubro'!$K$16</f>
        <v>0</v>
      </c>
      <c r="N5" s="52">
        <f>'[23]Outubro'!$K$17</f>
        <v>0</v>
      </c>
      <c r="O5" s="52">
        <f>'[23]Outubro'!$K$18</f>
        <v>2.6</v>
      </c>
      <c r="P5" s="52">
        <f>'[23]Outubro'!$K$19</f>
        <v>8.4</v>
      </c>
      <c r="Q5" s="52">
        <f>'[23]Outubro'!$K$20</f>
        <v>4.4</v>
      </c>
      <c r="R5" s="52">
        <f>'[23]Outubro'!$K$21</f>
        <v>0</v>
      </c>
      <c r="S5" s="52">
        <f>'[23]Outubro'!$K$22</f>
        <v>0</v>
      </c>
      <c r="T5" s="52">
        <f>'[23]Outubro'!$K$23</f>
        <v>0</v>
      </c>
      <c r="U5" s="52">
        <f>'[23]Outubro'!$K$24</f>
        <v>0</v>
      </c>
      <c r="V5" s="52">
        <f>'[23]Outubro'!$K$25</f>
        <v>0</v>
      </c>
      <c r="W5" s="52">
        <f>'[23]Outubro'!$K$26</f>
        <v>0.4</v>
      </c>
      <c r="X5" s="52">
        <f>'[23]Outubro'!$K$27</f>
        <v>8.6</v>
      </c>
      <c r="Y5" s="52">
        <f>'[23]Outubro'!$K$28</f>
        <v>0</v>
      </c>
      <c r="Z5" s="52">
        <f>'[23]Outubro'!$K$29</f>
        <v>0</v>
      </c>
      <c r="AA5" s="52">
        <f>'[23]Outubro'!$K$30</f>
        <v>0</v>
      </c>
      <c r="AB5" s="52">
        <f>'[23]Outubro'!$K$31</f>
        <v>0</v>
      </c>
      <c r="AC5" s="52">
        <f>'[23]Outubro'!$K$32</f>
        <v>0</v>
      </c>
      <c r="AD5" s="52">
        <f>'[23]Outubro'!$K$33</f>
        <v>0</v>
      </c>
      <c r="AE5" s="52">
        <f>'[23]Outubro'!$K$34</f>
        <v>30</v>
      </c>
      <c r="AF5" s="52">
        <f>'[23]Outubro'!$K$35</f>
        <v>7.2</v>
      </c>
      <c r="AG5" s="54">
        <f>SUM(B5:AF5)</f>
        <v>91.8</v>
      </c>
      <c r="AH5" s="54">
        <f>MAX(B5:AF5)</f>
        <v>30</v>
      </c>
      <c r="AI5" s="57" t="s">
        <v>59</v>
      </c>
    </row>
    <row r="6" spans="1:35" ht="16.5" customHeight="1">
      <c r="A6" s="10" t="s">
        <v>0</v>
      </c>
      <c r="B6" s="3">
        <f>'[1]Outubro'!$K$5</f>
        <v>0</v>
      </c>
      <c r="C6" s="3">
        <f>'[1]Outubro'!$K$6</f>
        <v>0.2</v>
      </c>
      <c r="D6" s="3">
        <f>'[1]Outubro'!$K$7</f>
        <v>0</v>
      </c>
      <c r="E6" s="3" t="str">
        <f>'[1]Outubro'!$K$8</f>
        <v>**</v>
      </c>
      <c r="F6" s="3">
        <f>'[1]Outubro'!$K$9</f>
        <v>0</v>
      </c>
      <c r="G6" s="3">
        <f>'[1]Outubro'!$K$10</f>
        <v>0</v>
      </c>
      <c r="H6" s="3">
        <f>'[1]Outubro'!$K$11</f>
        <v>0</v>
      </c>
      <c r="I6" s="3">
        <f>'[1]Outubro'!$K$12</f>
        <v>0</v>
      </c>
      <c r="J6" s="3">
        <f>'[1]Outubro'!$K$13</f>
        <v>0</v>
      </c>
      <c r="K6" s="3">
        <f>'[1]Outubro'!$K$14</f>
        <v>0</v>
      </c>
      <c r="L6" s="3">
        <f>'[1]Outubro'!$K$15</f>
        <v>0</v>
      </c>
      <c r="M6" s="3">
        <f>'[1]Outubro'!$K$16</f>
        <v>0</v>
      </c>
      <c r="N6" s="3">
        <f>'[1]Outubro'!$K$17</f>
        <v>0</v>
      </c>
      <c r="O6" s="3">
        <f>'[1]Outubro'!$K$18</f>
        <v>0</v>
      </c>
      <c r="P6" s="3">
        <f>'[1]Outubro'!$K$19</f>
        <v>0</v>
      </c>
      <c r="Q6" s="3">
        <f>'[1]Outubro'!$K$20</f>
        <v>0.4</v>
      </c>
      <c r="R6" s="3">
        <f>'[1]Outubro'!$K$21</f>
        <v>0</v>
      </c>
      <c r="S6" s="3">
        <f>'[1]Outubro'!$K$22</f>
        <v>0</v>
      </c>
      <c r="T6" s="3">
        <f>'[1]Outubro'!$K$23</f>
        <v>0</v>
      </c>
      <c r="U6" s="3">
        <f>'[1]Outubro'!$K$24</f>
        <v>0</v>
      </c>
      <c r="V6" s="3">
        <f>'[1]Outubro'!$K$25</f>
        <v>0</v>
      </c>
      <c r="W6" s="3">
        <f>'[1]Outubro'!$K$26</f>
        <v>0.2</v>
      </c>
      <c r="X6" s="3">
        <f>'[1]Outubro'!$K$27</f>
        <v>0</v>
      </c>
      <c r="Y6" s="3">
        <f>'[1]Outubro'!$K$28</f>
        <v>0</v>
      </c>
      <c r="Z6" s="3">
        <f>'[1]Outubro'!$K$29</f>
        <v>0</v>
      </c>
      <c r="AA6" s="3">
        <f>'[1]Outubro'!$K$30</f>
        <v>0</v>
      </c>
      <c r="AB6" s="3">
        <f>'[1]Outubro'!$K$31</f>
        <v>0</v>
      </c>
      <c r="AC6" s="3">
        <f>'[1]Outubro'!$K$32</f>
        <v>0</v>
      </c>
      <c r="AD6" s="3">
        <f>'[1]Outubro'!$K$33</f>
        <v>0</v>
      </c>
      <c r="AE6" s="3">
        <f>'[1]Outubro'!$K$34</f>
        <v>16.2</v>
      </c>
      <c r="AF6" s="3">
        <f>'[1]Outubro'!$K$35</f>
        <v>18</v>
      </c>
      <c r="AG6" s="17">
        <f aca="true" t="shared" si="1" ref="AG6:AG16">SUM(B6:AF6)</f>
        <v>35</v>
      </c>
      <c r="AH6" s="17">
        <f>MAX(B6:AF6)</f>
        <v>18</v>
      </c>
      <c r="AI6" s="43" t="s">
        <v>59</v>
      </c>
    </row>
    <row r="7" spans="1:35" ht="16.5" customHeight="1">
      <c r="A7" s="10" t="s">
        <v>1</v>
      </c>
      <c r="B7" s="3">
        <f>'[2]Outubro'!$K$5</f>
        <v>0</v>
      </c>
      <c r="C7" s="3">
        <f>'[2]Outubro'!$K$6</f>
        <v>17.4</v>
      </c>
      <c r="D7" s="3">
        <f>'[2]Outubro'!$K$7</f>
        <v>0</v>
      </c>
      <c r="E7" s="3">
        <f>'[2]Outubro'!$K$8</f>
        <v>0</v>
      </c>
      <c r="F7" s="3">
        <f>'[2]Outubro'!$K$9</f>
        <v>0</v>
      </c>
      <c r="G7" s="3">
        <f>'[2]Outubro'!$K$10</f>
        <v>0</v>
      </c>
      <c r="H7" s="3">
        <f>'[2]Outubro'!$K$11</f>
        <v>17.8</v>
      </c>
      <c r="I7" s="3">
        <f>'[2]Outubro'!$K$12</f>
        <v>0.2</v>
      </c>
      <c r="J7" s="3">
        <f>'[2]Outubro'!$K$13</f>
        <v>0</v>
      </c>
      <c r="K7" s="3">
        <f>'[2]Outubro'!$K$14</f>
        <v>0</v>
      </c>
      <c r="L7" s="3">
        <f>'[2]Outubro'!$K$15</f>
        <v>0</v>
      </c>
      <c r="M7" s="3">
        <f>'[2]Outubro'!$K$16</f>
        <v>0</v>
      </c>
      <c r="N7" s="3">
        <f>'[2]Outubro'!$K$17</f>
        <v>0</v>
      </c>
      <c r="O7" s="3">
        <f>'[2]Outubro'!$K$18</f>
        <v>0</v>
      </c>
      <c r="P7" s="3">
        <f>'[2]Outubro'!$K$19</f>
        <v>0.2</v>
      </c>
      <c r="Q7" s="3">
        <f>'[2]Outubro'!$K$20</f>
        <v>23.8</v>
      </c>
      <c r="R7" s="3">
        <f>'[2]Outubro'!$K$21</f>
        <v>12.4</v>
      </c>
      <c r="S7" s="3">
        <f>'[2]Outubro'!$K$22</f>
        <v>0.2</v>
      </c>
      <c r="T7" s="3">
        <f>'[2]Outubro'!$K$23</f>
        <v>0</v>
      </c>
      <c r="U7" s="3">
        <f>'[2]Outubro'!$K$24</f>
        <v>0</v>
      </c>
      <c r="V7" s="3">
        <f>'[2]Outubro'!$K$25</f>
        <v>0</v>
      </c>
      <c r="W7" s="3">
        <f>'[2]Outubro'!$K$26</f>
        <v>8.8</v>
      </c>
      <c r="X7" s="3">
        <f>'[2]Outubro'!$K$27</f>
        <v>26.8</v>
      </c>
      <c r="Y7" s="3">
        <f>'[2]Outubro'!$K$28</f>
        <v>0</v>
      </c>
      <c r="Z7" s="3">
        <f>'[2]Outubro'!$K$29</f>
        <v>0</v>
      </c>
      <c r="AA7" s="3">
        <f>'[2]Outubro'!$K$30</f>
        <v>0</v>
      </c>
      <c r="AB7" s="3">
        <f>'[2]Outubro'!$K$31</f>
        <v>0</v>
      </c>
      <c r="AC7" s="3">
        <f>'[2]Outubro'!$K$32</f>
        <v>0</v>
      </c>
      <c r="AD7" s="3">
        <f>'[2]Outubro'!$K$33</f>
        <v>0</v>
      </c>
      <c r="AE7" s="3">
        <f>'[2]Outubro'!$K$34</f>
        <v>16.2</v>
      </c>
      <c r="AF7" s="3">
        <f>'[2]Outubro'!$K$35</f>
        <v>18</v>
      </c>
      <c r="AG7" s="17">
        <f t="shared" si="1"/>
        <v>141.8</v>
      </c>
      <c r="AH7" s="17">
        <f aca="true" t="shared" si="2" ref="AH7:AH15">MAX(B7:AF7)</f>
        <v>26.8</v>
      </c>
      <c r="AI7" s="43" t="s">
        <v>59</v>
      </c>
    </row>
    <row r="8" spans="1:35" ht="16.5" customHeight="1">
      <c r="A8" s="10" t="s">
        <v>2</v>
      </c>
      <c r="B8" s="3">
        <f>'[3]Outubro'!$K$5</f>
        <v>0</v>
      </c>
      <c r="C8" s="3">
        <f>'[3]Outubro'!$K$6</f>
        <v>30</v>
      </c>
      <c r="D8" s="3">
        <f>'[3]Outubro'!$K$7</f>
        <v>1</v>
      </c>
      <c r="E8" s="3">
        <f>'[3]Outubro'!$K$8</f>
        <v>0</v>
      </c>
      <c r="F8" s="3">
        <f>'[3]Outubro'!$K$9</f>
        <v>0</v>
      </c>
      <c r="G8" s="3">
        <f>'[3]Outubro'!$K$10</f>
        <v>0</v>
      </c>
      <c r="H8" s="3">
        <f>'[3]Outubro'!$K$11</f>
        <v>14.4</v>
      </c>
      <c r="I8" s="3">
        <f>'[3]Outubro'!$K$12</f>
        <v>0</v>
      </c>
      <c r="J8" s="3">
        <f>'[3]Outubro'!$K$13</f>
        <v>0</v>
      </c>
      <c r="K8" s="3">
        <f>'[3]Outubro'!$K$14</f>
        <v>0</v>
      </c>
      <c r="L8" s="3">
        <f>'[3]Outubro'!$K$15</f>
        <v>0</v>
      </c>
      <c r="M8" s="3">
        <f>'[3]Outubro'!$K$16</f>
        <v>0</v>
      </c>
      <c r="N8" s="3">
        <f>'[3]Outubro'!$K$17</f>
        <v>0</v>
      </c>
      <c r="O8" s="3">
        <f>'[3]Outubro'!$K$18</f>
        <v>0</v>
      </c>
      <c r="P8" s="3">
        <f>'[3]Outubro'!$K$19</f>
        <v>0</v>
      </c>
      <c r="Q8" s="3">
        <f>'[3]Outubro'!$K$20</f>
        <v>0.4</v>
      </c>
      <c r="R8" s="3">
        <f>'[3]Outubro'!$K$21</f>
        <v>3.8</v>
      </c>
      <c r="S8" s="3">
        <f>'[3]Outubro'!$K$22</f>
        <v>0.2</v>
      </c>
      <c r="T8" s="3">
        <f>'[3]Outubro'!$K$23</f>
        <v>0</v>
      </c>
      <c r="U8" s="3">
        <f>'[3]Outubro'!$K$24</f>
        <v>0</v>
      </c>
      <c r="V8" s="3">
        <f>'[3]Outubro'!$K$25</f>
        <v>0</v>
      </c>
      <c r="W8" s="3">
        <f>'[3]Outubro'!$K$26</f>
        <v>0</v>
      </c>
      <c r="X8" s="3">
        <f>'[3]Outubro'!$K$27</f>
        <v>32</v>
      </c>
      <c r="Y8" s="3">
        <f>'[3]Outubro'!$K$28</f>
        <v>0</v>
      </c>
      <c r="Z8" s="3">
        <f>'[3]Outubro'!$K$29</f>
        <v>2.6</v>
      </c>
      <c r="AA8" s="3">
        <f>'[3]Outubro'!$K$30</f>
        <v>0</v>
      </c>
      <c r="AB8" s="3">
        <f>'[3]Outubro'!$K$31</f>
        <v>0</v>
      </c>
      <c r="AC8" s="3">
        <f>'[3]Outubro'!$K$32</f>
        <v>0</v>
      </c>
      <c r="AD8" s="3">
        <f>'[3]Outubro'!$K$33</f>
        <v>0</v>
      </c>
      <c r="AE8" s="3">
        <f>'[3]Outubro'!$K$34</f>
        <v>34.2</v>
      </c>
      <c r="AF8" s="3">
        <f>'[3]Outubro'!$K$35</f>
        <v>25</v>
      </c>
      <c r="AG8" s="17">
        <f t="shared" si="1"/>
        <v>143.6</v>
      </c>
      <c r="AH8" s="17">
        <f t="shared" si="2"/>
        <v>34.2</v>
      </c>
      <c r="AI8" s="43" t="s">
        <v>59</v>
      </c>
    </row>
    <row r="9" spans="1:35" ht="16.5" customHeight="1">
      <c r="A9" s="10" t="s">
        <v>3</v>
      </c>
      <c r="B9" s="3">
        <f>'[4]Outubro'!$K$5</f>
        <v>1.2</v>
      </c>
      <c r="C9" s="3">
        <f>'[4]Outubro'!$K$6</f>
        <v>0</v>
      </c>
      <c r="D9" s="3">
        <f>'[4]Outubro'!$K$7</f>
        <v>0</v>
      </c>
      <c r="E9" s="3">
        <f>'[4]Outubro'!$K$8</f>
        <v>1.6</v>
      </c>
      <c r="F9" s="3">
        <f>'[4]Outubro'!$K$9</f>
        <v>0</v>
      </c>
      <c r="G9" s="3">
        <f>'[4]Outubro'!$K$10</f>
        <v>1.8</v>
      </c>
      <c r="H9" s="3">
        <f>'[4]Outubro'!$K$11</f>
        <v>4</v>
      </c>
      <c r="I9" s="3">
        <f>'[4]Outubro'!$K$12</f>
        <v>0</v>
      </c>
      <c r="J9" s="3">
        <f>'[4]Outubro'!$K$13</f>
        <v>0</v>
      </c>
      <c r="K9" s="3">
        <f>'[4]Outubro'!$K$14</f>
        <v>0</v>
      </c>
      <c r="L9" s="3">
        <f>'[4]Outubro'!$K$15</f>
        <v>0</v>
      </c>
      <c r="M9" s="3">
        <f>'[4]Outubro'!$K$16</f>
        <v>0</v>
      </c>
      <c r="N9" s="3">
        <f>'[4]Outubro'!$K$17</f>
        <v>0</v>
      </c>
      <c r="O9" s="3">
        <f>'[4]Outubro'!$K$18</f>
        <v>7</v>
      </c>
      <c r="P9" s="3">
        <f>'[4]Outubro'!$K$19</f>
        <v>0</v>
      </c>
      <c r="Q9" s="3">
        <f>'[4]Outubro'!$K$20</f>
        <v>20.8</v>
      </c>
      <c r="R9" s="3">
        <f>'[4]Outubro'!$K$21</f>
        <v>15</v>
      </c>
      <c r="S9" s="3">
        <f>'[4]Outubro'!$K$22</f>
        <v>0</v>
      </c>
      <c r="T9" s="3">
        <f>'[4]Outubro'!$K$23</f>
        <v>0</v>
      </c>
      <c r="U9" s="3">
        <f>'[4]Outubro'!$K$24</f>
        <v>0</v>
      </c>
      <c r="V9" s="3">
        <f>'[4]Outubro'!$K$25</f>
        <v>0</v>
      </c>
      <c r="W9" s="3">
        <f>'[4]Outubro'!$K$26</f>
        <v>1</v>
      </c>
      <c r="X9" s="3">
        <f>'[4]Outubro'!$K$27</f>
        <v>0.4</v>
      </c>
      <c r="Y9" s="3">
        <f>'[4]Outubro'!$K$28</f>
        <v>2.8</v>
      </c>
      <c r="Z9" s="3">
        <f>'[4]Outubro'!$K$29</f>
        <v>0.2</v>
      </c>
      <c r="AA9" s="3">
        <f>'[4]Outubro'!$K$30</f>
        <v>0</v>
      </c>
      <c r="AB9" s="3">
        <f>'[4]Outubro'!$K$31</f>
        <v>0</v>
      </c>
      <c r="AC9" s="3">
        <f>'[4]Outubro'!$K$32</f>
        <v>0</v>
      </c>
      <c r="AD9" s="3">
        <f>'[4]Outubro'!$K$33</f>
        <v>0</v>
      </c>
      <c r="AE9" s="3">
        <f>'[4]Outubro'!$K$34</f>
        <v>13.6</v>
      </c>
      <c r="AF9" s="3">
        <f>'[4]Outubro'!$K$35</f>
        <v>8.6</v>
      </c>
      <c r="AG9" s="17">
        <f t="shared" si="1"/>
        <v>77.99999999999999</v>
      </c>
      <c r="AH9" s="17">
        <f t="shared" si="2"/>
        <v>20.8</v>
      </c>
      <c r="AI9" s="43" t="s">
        <v>59</v>
      </c>
    </row>
    <row r="10" spans="1:35" ht="16.5" customHeight="1">
      <c r="A10" s="10" t="s">
        <v>4</v>
      </c>
      <c r="B10" s="3">
        <f>'[5]Outubro'!$K$5</f>
        <v>9.4</v>
      </c>
      <c r="C10" s="3">
        <f>'[5]Outubro'!$K$6</f>
        <v>16.6</v>
      </c>
      <c r="D10" s="3">
        <f>'[5]Outubro'!$K$7</f>
        <v>3.8</v>
      </c>
      <c r="E10" s="3">
        <f>'[5]Outubro'!$K$8</f>
        <v>0</v>
      </c>
      <c r="F10" s="3">
        <f>'[5]Outubro'!$K$9</f>
        <v>0</v>
      </c>
      <c r="G10" s="3">
        <f>'[5]Outubro'!$K$10</f>
        <v>0</v>
      </c>
      <c r="H10" s="3">
        <f>'[5]Outubro'!$K$11</f>
        <v>33.4</v>
      </c>
      <c r="I10" s="3">
        <f>'[5]Outubro'!$K$12</f>
        <v>7.4</v>
      </c>
      <c r="J10" s="3">
        <f>'[5]Outubro'!$K$13</f>
        <v>0</v>
      </c>
      <c r="K10" s="3">
        <f>'[5]Outubro'!$K$14</f>
        <v>0</v>
      </c>
      <c r="L10" s="3">
        <f>'[5]Outubro'!$K$15</f>
        <v>0</v>
      </c>
      <c r="M10" s="3">
        <f>'[5]Outubro'!$K$16</f>
        <v>0</v>
      </c>
      <c r="N10" s="3">
        <f>'[5]Outubro'!$K$17</f>
        <v>0</v>
      </c>
      <c r="O10" s="3">
        <f>'[5]Outubro'!$K$18</f>
        <v>1.8</v>
      </c>
      <c r="P10" s="3">
        <f>'[5]Outubro'!$K$19</f>
        <v>0</v>
      </c>
      <c r="Q10" s="3">
        <f>'[5]Outubro'!$K$20</f>
        <v>20.8</v>
      </c>
      <c r="R10" s="3">
        <f>'[5]Outubro'!$K$21</f>
        <v>15</v>
      </c>
      <c r="S10" s="3">
        <f>'[5]Outubro'!$K$22</f>
        <v>0</v>
      </c>
      <c r="T10" s="3">
        <f>'[5]Outubro'!$K$23</f>
        <v>0</v>
      </c>
      <c r="U10" s="3">
        <f>'[5]Outubro'!$K$24</f>
        <v>0</v>
      </c>
      <c r="V10" s="3">
        <f>'[5]Outubro'!$K$25</f>
        <v>0</v>
      </c>
      <c r="W10" s="3">
        <f>'[5]Outubro'!$K$26</f>
        <v>4.6</v>
      </c>
      <c r="X10" s="3">
        <f>'[5]Outubro'!$K$27</f>
        <v>10</v>
      </c>
      <c r="Y10" s="3">
        <f>'[5]Outubro'!$K$28</f>
        <v>0</v>
      </c>
      <c r="Z10" s="3">
        <f>'[5]Outubro'!$K$29</f>
        <v>3.8</v>
      </c>
      <c r="AA10" s="3">
        <f>'[5]Outubro'!$K$30</f>
        <v>0</v>
      </c>
      <c r="AB10" s="3">
        <f>'[5]Outubro'!$K$31</f>
        <v>0</v>
      </c>
      <c r="AC10" s="3">
        <f>'[5]Outubro'!$K$32</f>
        <v>0</v>
      </c>
      <c r="AD10" s="3">
        <f>'[5]Outubro'!$K$33</f>
        <v>0</v>
      </c>
      <c r="AE10" s="3">
        <f>'[5]Outubro'!$K$34</f>
        <v>18.4</v>
      </c>
      <c r="AF10" s="3">
        <f>'[5]Outubro'!$K$35</f>
        <v>10</v>
      </c>
      <c r="AG10" s="17">
        <f t="shared" si="1"/>
        <v>155</v>
      </c>
      <c r="AH10" s="17">
        <f t="shared" si="2"/>
        <v>33.4</v>
      </c>
      <c r="AI10" s="43" t="s">
        <v>59</v>
      </c>
    </row>
    <row r="11" spans="1:35" ht="16.5" customHeight="1">
      <c r="A11" s="10" t="s">
        <v>5</v>
      </c>
      <c r="B11" s="15">
        <f>'[6]Outubro'!$K$5</f>
        <v>0</v>
      </c>
      <c r="C11" s="15">
        <f>'[6]Outubro'!$K$6</f>
        <v>14.4</v>
      </c>
      <c r="D11" s="15">
        <f>'[6]Outubro'!$K$7</f>
        <v>0</v>
      </c>
      <c r="E11" s="15">
        <f>'[6]Outubro'!$K$8</f>
        <v>0</v>
      </c>
      <c r="F11" s="15">
        <f>'[6]Outubro'!$K$9</f>
        <v>0</v>
      </c>
      <c r="G11" s="15">
        <f>'[6]Outubro'!$K$10</f>
        <v>0.4</v>
      </c>
      <c r="H11" s="15">
        <f>'[6]Outubro'!$K$11</f>
        <v>2.6</v>
      </c>
      <c r="I11" s="15">
        <f>'[6]Outubro'!$K$12</f>
        <v>0</v>
      </c>
      <c r="J11" s="15">
        <f>'[6]Outubro'!$K$13</f>
        <v>0</v>
      </c>
      <c r="K11" s="15">
        <f>'[6]Outubro'!$K$14</f>
        <v>0</v>
      </c>
      <c r="L11" s="15">
        <f>'[6]Outubro'!$K$15</f>
        <v>0</v>
      </c>
      <c r="M11" s="15">
        <f>'[6]Outubro'!$K$16</f>
        <v>0</v>
      </c>
      <c r="N11" s="15">
        <f>'[6]Outubro'!$K$17</f>
        <v>0</v>
      </c>
      <c r="O11" s="15">
        <f>'[6]Outubro'!$K$18</f>
        <v>0</v>
      </c>
      <c r="P11" s="15">
        <f>'[6]Outubro'!$K$19</f>
        <v>0.6</v>
      </c>
      <c r="Q11" s="15">
        <f>'[6]Outubro'!$K$20</f>
        <v>0</v>
      </c>
      <c r="R11" s="15">
        <f>'[6]Outubro'!$K$21</f>
        <v>7.2</v>
      </c>
      <c r="S11" s="15">
        <f>'[6]Outubro'!$K$22</f>
        <v>0</v>
      </c>
      <c r="T11" s="15">
        <f>'[6]Outubro'!$K$23</f>
        <v>0</v>
      </c>
      <c r="U11" s="15">
        <f>'[6]Outubro'!$K$24</f>
        <v>0</v>
      </c>
      <c r="V11" s="15">
        <f>'[6]Outubro'!$K$25</f>
        <v>0</v>
      </c>
      <c r="W11" s="15">
        <f>'[6]Outubro'!$K$26</f>
        <v>14</v>
      </c>
      <c r="X11" s="15">
        <f>'[6]Outubro'!$K$27</f>
        <v>5.6</v>
      </c>
      <c r="Y11" s="15">
        <f>'[6]Outubro'!$K$28</f>
        <v>0</v>
      </c>
      <c r="Z11" s="15">
        <f>'[6]Outubro'!$K$29</f>
        <v>0</v>
      </c>
      <c r="AA11" s="15">
        <f>'[6]Outubro'!$K$30</f>
        <v>0</v>
      </c>
      <c r="AB11" s="15">
        <f>'[6]Outubro'!$K$31</f>
        <v>0</v>
      </c>
      <c r="AC11" s="15">
        <f>'[6]Outubro'!$K$32</f>
        <v>0</v>
      </c>
      <c r="AD11" s="15">
        <f>'[6]Outubro'!$K$33</f>
        <v>0</v>
      </c>
      <c r="AE11" s="15">
        <f>'[6]Outubro'!$K$34</f>
        <v>7.6</v>
      </c>
      <c r="AF11" s="15">
        <f>'[6]Outubro'!$K$35</f>
        <v>1.2</v>
      </c>
      <c r="AG11" s="17">
        <f t="shared" si="1"/>
        <v>53.60000000000001</v>
      </c>
      <c r="AH11" s="17">
        <f t="shared" si="2"/>
        <v>14.4</v>
      </c>
      <c r="AI11" s="43" t="s">
        <v>59</v>
      </c>
    </row>
    <row r="12" spans="1:35" ht="16.5" customHeight="1">
      <c r="A12" s="10" t="s">
        <v>6</v>
      </c>
      <c r="B12" s="15">
        <f>'[7]Outubro'!$K$5</f>
        <v>0</v>
      </c>
      <c r="C12" s="15">
        <f>'[7]Outubro'!$K$6</f>
        <v>0.4</v>
      </c>
      <c r="D12" s="15">
        <f>'[7]Outubro'!$K$7</f>
        <v>0.2</v>
      </c>
      <c r="E12" s="15">
        <f>'[7]Outubro'!$K$8</f>
        <v>0</v>
      </c>
      <c r="F12" s="15">
        <f>'[7]Outubro'!$K$9</f>
        <v>0</v>
      </c>
      <c r="G12" s="15">
        <f>'[7]Outubro'!$K$10</f>
        <v>3.6</v>
      </c>
      <c r="H12" s="15">
        <f>'[7]Outubro'!$K$11</f>
        <v>0.4</v>
      </c>
      <c r="I12" s="15">
        <f>'[7]Outubro'!$K$12</f>
        <v>2</v>
      </c>
      <c r="J12" s="15">
        <f>'[7]Outubro'!$K$13</f>
        <v>0</v>
      </c>
      <c r="K12" s="15">
        <f>'[7]Outubro'!$K$14</f>
        <v>0</v>
      </c>
      <c r="L12" s="15">
        <f>'[7]Outubro'!$K$15</f>
        <v>0</v>
      </c>
      <c r="M12" s="15">
        <f>'[7]Outubro'!$K$16</f>
        <v>0</v>
      </c>
      <c r="N12" s="15">
        <f>'[7]Outubro'!$K$17</f>
        <v>0</v>
      </c>
      <c r="O12" s="15">
        <f>'[7]Outubro'!$K$18</f>
        <v>0</v>
      </c>
      <c r="P12" s="15">
        <f>'[7]Outubro'!$K$19</f>
        <v>0</v>
      </c>
      <c r="Q12" s="15">
        <f>'[7]Outubro'!$K$20</f>
        <v>13.2</v>
      </c>
      <c r="R12" s="15">
        <f>'[7]Outubro'!$K$21</f>
        <v>4.2</v>
      </c>
      <c r="S12" s="15">
        <f>'[7]Outubro'!$K$22</f>
        <v>1.4</v>
      </c>
      <c r="T12" s="15">
        <f>'[7]Outubro'!$K$23</f>
        <v>0</v>
      </c>
      <c r="U12" s="15">
        <f>'[7]Outubro'!$K$24</f>
        <v>0</v>
      </c>
      <c r="V12" s="15">
        <f>'[7]Outubro'!$K$25</f>
        <v>0</v>
      </c>
      <c r="W12" s="15">
        <f>'[7]Outubro'!$K$26</f>
        <v>1.2</v>
      </c>
      <c r="X12" s="15">
        <f>'[7]Outubro'!$K$27</f>
        <v>16.6</v>
      </c>
      <c r="Y12" s="15">
        <f>'[7]Outubro'!$K$28</f>
        <v>4.4</v>
      </c>
      <c r="Z12" s="15">
        <f>'[7]Outubro'!$K$29</f>
        <v>1.8</v>
      </c>
      <c r="AA12" s="15">
        <f>'[7]Outubro'!$K$30</f>
        <v>0</v>
      </c>
      <c r="AB12" s="15">
        <f>'[7]Outubro'!$K$31</f>
        <v>0</v>
      </c>
      <c r="AC12" s="15">
        <f>'[7]Outubro'!$K$32</f>
        <v>0</v>
      </c>
      <c r="AD12" s="15">
        <f>'[7]Outubro'!$K$33</f>
        <v>0.2</v>
      </c>
      <c r="AE12" s="15">
        <f>'[7]Outubro'!$K$34</f>
        <v>0</v>
      </c>
      <c r="AF12" s="15">
        <f>'[7]Outubro'!$K$35</f>
        <v>0.8</v>
      </c>
      <c r="AG12" s="17">
        <f t="shared" si="1"/>
        <v>50.4</v>
      </c>
      <c r="AH12" s="17">
        <f t="shared" si="2"/>
        <v>16.6</v>
      </c>
      <c r="AI12" s="43" t="s">
        <v>59</v>
      </c>
    </row>
    <row r="13" spans="1:35" ht="16.5" customHeight="1">
      <c r="A13" s="10" t="s">
        <v>7</v>
      </c>
      <c r="B13" s="15">
        <f>'[8]Outubro'!$K$5</f>
        <v>0</v>
      </c>
      <c r="C13" s="15">
        <f>'[8]Outubro'!$K$6</f>
        <v>0.2</v>
      </c>
      <c r="D13" s="15">
        <f>'[8]Outubro'!$K$7</f>
        <v>0</v>
      </c>
      <c r="E13" s="15">
        <f>'[8]Outubro'!$K$8</f>
        <v>0</v>
      </c>
      <c r="F13" s="15">
        <f>'[8]Outubro'!$K$9</f>
        <v>0</v>
      </c>
      <c r="G13" s="15">
        <f>'[8]Outubro'!$K$10</f>
        <v>0</v>
      </c>
      <c r="H13" s="15">
        <f>'[8]Outubro'!$K$11</f>
        <v>5.2</v>
      </c>
      <c r="I13" s="15">
        <f>'[8]Outubro'!$K$12</f>
        <v>0</v>
      </c>
      <c r="J13" s="15">
        <f>'[8]Outubro'!$K$13</f>
        <v>0</v>
      </c>
      <c r="K13" s="15">
        <f>'[8]Outubro'!$K$14</f>
        <v>0</v>
      </c>
      <c r="L13" s="15">
        <f>'[8]Outubro'!$K$15</f>
        <v>0</v>
      </c>
      <c r="M13" s="15">
        <f>'[8]Outubro'!$K$16</f>
        <v>0</v>
      </c>
      <c r="N13" s="15">
        <f>'[8]Outubro'!$K$17</f>
        <v>0</v>
      </c>
      <c r="O13" s="15">
        <f>'[8]Outubro'!$K$18</f>
        <v>0</v>
      </c>
      <c r="P13" s="15">
        <f>'[8]Outubro'!$K$19</f>
        <v>0</v>
      </c>
      <c r="Q13" s="15">
        <f>'[8]Outubro'!$K$20</f>
        <v>5.8</v>
      </c>
      <c r="R13" s="15">
        <f>'[8]Outubro'!$K$21</f>
        <v>0.8</v>
      </c>
      <c r="S13" s="15">
        <f>'[8]Outubro'!$K$22</f>
        <v>0</v>
      </c>
      <c r="T13" s="15">
        <f>'[8]Outubro'!$K$23</f>
        <v>0</v>
      </c>
      <c r="U13" s="15">
        <f>'[8]Outubro'!$K$24</f>
        <v>0</v>
      </c>
      <c r="V13" s="15">
        <f>'[8]Outubro'!$K$25</f>
        <v>0</v>
      </c>
      <c r="W13" s="15">
        <f>'[8]Outubro'!$K$26</f>
        <v>7</v>
      </c>
      <c r="X13" s="15">
        <f>'[8]Outubro'!$K$27</f>
        <v>0</v>
      </c>
      <c r="Y13" s="15">
        <f>'[8]Outubro'!$K$28</f>
        <v>0</v>
      </c>
      <c r="Z13" s="15">
        <f>'[8]Outubro'!$K$29</f>
        <v>0</v>
      </c>
      <c r="AA13" s="15">
        <f>'[8]Outubro'!$K$30</f>
        <v>0</v>
      </c>
      <c r="AB13" s="15">
        <f>'[8]Outubro'!$K$31</f>
        <v>0</v>
      </c>
      <c r="AC13" s="15">
        <f>'[8]Outubro'!$K$32</f>
        <v>0</v>
      </c>
      <c r="AD13" s="15">
        <f>'[8]Outubro'!$K$33</f>
        <v>0</v>
      </c>
      <c r="AE13" s="15">
        <f>'[8]Outubro'!$K$34</f>
        <v>30.2</v>
      </c>
      <c r="AF13" s="15">
        <f>'[8]Outubro'!$K$35</f>
        <v>2.4</v>
      </c>
      <c r="AG13" s="17">
        <f t="shared" si="1"/>
        <v>51.6</v>
      </c>
      <c r="AH13" s="17">
        <f t="shared" si="2"/>
        <v>30.2</v>
      </c>
      <c r="AI13" s="43" t="s">
        <v>59</v>
      </c>
    </row>
    <row r="14" spans="1:36" ht="16.5" customHeight="1">
      <c r="A14" s="10" t="s">
        <v>8</v>
      </c>
      <c r="B14" s="3">
        <f>'[9]Outubro'!$K$5</f>
        <v>3.2</v>
      </c>
      <c r="C14" s="3">
        <f>'[9]Outubro'!$K$6</f>
        <v>0</v>
      </c>
      <c r="D14" s="3">
        <f>'[9]Outubro'!$K$7</f>
        <v>0</v>
      </c>
      <c r="E14" s="3">
        <f>'[9]Outubro'!$K$8</f>
        <v>2.6</v>
      </c>
      <c r="F14" s="3">
        <f>'[9]Outubro'!$K$9</f>
        <v>0</v>
      </c>
      <c r="G14" s="3">
        <f>'[9]Outubro'!$K$10</f>
        <v>0</v>
      </c>
      <c r="H14" s="3">
        <f>'[9]Outubro'!$K$11</f>
        <v>15.4</v>
      </c>
      <c r="I14" s="3">
        <f>'[9]Outubro'!$K$12</f>
        <v>0</v>
      </c>
      <c r="J14" s="3">
        <f>'[9]Outubro'!$K$13</f>
        <v>0</v>
      </c>
      <c r="K14" s="3">
        <f>'[9]Outubro'!$K$14</f>
        <v>0</v>
      </c>
      <c r="L14" s="3">
        <f>'[9]Outubro'!$K$15</f>
        <v>0</v>
      </c>
      <c r="M14" s="3">
        <f>'[9]Outubro'!$K$16</f>
        <v>0</v>
      </c>
      <c r="N14" s="3">
        <f>'[9]Outubro'!$K$17</f>
        <v>0</v>
      </c>
      <c r="O14" s="3">
        <f>'[9]Outubro'!$K$18</f>
        <v>0</v>
      </c>
      <c r="P14" s="3">
        <f>'[9]Outubro'!$K$19</f>
        <v>24.6</v>
      </c>
      <c r="Q14" s="3">
        <f>'[9]Outubro'!$K$20</f>
        <v>23.6</v>
      </c>
      <c r="R14" s="3">
        <f>'[9]Outubro'!$K$21</f>
        <v>0.6</v>
      </c>
      <c r="S14" s="3">
        <f>'[9]Outubro'!$K$22</f>
        <v>0</v>
      </c>
      <c r="T14" s="3">
        <f>'[9]Outubro'!$K$23</f>
        <v>0</v>
      </c>
      <c r="U14" s="3">
        <f>'[9]Outubro'!$K$24</f>
        <v>0</v>
      </c>
      <c r="V14" s="3">
        <f>'[9]Outubro'!$K$25</f>
        <v>0</v>
      </c>
      <c r="W14" s="3">
        <f>'[9]Outubro'!$K$26</f>
        <v>20.8</v>
      </c>
      <c r="X14" s="3">
        <f>'[9]Outubro'!$K$27</f>
        <v>0.8</v>
      </c>
      <c r="Y14" s="3">
        <f>'[9]Outubro'!$K$28</f>
        <v>0.2</v>
      </c>
      <c r="Z14" s="3">
        <f>'[9]Outubro'!$K$29</f>
        <v>0</v>
      </c>
      <c r="AA14" s="3">
        <f>'[9]Outubro'!$K$30</f>
        <v>0</v>
      </c>
      <c r="AB14" s="3">
        <f>'[9]Outubro'!$K$31</f>
        <v>0</v>
      </c>
      <c r="AC14" s="3">
        <f>'[9]Outubro'!$K$32</f>
        <v>0</v>
      </c>
      <c r="AD14" s="3">
        <f>'[9]Outubro'!$K$33</f>
        <v>0</v>
      </c>
      <c r="AE14" s="3">
        <f>'[9]Outubro'!$K$34</f>
        <v>29.6</v>
      </c>
      <c r="AF14" s="3">
        <f>'[9]Outubro'!$K$35</f>
        <v>0</v>
      </c>
      <c r="AG14" s="17">
        <f t="shared" si="1"/>
        <v>121.4</v>
      </c>
      <c r="AH14" s="17">
        <f t="shared" si="2"/>
        <v>29.6</v>
      </c>
      <c r="AI14" s="45">
        <v>1</v>
      </c>
      <c r="AJ14" s="50"/>
    </row>
    <row r="15" spans="1:35" ht="16.5" customHeight="1">
      <c r="A15" s="10" t="s">
        <v>9</v>
      </c>
      <c r="B15" s="15">
        <f>'[10]Outubro'!$K$5</f>
        <v>0</v>
      </c>
      <c r="C15" s="15">
        <f>'[10]Outubro'!$K$6</f>
        <v>6.8</v>
      </c>
      <c r="D15" s="15">
        <f>'[10]Outubro'!$K$7</f>
        <v>0</v>
      </c>
      <c r="E15" s="15" t="str">
        <f>'[10]Outubro'!$K$8</f>
        <v>**</v>
      </c>
      <c r="F15" s="15" t="str">
        <f>'[10]Outubro'!$K$9</f>
        <v>**</v>
      </c>
      <c r="G15" s="15">
        <f>'[10]Outubro'!$K$10</f>
        <v>0</v>
      </c>
      <c r="H15" s="15">
        <f>'[10]Outubro'!$K$11</f>
        <v>17.6</v>
      </c>
      <c r="I15" s="15">
        <f>'[10]Outubro'!$K$12</f>
        <v>0</v>
      </c>
      <c r="J15" s="15">
        <f>'[10]Outubro'!$K$13</f>
        <v>0</v>
      </c>
      <c r="K15" s="15">
        <f>'[10]Outubro'!$K$14</f>
        <v>0</v>
      </c>
      <c r="L15" s="15">
        <f>'[10]Outubro'!$K$15</f>
        <v>0</v>
      </c>
      <c r="M15" s="15">
        <f>'[10]Outubro'!$K$16</f>
        <v>0</v>
      </c>
      <c r="N15" s="15">
        <f>'[10]Outubro'!$K$17</f>
        <v>0</v>
      </c>
      <c r="O15" s="15">
        <f>'[10]Outubro'!$K$18</f>
        <v>0.2</v>
      </c>
      <c r="P15" s="15">
        <f>'[10]Outubro'!$K$19</f>
        <v>0</v>
      </c>
      <c r="Q15" s="15">
        <f>'[10]Outubro'!$K$20</f>
        <v>18.4</v>
      </c>
      <c r="R15" s="15">
        <f>'[10]Outubro'!$K$21</f>
        <v>0.2</v>
      </c>
      <c r="S15" s="15">
        <f>'[10]Outubro'!$K$22</f>
        <v>0.2</v>
      </c>
      <c r="T15" s="15">
        <f>'[10]Outubro'!$K$23</f>
        <v>0</v>
      </c>
      <c r="U15" s="15">
        <f>'[10]Outubro'!$K$24</f>
        <v>0</v>
      </c>
      <c r="V15" s="15">
        <f>'[10]Outubro'!$K$25</f>
        <v>0</v>
      </c>
      <c r="W15" s="15">
        <f>'[10]Outubro'!$K$26</f>
        <v>0.4</v>
      </c>
      <c r="X15" s="15">
        <f>'[10]Outubro'!$K$27</f>
        <v>14</v>
      </c>
      <c r="Y15" s="15">
        <f>'[10]Outubro'!$K$28</f>
        <v>0</v>
      </c>
      <c r="Z15" s="15">
        <f>'[10]Outubro'!$K$29</f>
        <v>0</v>
      </c>
      <c r="AA15" s="15">
        <f>'[10]Outubro'!$K$30</f>
        <v>0</v>
      </c>
      <c r="AB15" s="15">
        <f>'[10]Outubro'!$K$31</f>
        <v>0</v>
      </c>
      <c r="AC15" s="15">
        <f>'[10]Outubro'!$K$32</f>
        <v>0</v>
      </c>
      <c r="AD15" s="15">
        <f>'[10]Outubro'!$K$33</f>
        <v>0</v>
      </c>
      <c r="AE15" s="15">
        <f>'[10]Outubro'!$K$34</f>
        <v>52.2</v>
      </c>
      <c r="AF15" s="15">
        <f>'[10]Outubro'!$K$35</f>
        <v>0.4</v>
      </c>
      <c r="AG15" s="17">
        <f t="shared" si="1"/>
        <v>110.4</v>
      </c>
      <c r="AH15" s="17">
        <f t="shared" si="2"/>
        <v>52.2</v>
      </c>
      <c r="AI15" s="43" t="s">
        <v>59</v>
      </c>
    </row>
    <row r="16" spans="1:35" ht="16.5" customHeight="1">
      <c r="A16" s="10" t="s">
        <v>10</v>
      </c>
      <c r="B16" s="15">
        <f>'[11]outubro'!$K$5</f>
        <v>0</v>
      </c>
      <c r="C16" s="15">
        <f>'[11]outubro'!$K$6</f>
        <v>7.8</v>
      </c>
      <c r="D16" s="15">
        <f>'[11]outubro'!$K$7</f>
        <v>0</v>
      </c>
      <c r="E16" s="15">
        <f>'[11]outubro'!$K$8</f>
        <v>1.2</v>
      </c>
      <c r="F16" s="15">
        <f>'[11]outubro'!$K$9</f>
        <v>0</v>
      </c>
      <c r="G16" s="15">
        <f>'[11]outubro'!$K$10</f>
        <v>0.2</v>
      </c>
      <c r="H16" s="15">
        <f>'[11]outubro'!$K$11</f>
        <v>21.6</v>
      </c>
      <c r="I16" s="15">
        <f>'[11]outubro'!$K$12</f>
        <v>0</v>
      </c>
      <c r="J16" s="15">
        <f>'[11]outubro'!$K$13</f>
        <v>0</v>
      </c>
      <c r="K16" s="15">
        <f>'[11]outubro'!$K$14</f>
        <v>0</v>
      </c>
      <c r="L16" s="15">
        <f>'[11]outubro'!$K$15</f>
        <v>0</v>
      </c>
      <c r="M16" s="15">
        <f>'[11]outubro'!$K$16</f>
        <v>0</v>
      </c>
      <c r="N16" s="15">
        <f>'[11]outubro'!$K$17</f>
        <v>0</v>
      </c>
      <c r="O16" s="15">
        <f>'[11]outubro'!$K$18</f>
        <v>0</v>
      </c>
      <c r="P16" s="15">
        <f>'[11]outubro'!$K$19</f>
        <v>17.6</v>
      </c>
      <c r="Q16" s="15">
        <f>'[11]outubro'!$K$20</f>
        <v>46.8</v>
      </c>
      <c r="R16" s="15">
        <f>'[11]outubro'!$K$21</f>
        <v>2.4</v>
      </c>
      <c r="S16" s="15">
        <f>'[11]outubro'!$K$22</f>
        <v>0</v>
      </c>
      <c r="T16" s="15">
        <f>'[11]outubro'!$K$23</f>
        <v>0</v>
      </c>
      <c r="U16" s="15">
        <f>'[11]outubro'!$K$24</f>
        <v>0</v>
      </c>
      <c r="V16" s="15">
        <f>'[11]outubro'!$K$25</f>
        <v>0</v>
      </c>
      <c r="W16" s="15">
        <f>'[11]outubro'!$K$26</f>
        <v>22.4</v>
      </c>
      <c r="X16" s="15">
        <f>'[11]outubro'!$K$27</f>
        <v>5.6</v>
      </c>
      <c r="Y16" s="15">
        <f>'[11]outubro'!$K$28</f>
        <v>0.2</v>
      </c>
      <c r="Z16" s="15">
        <f>'[11]outubro'!$K$29</f>
        <v>0</v>
      </c>
      <c r="AA16" s="15">
        <f>'[11]outubro'!$K$30</f>
        <v>0</v>
      </c>
      <c r="AB16" s="15">
        <f>'[11]outubro'!$K$31</f>
        <v>0</v>
      </c>
      <c r="AC16" s="15">
        <f>'[11]outubro'!$K$32</f>
        <v>0</v>
      </c>
      <c r="AD16" s="15">
        <f>'[11]outubro'!$K$33</f>
        <v>0</v>
      </c>
      <c r="AE16" s="15">
        <f>'[11]outubro'!$K$34</f>
        <v>41.8</v>
      </c>
      <c r="AF16" s="15">
        <f>'[11]outubro'!$K$35</f>
        <v>0</v>
      </c>
      <c r="AG16" s="17">
        <f t="shared" si="1"/>
        <v>167.6</v>
      </c>
      <c r="AH16" s="17">
        <f aca="true" t="shared" si="3" ref="AH16:AH26">MAX(B16:AF16)</f>
        <v>46.8</v>
      </c>
      <c r="AI16" s="43">
        <v>1</v>
      </c>
    </row>
    <row r="17" spans="1:36" ht="16.5" customHeight="1">
      <c r="A17" s="10" t="s">
        <v>11</v>
      </c>
      <c r="B17" s="15">
        <f>'[12]Outubro'!$K$5</f>
        <v>0</v>
      </c>
      <c r="C17" s="15">
        <f>'[12]Outubro'!$K$6</f>
        <v>0</v>
      </c>
      <c r="D17" s="15">
        <f>'[12]Outubro'!$K$7</f>
        <v>0</v>
      </c>
      <c r="E17" s="15">
        <f>'[12]Outubro'!$K$8</f>
        <v>0</v>
      </c>
      <c r="F17" s="15">
        <f>'[12]Outubro'!$K$9</f>
        <v>0</v>
      </c>
      <c r="G17" s="15">
        <f>'[12]Outubro'!$K$10</f>
        <v>0</v>
      </c>
      <c r="H17" s="15">
        <f>'[12]Outubro'!$K$11</f>
        <v>0</v>
      </c>
      <c r="I17" s="15">
        <f>'[12]Outubro'!$K$12</f>
        <v>0</v>
      </c>
      <c r="J17" s="15">
        <f>'[12]Outubro'!$K$13</f>
        <v>0</v>
      </c>
      <c r="K17" s="15">
        <f>'[12]Outubro'!$K$14</f>
        <v>0</v>
      </c>
      <c r="L17" s="15">
        <f>'[12]Outubro'!$K$15</f>
        <v>0</v>
      </c>
      <c r="M17" s="15">
        <f>'[12]Outubro'!$K$16</f>
        <v>0</v>
      </c>
      <c r="N17" s="15">
        <f>'[12]Outubro'!$K$17</f>
        <v>0</v>
      </c>
      <c r="O17" s="15">
        <f>'[12]Outubro'!$K$18</f>
        <v>0</v>
      </c>
      <c r="P17" s="15">
        <f>'[12]Outubro'!$K$19</f>
        <v>0</v>
      </c>
      <c r="Q17" s="15">
        <f>'[12]Outubro'!$K$20</f>
        <v>0</v>
      </c>
      <c r="R17" s="15">
        <f>'[12]Outubro'!$K$21</f>
        <v>0</v>
      </c>
      <c r="S17" s="15">
        <f>'[12]Outubro'!$K$22</f>
        <v>0</v>
      </c>
      <c r="T17" s="15">
        <f>'[12]Outubro'!$K$23</f>
        <v>0</v>
      </c>
      <c r="U17" s="15">
        <f>'[12]Outubro'!$K$24</f>
        <v>16.4</v>
      </c>
      <c r="V17" s="15">
        <f>'[12]Outubro'!$K$25</f>
        <v>0</v>
      </c>
      <c r="W17" s="15">
        <f>'[12]Outubro'!$K$26</f>
        <v>3.6</v>
      </c>
      <c r="X17" s="15">
        <f>'[12]Outubro'!$K$27</f>
        <v>4.6</v>
      </c>
      <c r="Y17" s="15">
        <f>'[12]Outubro'!$K$28</f>
        <v>0</v>
      </c>
      <c r="Z17" s="15">
        <f>'[12]Outubro'!$K$29</f>
        <v>6.8</v>
      </c>
      <c r="AA17" s="15">
        <f>'[12]Outubro'!$K$30</f>
        <v>0</v>
      </c>
      <c r="AB17" s="15">
        <f>'[12]Outubro'!$K$31</f>
        <v>0</v>
      </c>
      <c r="AC17" s="15">
        <f>'[12]Outubro'!$K$32</f>
        <v>0</v>
      </c>
      <c r="AD17" s="15">
        <f>'[12]Outubro'!$K$33</f>
        <v>0</v>
      </c>
      <c r="AE17" s="15">
        <f>'[12]Outubro'!$K$34</f>
        <v>11.4</v>
      </c>
      <c r="AF17" s="15">
        <f>'[12]Outubro'!$K$35</f>
        <v>5.8</v>
      </c>
      <c r="AG17" s="17">
        <f aca="true" t="shared" si="4" ref="AG17:AG26">SUM(B17:AF17)</f>
        <v>48.6</v>
      </c>
      <c r="AH17" s="17">
        <f t="shared" si="3"/>
        <v>16.4</v>
      </c>
      <c r="AI17" s="43" t="s">
        <v>59</v>
      </c>
      <c r="AJ17" t="s">
        <v>57</v>
      </c>
    </row>
    <row r="18" spans="1:35" ht="16.5" customHeight="1">
      <c r="A18" s="10" t="s">
        <v>12</v>
      </c>
      <c r="B18" s="15">
        <f>'[13]Outubro'!$K$5</f>
        <v>0.2</v>
      </c>
      <c r="C18" s="15">
        <f>'[13]Outubro'!$K$6</f>
        <v>26.2</v>
      </c>
      <c r="D18" s="15">
        <f>'[13]Outubro'!$K$7</f>
        <v>0</v>
      </c>
      <c r="E18" s="15">
        <f>'[13]Outubro'!$K$8</f>
        <v>0</v>
      </c>
      <c r="F18" s="15">
        <f>'[13]Outubro'!$K$9</f>
        <v>0</v>
      </c>
      <c r="G18" s="15">
        <f>'[13]Outubro'!$K$10</f>
        <v>0</v>
      </c>
      <c r="H18" s="15">
        <f>'[13]Outubro'!$K$11</f>
        <v>24.6</v>
      </c>
      <c r="I18" s="15">
        <f>'[13]Outubro'!$K$12</f>
        <v>0.2</v>
      </c>
      <c r="J18" s="15">
        <f>'[13]Outubro'!$K$13</f>
        <v>0</v>
      </c>
      <c r="K18" s="15">
        <f>'[13]Outubro'!$K$14</f>
        <v>0</v>
      </c>
      <c r="L18" s="15">
        <f>'[13]Outubro'!$K$15</f>
        <v>0</v>
      </c>
      <c r="M18" s="15">
        <f>'[13]Outubro'!$K$16</f>
        <v>0</v>
      </c>
      <c r="N18" s="15">
        <f>'[13]Outubro'!$K$17</f>
        <v>0</v>
      </c>
      <c r="O18" s="15">
        <f>'[13]Outubro'!$K$18</f>
        <v>0</v>
      </c>
      <c r="P18" s="15">
        <f>'[13]Outubro'!$K$19</f>
        <v>0.4</v>
      </c>
      <c r="Q18" s="15">
        <f>'[13]Outubro'!$K$20</f>
        <v>12.2</v>
      </c>
      <c r="R18" s="15">
        <f>'[13]Outubro'!$K$21</f>
        <v>10.8</v>
      </c>
      <c r="S18" s="15">
        <f>'[13]Outubro'!$K$22</f>
        <v>1</v>
      </c>
      <c r="T18" s="15">
        <f>'[13]Outubro'!$K$23</f>
        <v>0</v>
      </c>
      <c r="U18" s="15">
        <f>'[13]Outubro'!$K$24</f>
        <v>0</v>
      </c>
      <c r="V18" s="15">
        <f>'[13]Outubro'!$K$25</f>
        <v>0</v>
      </c>
      <c r="W18" s="15">
        <f>'[13]Outubro'!$K$26</f>
        <v>5.2</v>
      </c>
      <c r="X18" s="15">
        <f>'[13]Outubro'!$K$27</f>
        <v>15.6</v>
      </c>
      <c r="Y18" s="15">
        <f>'[13]Outubro'!$K$28</f>
        <v>0</v>
      </c>
      <c r="Z18" s="15">
        <f>'[13]Outubro'!$K$29</f>
        <v>0</v>
      </c>
      <c r="AA18" s="15">
        <f>'[13]Outubro'!$K$30</f>
        <v>0</v>
      </c>
      <c r="AB18" s="15">
        <f>'[13]Outubro'!$K$31</f>
        <v>0</v>
      </c>
      <c r="AC18" s="15">
        <f>'[13]Outubro'!$K$32</f>
        <v>0</v>
      </c>
      <c r="AD18" s="15">
        <f>'[13]Outubro'!$K$33</f>
        <v>0</v>
      </c>
      <c r="AE18" s="15">
        <f>'[13]Outubro'!$K$34</f>
        <v>4</v>
      </c>
      <c r="AF18" s="15">
        <f>'[13]Outubro'!$K$35</f>
        <v>9.4</v>
      </c>
      <c r="AG18" s="17">
        <f t="shared" si="4"/>
        <v>109.8</v>
      </c>
      <c r="AH18" s="17">
        <f t="shared" si="3"/>
        <v>26.2</v>
      </c>
      <c r="AI18" s="43" t="s">
        <v>59</v>
      </c>
    </row>
    <row r="19" spans="1:35" ht="16.5" customHeight="1">
      <c r="A19" s="10" t="s">
        <v>13</v>
      </c>
      <c r="B19" s="15">
        <f>'[14]Outubro'!$K$5</f>
        <v>0</v>
      </c>
      <c r="C19" s="15">
        <f>'[14]Outubro'!$K$6</f>
        <v>45.8</v>
      </c>
      <c r="D19" s="15">
        <f>'[14]Outubro'!$K$7</f>
        <v>0.2</v>
      </c>
      <c r="E19" s="15">
        <f>'[14]Outubro'!$K$8</f>
        <v>0</v>
      </c>
      <c r="F19" s="15">
        <f>'[14]Outubro'!$K$9</f>
        <v>0</v>
      </c>
      <c r="G19" s="15">
        <f>'[14]Outubro'!$K$10</f>
        <v>0</v>
      </c>
      <c r="H19" s="15">
        <f>'[14]Outubro'!$K$11</f>
        <v>25.8</v>
      </c>
      <c r="I19" s="15">
        <f>'[14]Outubro'!$K$12</f>
        <v>0.2</v>
      </c>
      <c r="J19" s="15">
        <f>'[14]Outubro'!$K$13</f>
        <v>0</v>
      </c>
      <c r="K19" s="15">
        <f>'[14]Outubro'!$K$14</f>
        <v>0</v>
      </c>
      <c r="L19" s="15">
        <f>'[14]Outubro'!$K$15</f>
        <v>0</v>
      </c>
      <c r="M19" s="15">
        <f>'[14]Outubro'!$K$16</f>
        <v>0</v>
      </c>
      <c r="N19" s="15">
        <f>'[14]Outubro'!$K$17</f>
        <v>0</v>
      </c>
      <c r="O19" s="15">
        <f>'[14]Outubro'!$K$18</f>
        <v>0</v>
      </c>
      <c r="P19" s="15">
        <f>'[14]Outubro'!$K$19</f>
        <v>0</v>
      </c>
      <c r="Q19" s="15">
        <f>'[14]Outubro'!$K$20</f>
        <v>12.4</v>
      </c>
      <c r="R19" s="15">
        <f>'[14]Outubro'!$K$21</f>
        <v>4</v>
      </c>
      <c r="S19" s="15">
        <f>'[14]Outubro'!$K$22</f>
        <v>0</v>
      </c>
      <c r="T19" s="15">
        <f>'[14]Outubro'!$K$23</f>
        <v>0</v>
      </c>
      <c r="U19" s="15">
        <f>'[14]Outubro'!$K$24</f>
        <v>0</v>
      </c>
      <c r="V19" s="15">
        <f>'[14]Outubro'!$K$25</f>
        <v>0</v>
      </c>
      <c r="W19" s="15">
        <f>'[14]Outubro'!$K$26</f>
        <v>0</v>
      </c>
      <c r="X19" s="15">
        <f>'[14]Outubro'!$K$27</f>
        <v>10.6</v>
      </c>
      <c r="Y19" s="15">
        <f>'[14]Outubro'!$K$28</f>
        <v>0</v>
      </c>
      <c r="Z19" s="15">
        <f>'[14]Outubro'!$K$29</f>
        <v>0</v>
      </c>
      <c r="AA19" s="15">
        <f>'[14]Outubro'!$K$30</f>
        <v>0</v>
      </c>
      <c r="AB19" s="15">
        <f>'[14]Outubro'!$K$31</f>
        <v>0</v>
      </c>
      <c r="AC19" s="15">
        <f>'[14]Outubro'!$K$32</f>
        <v>0</v>
      </c>
      <c r="AD19" s="15">
        <f>'[14]Outubro'!$K$33</f>
        <v>0</v>
      </c>
      <c r="AE19" s="15">
        <f>'[14]Outubro'!$K$34</f>
        <v>0</v>
      </c>
      <c r="AF19" s="15">
        <f>'[14]Outubro'!$K$35</f>
        <v>0.8</v>
      </c>
      <c r="AG19" s="17">
        <f t="shared" si="4"/>
        <v>99.8</v>
      </c>
      <c r="AH19" s="17">
        <f t="shared" si="3"/>
        <v>45.8</v>
      </c>
      <c r="AI19" s="43" t="s">
        <v>59</v>
      </c>
    </row>
    <row r="20" spans="1:35" ht="16.5" customHeight="1">
      <c r="A20" s="10" t="s">
        <v>14</v>
      </c>
      <c r="B20" s="15" t="str">
        <f>'[15]Outubro'!$K$5</f>
        <v>**</v>
      </c>
      <c r="C20" s="15" t="str">
        <f>'[15]Outubro'!$K$6</f>
        <v>**</v>
      </c>
      <c r="D20" s="15" t="str">
        <f>'[15]Outubro'!$K$7</f>
        <v>**</v>
      </c>
      <c r="E20" s="15" t="str">
        <f>'[15]Outubro'!$K$8</f>
        <v>**</v>
      </c>
      <c r="F20" s="15" t="str">
        <f>'[15]Outubro'!$K$9</f>
        <v>**</v>
      </c>
      <c r="G20" s="15" t="str">
        <f>'[15]Outubro'!$K$10</f>
        <v>**</v>
      </c>
      <c r="H20" s="15" t="str">
        <f>'[15]Outubro'!$K$11</f>
        <v>**</v>
      </c>
      <c r="I20" s="15" t="str">
        <f>'[15]Outubro'!$K$12</f>
        <v>**</v>
      </c>
      <c r="J20" s="15" t="str">
        <f>'[15]Outubro'!$K$13</f>
        <v>**</v>
      </c>
      <c r="K20" s="15">
        <f>'[15]Outubro'!$K$14</f>
        <v>0</v>
      </c>
      <c r="L20" s="15">
        <f>'[15]Outubro'!$K$15</f>
        <v>0</v>
      </c>
      <c r="M20" s="15">
        <f>'[15]Outubro'!$K$16</f>
        <v>0</v>
      </c>
      <c r="N20" s="15">
        <f>'[15]Outubro'!$K$17</f>
        <v>0</v>
      </c>
      <c r="O20" s="15">
        <f>'[15]Outubro'!$K$18</f>
        <v>0</v>
      </c>
      <c r="P20" s="15">
        <f>'[15]Outubro'!$K$19</f>
        <v>9.2</v>
      </c>
      <c r="Q20" s="15">
        <f>'[15]Outubro'!$K$20</f>
        <v>0.4</v>
      </c>
      <c r="R20" s="15">
        <f>'[15]Outubro'!$K$21</f>
        <v>0</v>
      </c>
      <c r="S20" s="15">
        <f>'[15]Outubro'!$K$22</f>
        <v>0</v>
      </c>
      <c r="T20" s="15">
        <f>'[15]Outubro'!$K$23</f>
        <v>0</v>
      </c>
      <c r="U20" s="15">
        <f>'[15]Outubro'!$K$24</f>
        <v>0</v>
      </c>
      <c r="V20" s="15">
        <f>'[15]Outubro'!$K$25</f>
        <v>0</v>
      </c>
      <c r="W20" s="15">
        <f>'[15]Outubro'!$K$26</f>
        <v>0</v>
      </c>
      <c r="X20" s="15">
        <f>'[15]Outubro'!$K$27</f>
        <v>20.8</v>
      </c>
      <c r="Y20" s="15">
        <f>'[15]Outubro'!$K$28</f>
        <v>0</v>
      </c>
      <c r="Z20" s="15">
        <f>'[15]Outubro'!$K$29</f>
        <v>0</v>
      </c>
      <c r="AA20" s="15">
        <f>'[15]Outubro'!$K$30</f>
        <v>0</v>
      </c>
      <c r="AB20" s="15">
        <f>'[15]Outubro'!$K$31</f>
        <v>0</v>
      </c>
      <c r="AC20" s="15">
        <f>'[15]Outubro'!$K$32</f>
        <v>0</v>
      </c>
      <c r="AD20" s="15">
        <f>'[15]Outubro'!$K$33</f>
        <v>0</v>
      </c>
      <c r="AE20" s="15">
        <f>'[15]Outubro'!$K$34</f>
        <v>19.6</v>
      </c>
      <c r="AF20" s="15">
        <f>'[15]Outubro'!$K$35</f>
        <v>0.8</v>
      </c>
      <c r="AG20" s="17">
        <f t="shared" si="4"/>
        <v>50.8</v>
      </c>
      <c r="AH20" s="17">
        <f t="shared" si="3"/>
        <v>20.8</v>
      </c>
      <c r="AI20" s="43" t="s">
        <v>59</v>
      </c>
    </row>
    <row r="21" spans="1:35" ht="16.5" customHeight="1">
      <c r="A21" s="10" t="s">
        <v>15</v>
      </c>
      <c r="B21" s="15">
        <f>'[16]Outubro'!$K$5</f>
        <v>0.4</v>
      </c>
      <c r="C21" s="15">
        <f>'[16]Outubro'!$K$6</f>
        <v>0.4</v>
      </c>
      <c r="D21" s="15">
        <f>'[16]Outubro'!$K$7</f>
        <v>0</v>
      </c>
      <c r="E21" s="15">
        <f>'[16]Outubro'!$K$8</f>
        <v>1</v>
      </c>
      <c r="F21" s="15">
        <f>'[16]Outubro'!$K$9</f>
        <v>0.2</v>
      </c>
      <c r="G21" s="15">
        <f>'[16]Outubro'!$K$10</f>
        <v>0</v>
      </c>
      <c r="H21" s="15">
        <f>'[16]Outubro'!$K$11</f>
        <v>24</v>
      </c>
      <c r="I21" s="15">
        <f>'[16]Outubro'!$K$12</f>
        <v>0</v>
      </c>
      <c r="J21" s="15">
        <f>'[16]Outubro'!$K$13</f>
        <v>0</v>
      </c>
      <c r="K21" s="15">
        <f>'[16]Outubro'!$K$14</f>
        <v>0</v>
      </c>
      <c r="L21" s="15">
        <f>'[16]Outubro'!$K$15</f>
        <v>0</v>
      </c>
      <c r="M21" s="15">
        <f>'[16]Outubro'!$K$16</f>
        <v>0</v>
      </c>
      <c r="N21" s="15">
        <f>'[16]Outubro'!$K$17</f>
        <v>0</v>
      </c>
      <c r="O21" s="15">
        <f>'[16]Outubro'!$K$18</f>
        <v>0</v>
      </c>
      <c r="P21" s="15">
        <f>'[16]Outubro'!$K$19</f>
        <v>0</v>
      </c>
      <c r="Q21" s="15">
        <f>'[16]Outubro'!$K$20</f>
        <v>3.8</v>
      </c>
      <c r="R21" s="15">
        <f>'[16]Outubro'!$K$21</f>
        <v>4.8</v>
      </c>
      <c r="S21" s="15">
        <f>'[16]Outubro'!$K$22</f>
        <v>2.2</v>
      </c>
      <c r="T21" s="15">
        <f>'[16]Outubro'!$K$23</f>
        <v>0</v>
      </c>
      <c r="U21" s="15">
        <f>'[16]Outubro'!$K$24</f>
        <v>0</v>
      </c>
      <c r="V21" s="15">
        <f>'[16]Outubro'!$K$25</f>
        <v>0</v>
      </c>
      <c r="W21" s="15">
        <f>'[16]Outubro'!$K$26</f>
        <v>50.2</v>
      </c>
      <c r="X21" s="15">
        <f>'[16]Outubro'!$K$27</f>
        <v>5</v>
      </c>
      <c r="Y21" s="15">
        <f>'[16]Outubro'!$K$28</f>
        <v>0.2</v>
      </c>
      <c r="Z21" s="15">
        <f>'[16]Outubro'!$K$29</f>
        <v>0</v>
      </c>
      <c r="AA21" s="15">
        <f>'[16]Outubro'!$K$30</f>
        <v>0</v>
      </c>
      <c r="AB21" s="15">
        <f>'[16]Outubro'!$K$31</f>
        <v>0</v>
      </c>
      <c r="AC21" s="15">
        <f>'[16]Outubro'!$K$32</f>
        <v>0</v>
      </c>
      <c r="AD21" s="15">
        <f>'[16]Outubro'!$K$33</f>
        <v>0</v>
      </c>
      <c r="AE21" s="15">
        <f>'[16]Outubro'!$K$34</f>
        <v>19.2</v>
      </c>
      <c r="AF21" s="15">
        <f>'[16]Outubro'!$K$35</f>
        <v>0.4</v>
      </c>
      <c r="AG21" s="17">
        <f t="shared" si="4"/>
        <v>111.80000000000001</v>
      </c>
      <c r="AH21" s="17">
        <f t="shared" si="3"/>
        <v>50.2</v>
      </c>
      <c r="AI21" s="43" t="s">
        <v>59</v>
      </c>
    </row>
    <row r="22" spans="1:35" ht="16.5" customHeight="1">
      <c r="A22" s="10" t="s">
        <v>16</v>
      </c>
      <c r="B22" s="15">
        <f>'[17]Outubro'!$K$5</f>
        <v>0</v>
      </c>
      <c r="C22" s="15">
        <f>'[17]Outubro'!$K$6</f>
        <v>0</v>
      </c>
      <c r="D22" s="15">
        <f>'[17]Outubro'!$K$7</f>
        <v>0</v>
      </c>
      <c r="E22" s="15">
        <f>'[17]Outubro'!$K$8</f>
        <v>0</v>
      </c>
      <c r="F22" s="15">
        <f>'[17]Outubro'!$K$9</f>
        <v>0</v>
      </c>
      <c r="G22" s="15">
        <f>'[17]Outubro'!$K$10</f>
        <v>0</v>
      </c>
      <c r="H22" s="15">
        <f>'[17]Outubro'!$K$11</f>
        <v>6.6</v>
      </c>
      <c r="I22" s="15">
        <f>'[17]Outubro'!$K$12</f>
        <v>0</v>
      </c>
      <c r="J22" s="15">
        <f>'[17]Outubro'!$K$13</f>
        <v>0</v>
      </c>
      <c r="K22" s="15">
        <f>'[17]Outubro'!$K$14</f>
        <v>0</v>
      </c>
      <c r="L22" s="15">
        <f>'[17]Outubro'!$K$15</f>
        <v>0</v>
      </c>
      <c r="M22" s="15">
        <f>'[17]Outubro'!$K$16</f>
        <v>0</v>
      </c>
      <c r="N22" s="15">
        <f>'[17]Outubro'!$K$17</f>
        <v>0</v>
      </c>
      <c r="O22" s="15">
        <f>'[17]Outubro'!$K$18</f>
        <v>4.2</v>
      </c>
      <c r="P22" s="15">
        <f>'[17]Outubro'!$K$19</f>
        <v>0</v>
      </c>
      <c r="Q22" s="15">
        <f>'[17]Outubro'!$K$20</f>
        <v>0</v>
      </c>
      <c r="R22" s="15">
        <f>'[17]Outubro'!$K$21</f>
        <v>20</v>
      </c>
      <c r="S22" s="15">
        <f>'[17]Outubro'!$K$22</f>
        <v>2</v>
      </c>
      <c r="T22" s="15">
        <f>'[17]Outubro'!$K$23</f>
        <v>0</v>
      </c>
      <c r="U22" s="15">
        <f>'[17]Outubro'!$K$24</f>
        <v>0</v>
      </c>
      <c r="V22" s="15">
        <f>'[17]Outubro'!$K$25</f>
        <v>0</v>
      </c>
      <c r="W22" s="15">
        <f>'[17]Outubro'!$K$26</f>
        <v>24.8</v>
      </c>
      <c r="X22" s="15">
        <f>'[17]Outubro'!$K$27</f>
        <v>0.2</v>
      </c>
      <c r="Y22" s="15">
        <f>'[17]Outubro'!$K$28</f>
        <v>0</v>
      </c>
      <c r="Z22" s="15">
        <f>'[17]Outubro'!$K$29</f>
        <v>0</v>
      </c>
      <c r="AA22" s="15">
        <f>'[17]Outubro'!$K$30</f>
        <v>0</v>
      </c>
      <c r="AB22" s="15">
        <f>'[17]Outubro'!$K$31</f>
        <v>0</v>
      </c>
      <c r="AC22" s="15">
        <f>'[17]Outubro'!$K$32</f>
        <v>0</v>
      </c>
      <c r="AD22" s="15">
        <f>'[17]Outubro'!$K$33</f>
        <v>0</v>
      </c>
      <c r="AE22" s="15">
        <f>'[17]Outubro'!$K$34</f>
        <v>0</v>
      </c>
      <c r="AF22" s="15">
        <f>'[17]Outubro'!$K$35</f>
        <v>3.6</v>
      </c>
      <c r="AG22" s="17">
        <f t="shared" si="4"/>
        <v>61.4</v>
      </c>
      <c r="AH22" s="17">
        <f t="shared" si="3"/>
        <v>24.8</v>
      </c>
      <c r="AI22" s="43" t="s">
        <v>59</v>
      </c>
    </row>
    <row r="23" spans="1:35" ht="16.5" customHeight="1">
      <c r="A23" s="10" t="s">
        <v>17</v>
      </c>
      <c r="B23" s="15">
        <f>'[18]Outubro'!$K$5</f>
        <v>0.6</v>
      </c>
      <c r="C23" s="15">
        <f>'[18]Outubro'!$K$6</f>
        <v>0.6</v>
      </c>
      <c r="D23" s="15">
        <f>'[18]Outubro'!$K$7</f>
        <v>0.2</v>
      </c>
      <c r="E23" s="15">
        <f>'[18]Outubro'!$K$8</f>
        <v>0.4</v>
      </c>
      <c r="F23" s="15">
        <f>'[18]Outubro'!$K$9</f>
        <v>0.2</v>
      </c>
      <c r="G23" s="15">
        <f>'[18]Outubro'!$K$10</f>
        <v>0.4</v>
      </c>
      <c r="H23" s="15">
        <f>'[18]Outubro'!$K$11</f>
        <v>0.2</v>
      </c>
      <c r="I23" s="15">
        <f>'[18]Outubro'!$K$12</f>
        <v>0.2</v>
      </c>
      <c r="J23" s="15">
        <f>'[18]Outubro'!$K$13</f>
        <v>0.2</v>
      </c>
      <c r="K23" s="15">
        <f>'[18]Outubro'!$K$14</f>
        <v>0</v>
      </c>
      <c r="L23" s="15">
        <f>'[18]Outubro'!$K$15</f>
        <v>0.2</v>
      </c>
      <c r="M23" s="15">
        <f>'[18]Outubro'!$K$16</f>
        <v>0</v>
      </c>
      <c r="N23" s="15">
        <f>'[18]Outubro'!$K$17</f>
        <v>0</v>
      </c>
      <c r="O23" s="15">
        <f>'[18]Outubro'!$K$18</f>
        <v>0.2</v>
      </c>
      <c r="P23" s="15">
        <f>'[18]Outubro'!$K$19</f>
        <v>0</v>
      </c>
      <c r="Q23" s="15">
        <f>'[18]Outubro'!$K$20</f>
        <v>5</v>
      </c>
      <c r="R23" s="15">
        <f>'[18]Outubro'!$K$21</f>
        <v>0.4</v>
      </c>
      <c r="S23" s="15">
        <f>'[18]Outubro'!$K$22</f>
        <v>1.8</v>
      </c>
      <c r="T23" s="15">
        <f>'[18]Outubro'!$K$23</f>
        <v>0</v>
      </c>
      <c r="U23" s="15">
        <f>'[18]Outubro'!$K$24</f>
        <v>1</v>
      </c>
      <c r="V23" s="15">
        <f>'[18]Outubro'!$K$25</f>
        <v>0</v>
      </c>
      <c r="W23" s="15">
        <f>'[18]Outubro'!$K$26</f>
        <v>0</v>
      </c>
      <c r="X23" s="15">
        <f>'[18]Outubro'!$K$27</f>
        <v>17.2</v>
      </c>
      <c r="Y23" s="15">
        <f>'[18]Outubro'!$K$28</f>
        <v>0</v>
      </c>
      <c r="Z23" s="15">
        <f>'[18]Outubro'!$K$29</f>
        <v>28</v>
      </c>
      <c r="AA23" s="15">
        <f>'[18]Outubro'!$K$30</f>
        <v>0</v>
      </c>
      <c r="AB23" s="15">
        <f>'[18]Outubro'!$K$31</f>
        <v>0</v>
      </c>
      <c r="AC23" s="15">
        <f>'[18]Outubro'!$K$32</f>
        <v>0</v>
      </c>
      <c r="AD23" s="15">
        <f>'[18]Outubro'!$K$33</f>
        <v>0</v>
      </c>
      <c r="AE23" s="15">
        <f>'[18]Outubro'!$K$34</f>
        <v>54.6</v>
      </c>
      <c r="AF23" s="15">
        <f>'[18]Outubro'!$K$35</f>
        <v>4.2</v>
      </c>
      <c r="AG23" s="17">
        <f t="shared" si="4"/>
        <v>115.60000000000001</v>
      </c>
      <c r="AH23" s="17">
        <f t="shared" si="3"/>
        <v>54.6</v>
      </c>
      <c r="AI23" s="43" t="s">
        <v>59</v>
      </c>
    </row>
    <row r="24" spans="1:35" ht="16.5" customHeight="1">
      <c r="A24" s="10" t="s">
        <v>18</v>
      </c>
      <c r="B24" s="15">
        <f>'[19]Outubro'!$K$5</f>
        <v>0.2</v>
      </c>
      <c r="C24" s="15">
        <f>'[19]Outubro'!$K$6</f>
        <v>38.8</v>
      </c>
      <c r="D24" s="15">
        <f>'[19]Outubro'!$K$7</f>
        <v>0.6</v>
      </c>
      <c r="E24" s="15">
        <f>'[19]Outubro'!$K$8</f>
        <v>0</v>
      </c>
      <c r="F24" s="15">
        <f>'[19]Outubro'!$K$9</f>
        <v>0</v>
      </c>
      <c r="G24" s="15">
        <f>'[19]Outubro'!$K$10</f>
        <v>0.2</v>
      </c>
      <c r="H24" s="15">
        <f>'[19]Outubro'!$K$11</f>
        <v>38.8</v>
      </c>
      <c r="I24" s="15">
        <f>'[19]Outubro'!$K$12</f>
        <v>0.6</v>
      </c>
      <c r="J24" s="15">
        <f>'[19]Outubro'!$K$13</f>
        <v>0</v>
      </c>
      <c r="K24" s="15">
        <f>'[19]Outubro'!$K$14</f>
        <v>0</v>
      </c>
      <c r="L24" s="15">
        <f>'[19]Outubro'!$K$15</f>
        <v>0</v>
      </c>
      <c r="M24" s="15">
        <f>'[19]Outubro'!$K$16</f>
        <v>2.6</v>
      </c>
      <c r="N24" s="15">
        <f>'[19]Outubro'!$K$17</f>
        <v>0</v>
      </c>
      <c r="O24" s="15">
        <f>'[19]Outubro'!$K$18</f>
        <v>0</v>
      </c>
      <c r="P24" s="15">
        <f>'[19]Outubro'!$K$19</f>
        <v>0.6</v>
      </c>
      <c r="Q24" s="15">
        <f>'[19]Outubro'!$K$20</f>
        <v>9.8</v>
      </c>
      <c r="R24" s="15">
        <f>'[19]Outubro'!$K$21</f>
        <v>2.8</v>
      </c>
      <c r="S24" s="15">
        <f>'[19]Outubro'!$K$22</f>
        <v>0</v>
      </c>
      <c r="T24" s="15">
        <f>'[19]Outubro'!$K$23</f>
        <v>0</v>
      </c>
      <c r="U24" s="15">
        <f>'[19]Outubro'!$K$24</f>
        <v>0</v>
      </c>
      <c r="V24" s="15">
        <f>'[19]Outubro'!$K$25</f>
        <v>0</v>
      </c>
      <c r="W24" s="15">
        <f>'[19]Outubro'!$K$26</f>
        <v>0</v>
      </c>
      <c r="X24" s="15">
        <f>'[19]Outubro'!$K$27</f>
        <v>0.4</v>
      </c>
      <c r="Y24" s="15">
        <f>'[19]Outubro'!$K$28</f>
        <v>0.6</v>
      </c>
      <c r="Z24" s="15">
        <f>'[19]Outubro'!$K$29</f>
        <v>0</v>
      </c>
      <c r="AA24" s="15">
        <f>'[19]Outubro'!$K$30</f>
        <v>1.6</v>
      </c>
      <c r="AB24" s="15">
        <f>'[19]Outubro'!$K$31</f>
        <v>0.2</v>
      </c>
      <c r="AC24" s="15">
        <f>'[19]Outubro'!$K$32</f>
        <v>0</v>
      </c>
      <c r="AD24" s="15">
        <f>'[19]Outubro'!$K$33</f>
        <v>0.2</v>
      </c>
      <c r="AE24" s="15">
        <f>'[19]Outubro'!$K$34</f>
        <v>0</v>
      </c>
      <c r="AF24" s="15">
        <f>'[19]Outubro'!$K$35</f>
        <v>1</v>
      </c>
      <c r="AG24" s="17">
        <f t="shared" si="4"/>
        <v>98.99999999999997</v>
      </c>
      <c r="AH24" s="17">
        <f t="shared" si="3"/>
        <v>38.8</v>
      </c>
      <c r="AI24" s="43" t="s">
        <v>59</v>
      </c>
    </row>
    <row r="25" spans="1:35" ht="16.5" customHeight="1">
      <c r="A25" s="10" t="s">
        <v>19</v>
      </c>
      <c r="B25" s="15">
        <f>'[20]Outubro'!$K$5</f>
        <v>0</v>
      </c>
      <c r="C25" s="15">
        <f>'[20]Outubro'!$K$6</f>
        <v>0</v>
      </c>
      <c r="D25" s="15">
        <f>'[20]Outubro'!$K$7</f>
        <v>0</v>
      </c>
      <c r="E25" s="15">
        <f>'[20]Outubro'!$K$8</f>
        <v>7.4</v>
      </c>
      <c r="F25" s="15">
        <f>'[20]Outubro'!$K$9</f>
        <v>0</v>
      </c>
      <c r="G25" s="15">
        <f>'[20]Outubro'!$K$10</f>
        <v>0</v>
      </c>
      <c r="H25" s="15">
        <f>'[20]Outubro'!$K$11</f>
        <v>4</v>
      </c>
      <c r="I25" s="15">
        <f>'[20]Outubro'!$K$12</f>
        <v>0</v>
      </c>
      <c r="J25" s="15">
        <f>'[20]Outubro'!$K$13</f>
        <v>0</v>
      </c>
      <c r="K25" s="15">
        <f>'[20]Outubro'!$K$14</f>
        <v>0</v>
      </c>
      <c r="L25" s="15">
        <f>'[20]Outubro'!$K$15</f>
        <v>0</v>
      </c>
      <c r="M25" s="15">
        <f>'[20]Outubro'!$K$16</f>
        <v>0</v>
      </c>
      <c r="N25" s="15">
        <f>'[20]Outubro'!$K$17</f>
        <v>0</v>
      </c>
      <c r="O25" s="15">
        <f>'[20]Outubro'!$K$18</f>
        <v>0</v>
      </c>
      <c r="P25" s="15">
        <f>'[20]Outubro'!$K$19</f>
        <v>1.2</v>
      </c>
      <c r="Q25" s="15">
        <f>'[20]Outubro'!$K$20</f>
        <v>3.8</v>
      </c>
      <c r="R25" s="15">
        <f>'[20]Outubro'!$K$21</f>
        <v>13.6</v>
      </c>
      <c r="S25" s="15">
        <f>'[20]Outubro'!$K$22</f>
        <v>0</v>
      </c>
      <c r="T25" s="15">
        <f>'[20]Outubro'!$K$23</f>
        <v>0</v>
      </c>
      <c r="U25" s="15">
        <f>'[20]Outubro'!$K$24</f>
        <v>0</v>
      </c>
      <c r="V25" s="15">
        <f>'[20]Outubro'!$K$25</f>
        <v>11</v>
      </c>
      <c r="W25" s="15" t="str">
        <f>'[20]Outubro'!$K$26</f>
        <v>**</v>
      </c>
      <c r="X25" s="15">
        <f>'[20]Outubro'!$K$27</f>
        <v>0</v>
      </c>
      <c r="Y25" s="15">
        <f>'[20]Outubro'!$K$28</f>
        <v>0</v>
      </c>
      <c r="Z25" s="15">
        <f>'[20]Outubro'!$K$29</f>
        <v>0</v>
      </c>
      <c r="AA25" s="15">
        <f>'[20]Outubro'!$K$30</f>
        <v>0</v>
      </c>
      <c r="AB25" s="15">
        <f>'[20]Outubro'!$K$31</f>
        <v>0</v>
      </c>
      <c r="AC25" s="15">
        <f>'[20]Outubro'!$K$32</f>
        <v>0</v>
      </c>
      <c r="AD25" s="15">
        <f>'[20]Outubro'!$K$33</f>
        <v>0.8</v>
      </c>
      <c r="AE25" s="15">
        <f>'[20]Outubro'!$K$34</f>
        <v>0.2</v>
      </c>
      <c r="AF25" s="15">
        <f>'[20]Outubro'!$K$35</f>
        <v>0</v>
      </c>
      <c r="AG25" s="17">
        <f t="shared" si="4"/>
        <v>42</v>
      </c>
      <c r="AH25" s="17">
        <f t="shared" si="3"/>
        <v>13.6</v>
      </c>
      <c r="AI25" s="43">
        <v>1</v>
      </c>
    </row>
    <row r="26" spans="1:35" ht="16.5" customHeight="1">
      <c r="A26" s="10" t="s">
        <v>31</v>
      </c>
      <c r="B26" s="15">
        <f>'[21]Outubro'!$K$5</f>
        <v>0</v>
      </c>
      <c r="C26" s="15">
        <f>'[21]Outubro'!$K$6</f>
        <v>4.6</v>
      </c>
      <c r="D26" s="15">
        <f>'[21]Outubro'!$K$7</f>
        <v>0</v>
      </c>
      <c r="E26" s="15">
        <f>'[21]Outubro'!$K$8</f>
        <v>0</v>
      </c>
      <c r="F26" s="15">
        <f>'[21]Outubro'!$K$9</f>
        <v>0.4</v>
      </c>
      <c r="G26" s="15">
        <f>'[21]Outubro'!$K$10</f>
        <v>0</v>
      </c>
      <c r="H26" s="15">
        <f>'[21]Outubro'!$K$11</f>
        <v>13</v>
      </c>
      <c r="I26" s="15">
        <f>'[21]Outubro'!$K$12</f>
        <v>0.2</v>
      </c>
      <c r="J26" s="15">
        <f>'[21]Outubro'!$K$13</f>
        <v>0</v>
      </c>
      <c r="K26" s="15">
        <f>'[21]Outubro'!$K$14</f>
        <v>0.8</v>
      </c>
      <c r="L26" s="15">
        <f>'[21]Outubro'!$K$15</f>
        <v>0</v>
      </c>
      <c r="M26" s="15">
        <f>'[21]Outubro'!$K$16</f>
        <v>0.6</v>
      </c>
      <c r="N26" s="15">
        <f>'[21]Outubro'!$K$17</f>
        <v>0</v>
      </c>
      <c r="O26" s="15">
        <f>'[21]Outubro'!$K$18</f>
        <v>0</v>
      </c>
      <c r="P26" s="15">
        <f>'[21]Outubro'!$K$19</f>
        <v>0</v>
      </c>
      <c r="Q26" s="15">
        <f>'[21]Outubro'!$K$20</f>
        <v>10.8</v>
      </c>
      <c r="R26" s="15">
        <f>'[21]Outubro'!$K$21</f>
        <v>0</v>
      </c>
      <c r="S26" s="15">
        <f>'[21]Outubro'!$K$22</f>
        <v>0</v>
      </c>
      <c r="T26" s="15">
        <f>'[21]Outubro'!$K$23</f>
        <v>0</v>
      </c>
      <c r="U26" s="15">
        <f>'[21]Outubro'!$K$24</f>
        <v>0</v>
      </c>
      <c r="V26" s="15">
        <f>'[21]Outubro'!$K$25</f>
        <v>0</v>
      </c>
      <c r="W26" s="15">
        <f>'[21]Outubro'!$K$26</f>
        <v>2.8</v>
      </c>
      <c r="X26" s="15">
        <f>'[21]Outubro'!$K$27</f>
        <v>7</v>
      </c>
      <c r="Y26" s="15">
        <f>'[21]Outubro'!$K$28</f>
        <v>0</v>
      </c>
      <c r="Z26" s="15">
        <f>'[21]Outubro'!$K$29</f>
        <v>0</v>
      </c>
      <c r="AA26" s="15">
        <f>'[21]Outubro'!$K$30</f>
        <v>0</v>
      </c>
      <c r="AB26" s="15">
        <f>'[21]Outubro'!$K$31</f>
        <v>0</v>
      </c>
      <c r="AC26" s="15">
        <f>'[21]Outubro'!$K$32</f>
        <v>0</v>
      </c>
      <c r="AD26" s="15">
        <f>'[21]Outubro'!$K$33</f>
        <v>0</v>
      </c>
      <c r="AE26" s="15">
        <f>'[21]Outubro'!$K$34</f>
        <v>7</v>
      </c>
      <c r="AF26" s="15">
        <f>'[21]Outubro'!$K$35</f>
        <v>0</v>
      </c>
      <c r="AG26" s="17">
        <f t="shared" si="4"/>
        <v>47.2</v>
      </c>
      <c r="AH26" s="17">
        <f t="shared" si="3"/>
        <v>13</v>
      </c>
      <c r="AI26" s="43">
        <v>1</v>
      </c>
    </row>
    <row r="27" spans="1:35" ht="16.5" customHeight="1">
      <c r="A27" s="10" t="s">
        <v>20</v>
      </c>
      <c r="B27" s="3">
        <f>'[22]Outubro'!$K$5</f>
        <v>0</v>
      </c>
      <c r="C27" s="3" t="str">
        <f>'[22]Outubro'!$K$6</f>
        <v>**</v>
      </c>
      <c r="D27" s="3">
        <f>'[22]Outubro'!$K$7</f>
        <v>0</v>
      </c>
      <c r="E27" s="3">
        <f>'[22]Outubro'!$K$8</f>
        <v>0</v>
      </c>
      <c r="F27" s="3">
        <f>'[22]Outubro'!$K$9</f>
        <v>0</v>
      </c>
      <c r="G27" s="3">
        <f>'[22]Outubro'!$K$10</f>
        <v>0</v>
      </c>
      <c r="H27" s="3">
        <f>'[22]Outubro'!$K$11</f>
        <v>0</v>
      </c>
      <c r="I27" s="3">
        <f>'[22]Outubro'!$K$12</f>
        <v>0</v>
      </c>
      <c r="J27" s="3">
        <f>'[22]Outubro'!$K$13</f>
        <v>0</v>
      </c>
      <c r="K27" s="3">
        <f>'[22]Outubro'!$K$14</f>
        <v>0</v>
      </c>
      <c r="L27" s="3">
        <f>'[22]Outubro'!$K$15</f>
        <v>0</v>
      </c>
      <c r="M27" s="3">
        <f>'[22]Outubro'!$K$16</f>
        <v>0</v>
      </c>
      <c r="N27" s="3">
        <f>'[22]Outubro'!$K$17</f>
        <v>0</v>
      </c>
      <c r="O27" s="3">
        <f>'[22]Outubro'!$K$18</f>
        <v>0</v>
      </c>
      <c r="P27" s="3">
        <f>'[22]Outubro'!$K$19</f>
        <v>0.6</v>
      </c>
      <c r="Q27" s="3">
        <f>'[22]Outubro'!$K$20</f>
        <v>25.6</v>
      </c>
      <c r="R27" s="3">
        <f>'[22]Outubro'!$K$21</f>
        <v>0.2</v>
      </c>
      <c r="S27" s="3">
        <f>'[22]Outubro'!$K$22</f>
        <v>0</v>
      </c>
      <c r="T27" s="3">
        <f>'[22]Outubro'!$K$23</f>
        <v>0</v>
      </c>
      <c r="U27" s="3">
        <f>'[22]Outubro'!$K$24</f>
        <v>0</v>
      </c>
      <c r="V27" s="3">
        <f>'[22]Outubro'!$K$25</f>
        <v>0</v>
      </c>
      <c r="W27" s="3">
        <f>'[22]Outubro'!$K$26</f>
        <v>7.6</v>
      </c>
      <c r="X27" s="3">
        <f>'[22]Outubro'!$K$27</f>
        <v>9</v>
      </c>
      <c r="Y27" s="3">
        <f>'[22]Outubro'!$K$28</f>
        <v>0</v>
      </c>
      <c r="Z27" s="3">
        <f>'[22]Outubro'!$K$29</f>
        <v>0.4</v>
      </c>
      <c r="AA27" s="3">
        <f>'[22]Outubro'!$K$30</f>
        <v>0</v>
      </c>
      <c r="AB27" s="3">
        <f>'[22]Outubro'!$K$31</f>
        <v>0</v>
      </c>
      <c r="AC27" s="3">
        <f>'[22]Outubro'!$K$32</f>
        <v>0</v>
      </c>
      <c r="AD27" s="3">
        <f>'[22]Outubro'!$K$33</f>
        <v>0</v>
      </c>
      <c r="AE27" s="3">
        <f>'[22]Outubro'!$K$34</f>
        <v>53.6</v>
      </c>
      <c r="AF27" s="3">
        <f>'[22]Outubro'!$K$35</f>
        <v>0.4</v>
      </c>
      <c r="AG27" s="17">
        <f>SUM(B27:AF27)</f>
        <v>97.4</v>
      </c>
      <c r="AH27" s="17">
        <f>MAX(B27:AF27)</f>
        <v>53.6</v>
      </c>
      <c r="AI27" s="43" t="s">
        <v>59</v>
      </c>
    </row>
    <row r="28" spans="1:35" s="5" customFormat="1" ht="16.5" customHeight="1">
      <c r="A28" s="14" t="s">
        <v>33</v>
      </c>
      <c r="B28" s="22">
        <f>MAX(B6:B27)</f>
        <v>9.4</v>
      </c>
      <c r="C28" s="22">
        <f>MAX(C6:C27)</f>
        <v>45.8</v>
      </c>
      <c r="D28" s="22">
        <f aca="true" t="shared" si="5" ref="D28:AF28">MAX(D6:D27)</f>
        <v>3.8</v>
      </c>
      <c r="E28" s="22">
        <f t="shared" si="5"/>
        <v>7.4</v>
      </c>
      <c r="F28" s="22">
        <f t="shared" si="5"/>
        <v>0.4</v>
      </c>
      <c r="G28" s="22">
        <f t="shared" si="5"/>
        <v>3.6</v>
      </c>
      <c r="H28" s="22">
        <f t="shared" si="5"/>
        <v>38.8</v>
      </c>
      <c r="I28" s="22">
        <f t="shared" si="5"/>
        <v>7.4</v>
      </c>
      <c r="J28" s="22">
        <f t="shared" si="5"/>
        <v>0.2</v>
      </c>
      <c r="K28" s="22">
        <f t="shared" si="5"/>
        <v>0.8</v>
      </c>
      <c r="L28" s="22">
        <f t="shared" si="5"/>
        <v>0.2</v>
      </c>
      <c r="M28" s="22">
        <f t="shared" si="5"/>
        <v>2.6</v>
      </c>
      <c r="N28" s="22">
        <f>MAX(N6:N27)</f>
        <v>0</v>
      </c>
      <c r="O28" s="22">
        <f t="shared" si="5"/>
        <v>7</v>
      </c>
      <c r="P28" s="22">
        <f t="shared" si="5"/>
        <v>24.6</v>
      </c>
      <c r="Q28" s="22">
        <f t="shared" si="5"/>
        <v>46.8</v>
      </c>
      <c r="R28" s="22">
        <f t="shared" si="5"/>
        <v>20</v>
      </c>
      <c r="S28" s="22">
        <f t="shared" si="5"/>
        <v>2.2</v>
      </c>
      <c r="T28" s="22">
        <f t="shared" si="5"/>
        <v>0</v>
      </c>
      <c r="U28" s="22">
        <f t="shared" si="5"/>
        <v>16.4</v>
      </c>
      <c r="V28" s="22">
        <f t="shared" si="5"/>
        <v>11</v>
      </c>
      <c r="W28" s="22">
        <f t="shared" si="5"/>
        <v>50.2</v>
      </c>
      <c r="X28" s="22">
        <f t="shared" si="5"/>
        <v>32</v>
      </c>
      <c r="Y28" s="22">
        <f t="shared" si="5"/>
        <v>4.4</v>
      </c>
      <c r="Z28" s="22">
        <f t="shared" si="5"/>
        <v>28</v>
      </c>
      <c r="AA28" s="22">
        <f t="shared" si="5"/>
        <v>1.6</v>
      </c>
      <c r="AB28" s="22">
        <f t="shared" si="5"/>
        <v>0.2</v>
      </c>
      <c r="AC28" s="22">
        <f t="shared" si="5"/>
        <v>0</v>
      </c>
      <c r="AD28" s="22">
        <f t="shared" si="5"/>
        <v>0.8</v>
      </c>
      <c r="AE28" s="22">
        <f t="shared" si="5"/>
        <v>54.6</v>
      </c>
      <c r="AF28" s="22">
        <f t="shared" si="5"/>
        <v>25</v>
      </c>
      <c r="AG28" s="27">
        <f>MAX(AG5:AG27)</f>
        <v>167.6</v>
      </c>
      <c r="AH28" s="40">
        <f>MAX(AH5:AH27)</f>
        <v>54.6</v>
      </c>
      <c r="AI28" s="44"/>
    </row>
    <row r="29" spans="1:35" s="30" customFormat="1" ht="12.75">
      <c r="A29" s="28" t="s">
        <v>36</v>
      </c>
      <c r="B29" s="29">
        <f>SUM(B6:B27)</f>
        <v>15.2</v>
      </c>
      <c r="C29" s="29">
        <f aca="true" t="shared" si="6" ref="C29:AE29">SUM(C6:C27)</f>
        <v>210.20000000000002</v>
      </c>
      <c r="D29" s="29">
        <f t="shared" si="6"/>
        <v>6</v>
      </c>
      <c r="E29" s="29">
        <f t="shared" si="6"/>
        <v>14.200000000000001</v>
      </c>
      <c r="F29" s="29">
        <f t="shared" si="6"/>
        <v>0.8</v>
      </c>
      <c r="G29" s="29">
        <f t="shared" si="6"/>
        <v>6.600000000000001</v>
      </c>
      <c r="H29" s="29">
        <f t="shared" si="6"/>
        <v>269.4</v>
      </c>
      <c r="I29" s="29">
        <f t="shared" si="6"/>
        <v>10.999999999999998</v>
      </c>
      <c r="J29" s="29">
        <f t="shared" si="6"/>
        <v>0.2</v>
      </c>
      <c r="K29" s="29">
        <f t="shared" si="6"/>
        <v>0.8</v>
      </c>
      <c r="L29" s="29">
        <f t="shared" si="6"/>
        <v>0.2</v>
      </c>
      <c r="M29" s="29">
        <f t="shared" si="6"/>
        <v>3.2</v>
      </c>
      <c r="N29" s="29">
        <f t="shared" si="6"/>
        <v>0</v>
      </c>
      <c r="O29" s="29">
        <f t="shared" si="6"/>
        <v>13.399999999999999</v>
      </c>
      <c r="P29" s="29">
        <f t="shared" si="6"/>
        <v>55</v>
      </c>
      <c r="Q29" s="29">
        <f t="shared" si="6"/>
        <v>257.80000000000007</v>
      </c>
      <c r="R29" s="29">
        <f t="shared" si="6"/>
        <v>118.2</v>
      </c>
      <c r="S29" s="29">
        <f t="shared" si="6"/>
        <v>9</v>
      </c>
      <c r="T29" s="29">
        <f t="shared" si="6"/>
        <v>0</v>
      </c>
      <c r="U29" s="29">
        <f t="shared" si="6"/>
        <v>17.4</v>
      </c>
      <c r="V29" s="29">
        <f t="shared" si="6"/>
        <v>11</v>
      </c>
      <c r="W29" s="29">
        <f t="shared" si="6"/>
        <v>174.6</v>
      </c>
      <c r="X29" s="29">
        <f t="shared" si="6"/>
        <v>202.19999999999996</v>
      </c>
      <c r="Y29" s="29">
        <f t="shared" si="6"/>
        <v>8.4</v>
      </c>
      <c r="Z29" s="29">
        <f t="shared" si="6"/>
        <v>43.6</v>
      </c>
      <c r="AA29" s="29">
        <f t="shared" si="6"/>
        <v>1.6</v>
      </c>
      <c r="AB29" s="29">
        <f t="shared" si="6"/>
        <v>0.2</v>
      </c>
      <c r="AC29" s="29">
        <f t="shared" si="6"/>
        <v>0</v>
      </c>
      <c r="AD29" s="29">
        <f t="shared" si="6"/>
        <v>1.2000000000000002</v>
      </c>
      <c r="AE29" s="29">
        <f t="shared" si="6"/>
        <v>429.6</v>
      </c>
      <c r="AF29" s="29">
        <f>SUM(AF6:AF27)</f>
        <v>110.80000000000001</v>
      </c>
      <c r="AG29" s="18">
        <f>SUM(AG5:AG27)</f>
        <v>2083.6</v>
      </c>
      <c r="AH29" s="41"/>
      <c r="AI29" s="43"/>
    </row>
  </sheetData>
  <sheetProtection/>
  <mergeCells count="34">
    <mergeCell ref="AF3:AF4"/>
    <mergeCell ref="M3:M4"/>
    <mergeCell ref="N3:N4"/>
    <mergeCell ref="O3:O4"/>
    <mergeCell ref="AA3:AA4"/>
    <mergeCell ref="T3:T4"/>
    <mergeCell ref="AE3:AE4"/>
    <mergeCell ref="Z3:Z4"/>
    <mergeCell ref="U3:U4"/>
    <mergeCell ref="V3:V4"/>
    <mergeCell ref="B3:B4"/>
    <mergeCell ref="C3:C4"/>
    <mergeCell ref="D3:D4"/>
    <mergeCell ref="E3:E4"/>
    <mergeCell ref="F3:F4"/>
    <mergeCell ref="G3:G4"/>
    <mergeCell ref="A1:AH1"/>
    <mergeCell ref="B2:AH2"/>
    <mergeCell ref="X3:X4"/>
    <mergeCell ref="AB3:AB4"/>
    <mergeCell ref="AC3:AC4"/>
    <mergeCell ref="AD3:AD4"/>
    <mergeCell ref="J3:J4"/>
    <mergeCell ref="K3:K4"/>
    <mergeCell ref="L3:L4"/>
    <mergeCell ref="A2:A4"/>
    <mergeCell ref="Y3:Y4"/>
    <mergeCell ref="I3:I4"/>
    <mergeCell ref="H3:H4"/>
    <mergeCell ref="P3:P4"/>
    <mergeCell ref="W3:W4"/>
    <mergeCell ref="Q3:Q4"/>
    <mergeCell ref="R3:R4"/>
    <mergeCell ref="S3:S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5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G28" sqref="AG28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7.421875" style="19" bestFit="1" customWidth="1"/>
    <col min="34" max="34" width="6.57421875" style="33" bestFit="1" customWidth="1"/>
  </cols>
  <sheetData>
    <row r="1" spans="1:34" ht="19.5" customHeight="1" thickBo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s="4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41</v>
      </c>
      <c r="AH3" s="35" t="s">
        <v>40</v>
      </c>
    </row>
    <row r="4" spans="1:34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34" t="s">
        <v>39</v>
      </c>
    </row>
    <row r="5" spans="1:34" s="5" customFormat="1" ht="19.5" customHeight="1" thickTop="1">
      <c r="A5" s="9" t="s">
        <v>54</v>
      </c>
      <c r="B5" s="52">
        <f>'[23]Outubro'!$C$5</f>
        <v>32.4</v>
      </c>
      <c r="C5" s="52">
        <f>'[23]Outubro'!$C$6</f>
        <v>28.2</v>
      </c>
      <c r="D5" s="52">
        <f>'[23]Outubro'!$C$7</f>
        <v>28.9</v>
      </c>
      <c r="E5" s="52">
        <f>'[23]Outubro'!$C$8</f>
        <v>32.9</v>
      </c>
      <c r="F5" s="52">
        <f>'[23]Outubro'!$C$9</f>
        <v>34.7</v>
      </c>
      <c r="G5" s="52">
        <f>'[23]Outubro'!$C$10</f>
        <v>39</v>
      </c>
      <c r="H5" s="52">
        <f>'[23]Outubro'!$C$11</f>
        <v>33.8</v>
      </c>
      <c r="I5" s="52">
        <f>'[23]Outubro'!$C$12</f>
        <v>28.1</v>
      </c>
      <c r="J5" s="52">
        <f>'[23]Outubro'!$C$13</f>
        <v>30.5</v>
      </c>
      <c r="K5" s="52">
        <f>'[23]Outubro'!$C$14</f>
        <v>28.8</v>
      </c>
      <c r="L5" s="52">
        <f>'[23]Outubro'!$C$15</f>
        <v>30.1</v>
      </c>
      <c r="M5" s="52">
        <f>'[23]Outubro'!$C$16</f>
        <v>29.7</v>
      </c>
      <c r="N5" s="52">
        <f>'[23]Outubro'!$C$17</f>
        <v>33.3</v>
      </c>
      <c r="O5" s="52">
        <f>'[23]Outubro'!$C$18</f>
        <v>34.5</v>
      </c>
      <c r="P5" s="52">
        <f>'[23]Outubro'!$C$19</f>
        <v>34.8</v>
      </c>
      <c r="Q5" s="52">
        <f>'[23]Outubro'!$C$20</f>
        <v>30.9</v>
      </c>
      <c r="R5" s="52">
        <f>'[23]Outubro'!$C$21</f>
        <v>28.3</v>
      </c>
      <c r="S5" s="52">
        <f>'[23]Outubro'!$C$22</f>
        <v>30.1</v>
      </c>
      <c r="T5" s="52">
        <f>'[23]Outubro'!$C$23</f>
        <v>33.2</v>
      </c>
      <c r="U5" s="52">
        <f>'[23]Outubro'!$C$24</f>
        <v>34.6</v>
      </c>
      <c r="V5" s="52">
        <f>'[23]Outubro'!$C$25</f>
        <v>37.3</v>
      </c>
      <c r="W5" s="52">
        <f>'[23]Outubro'!$C$26</f>
        <v>38.5</v>
      </c>
      <c r="X5" s="52">
        <f>'[23]Outubro'!$C$27</f>
        <v>31.1</v>
      </c>
      <c r="Y5" s="52">
        <f>'[23]Outubro'!$C$28</f>
        <v>34.1</v>
      </c>
      <c r="Z5" s="52">
        <f>'[23]Outubro'!$C$29</f>
        <v>36</v>
      </c>
      <c r="AA5" s="52">
        <f>'[23]Outubro'!$C$30</f>
        <v>33</v>
      </c>
      <c r="AB5" s="52">
        <f>'[23]Outubro'!$C$31</f>
        <v>33.8</v>
      </c>
      <c r="AC5" s="52">
        <f>'[23]Outubro'!$C$32</f>
        <v>36.1</v>
      </c>
      <c r="AD5" s="52">
        <f>'[23]Outubro'!$C$33</f>
        <v>38.6</v>
      </c>
      <c r="AE5" s="52">
        <f>'[23]Outubro'!$C$34</f>
        <v>36.5</v>
      </c>
      <c r="AF5" s="52">
        <f>'[23]Outubro'!$C$35</f>
        <v>23.2</v>
      </c>
      <c r="AG5" s="54">
        <f>MAX(B5:AF5)</f>
        <v>39</v>
      </c>
      <c r="AH5" s="55">
        <f>AVERAGE(B5:AF5)</f>
        <v>32.741935483870975</v>
      </c>
    </row>
    <row r="6" spans="1:34" ht="16.5" customHeight="1">
      <c r="A6" s="10" t="s">
        <v>0</v>
      </c>
      <c r="B6" s="3">
        <f>'[1]Outubro'!$C$5</f>
        <v>30.1</v>
      </c>
      <c r="C6" s="3">
        <f>'[1]Outubro'!$C$6</f>
        <v>24.3</v>
      </c>
      <c r="D6" s="3">
        <f>'[1]Outubro'!$C$7</f>
        <v>20.1</v>
      </c>
      <c r="E6" s="3" t="str">
        <f>'[1]Outubro'!$C$8</f>
        <v>**</v>
      </c>
      <c r="F6" s="3">
        <f>'[1]Outubro'!$C$9</f>
        <v>29.3</v>
      </c>
      <c r="G6" s="3">
        <f>'[1]Outubro'!$C$10</f>
        <v>34.6</v>
      </c>
      <c r="H6" s="3">
        <f>'[1]Outubro'!$C$11</f>
        <v>27.2</v>
      </c>
      <c r="I6" s="3">
        <f>'[1]Outubro'!$C$12</f>
        <v>27.6</v>
      </c>
      <c r="J6" s="3">
        <f>'[1]Outubro'!$C$13</f>
        <v>28.3</v>
      </c>
      <c r="K6" s="3">
        <f>'[1]Outubro'!$C$14</f>
        <v>28.7</v>
      </c>
      <c r="L6" s="3">
        <f>'[1]Outubro'!$C$15</f>
        <v>28.5</v>
      </c>
      <c r="M6" s="3">
        <f>'[1]Outubro'!$C$16</f>
        <v>29.5</v>
      </c>
      <c r="N6" s="3">
        <f>'[1]Outubro'!$C$17</f>
        <v>36.4</v>
      </c>
      <c r="O6" s="3">
        <f>'[1]Outubro'!$C$18</f>
        <v>36.4</v>
      </c>
      <c r="P6" s="3">
        <f>'[1]Outubro'!$C$19</f>
        <v>36.4</v>
      </c>
      <c r="Q6" s="3">
        <f>'[1]Outubro'!$C$20</f>
        <v>25.9</v>
      </c>
      <c r="R6" s="3">
        <f>'[1]Outubro'!$C$21</f>
        <v>24.7</v>
      </c>
      <c r="S6" s="3">
        <f>'[1]Outubro'!$C$22</f>
        <v>27</v>
      </c>
      <c r="T6" s="3">
        <f>'[1]Outubro'!$C$23</f>
        <v>30.1</v>
      </c>
      <c r="U6" s="3">
        <f>'[1]Outubro'!$C$24</f>
        <v>33.1</v>
      </c>
      <c r="V6" s="3">
        <f>'[1]Outubro'!$C$25</f>
        <v>30.8</v>
      </c>
      <c r="W6" s="3">
        <f>'[1]Outubro'!$C$26</f>
        <v>22.3</v>
      </c>
      <c r="X6" s="3">
        <f>'[1]Outubro'!$C$27</f>
        <v>23.4</v>
      </c>
      <c r="Y6" s="3">
        <f>'[1]Outubro'!$C$28</f>
        <v>30.6</v>
      </c>
      <c r="Z6" s="3">
        <f>'[1]Outubro'!$C$29</f>
        <v>29.8</v>
      </c>
      <c r="AA6" s="3">
        <f>'[1]Outubro'!$C$30</f>
        <v>28</v>
      </c>
      <c r="AB6" s="3">
        <f>'[1]Outubro'!$C$31</f>
        <v>30.9</v>
      </c>
      <c r="AC6" s="3">
        <f>'[1]Outubro'!$C$32</f>
        <v>36.1</v>
      </c>
      <c r="AD6" s="3">
        <f>'[1]Outubro'!$C$33</f>
        <v>36.3</v>
      </c>
      <c r="AE6" s="3">
        <f>'[1]Outubro'!$C$34</f>
        <v>37.1</v>
      </c>
      <c r="AF6" s="3">
        <f>'[1]Outubro'!$C$35</f>
        <v>23.4</v>
      </c>
      <c r="AG6" s="17">
        <f aca="true" t="shared" si="1" ref="AG6:AG14">MAX(B6:AF6)</f>
        <v>37.1</v>
      </c>
      <c r="AH6" s="26">
        <f aca="true" t="shared" si="2" ref="AH6:AH12">AVERAGE(B6:AF6)</f>
        <v>29.563333333333325</v>
      </c>
    </row>
    <row r="7" spans="1:34" ht="16.5" customHeight="1">
      <c r="A7" s="10" t="s">
        <v>1</v>
      </c>
      <c r="B7" s="3">
        <f>'[2]Outubro'!$C$5</f>
        <v>31.7</v>
      </c>
      <c r="C7" s="3">
        <f>'[2]Outubro'!$C$6</f>
        <v>26.5</v>
      </c>
      <c r="D7" s="3">
        <f>'[2]Outubro'!$C$7</f>
        <v>25.8</v>
      </c>
      <c r="E7" s="3">
        <f>'[2]Outubro'!$C$8</f>
        <v>28.2</v>
      </c>
      <c r="F7" s="3">
        <f>'[2]Outubro'!$C$9</f>
        <v>33.3</v>
      </c>
      <c r="G7" s="3">
        <f>'[2]Outubro'!$C$10</f>
        <v>37.2</v>
      </c>
      <c r="H7" s="3">
        <f>'[2]Outubro'!$C$11</f>
        <v>31.6</v>
      </c>
      <c r="I7" s="3">
        <f>'[2]Outubro'!$C$12</f>
        <v>27.6</v>
      </c>
      <c r="J7" s="3">
        <f>'[2]Outubro'!$C$13</f>
        <v>29</v>
      </c>
      <c r="K7" s="3">
        <f>'[2]Outubro'!$C$14</f>
        <v>31.2</v>
      </c>
      <c r="L7" s="3">
        <f>'[2]Outubro'!$C$15</f>
        <v>31.9</v>
      </c>
      <c r="M7" s="3">
        <f>'[2]Outubro'!$C$16</f>
        <v>32.5</v>
      </c>
      <c r="N7" s="3">
        <f>'[2]Outubro'!$C$17</f>
        <v>35.5</v>
      </c>
      <c r="O7" s="3">
        <f>'[2]Outubro'!$C$18</f>
        <v>35.4</v>
      </c>
      <c r="P7" s="3">
        <f>'[2]Outubro'!$C$19</f>
        <v>35.1</v>
      </c>
      <c r="Q7" s="3">
        <f>'[2]Outubro'!$C$20</f>
        <v>33.6</v>
      </c>
      <c r="R7" s="3">
        <f>'[2]Outubro'!$C$21</f>
        <v>23.8</v>
      </c>
      <c r="S7" s="3">
        <f>'[2]Outubro'!$C$22</f>
        <v>27.1</v>
      </c>
      <c r="T7" s="3">
        <f>'[2]Outubro'!$C$23</f>
        <v>31.6</v>
      </c>
      <c r="U7" s="3">
        <f>'[2]Outubro'!$C$24</f>
        <v>34.8</v>
      </c>
      <c r="V7" s="3">
        <f>'[2]Outubro'!$C$25</f>
        <v>36.9</v>
      </c>
      <c r="W7" s="3">
        <f>'[2]Outubro'!$C$26</f>
        <v>35.2</v>
      </c>
      <c r="X7" s="3">
        <f>'[2]Outubro'!$C$27</f>
        <v>28.6</v>
      </c>
      <c r="Y7" s="3">
        <f>'[2]Outubro'!$C$28</f>
        <v>32.4</v>
      </c>
      <c r="Z7" s="3">
        <f>'[2]Outubro'!$C$29</f>
        <v>34.4</v>
      </c>
      <c r="AA7" s="3">
        <f>'[2]Outubro'!$C$30</f>
        <v>31.8</v>
      </c>
      <c r="AB7" s="3">
        <f>'[2]Outubro'!$C$31</f>
        <v>32.2</v>
      </c>
      <c r="AC7" s="3">
        <f>'[2]Outubro'!$C$32</f>
        <v>36.1</v>
      </c>
      <c r="AD7" s="3">
        <f>'[2]Outubro'!$C$33</f>
        <v>36.3</v>
      </c>
      <c r="AE7" s="3">
        <f>'[2]Outubro'!$C$34</f>
        <v>37.1</v>
      </c>
      <c r="AF7" s="3">
        <f>'[2]Outubro'!$C$35</f>
        <v>23.4</v>
      </c>
      <c r="AG7" s="17">
        <f t="shared" si="1"/>
        <v>37.2</v>
      </c>
      <c r="AH7" s="26">
        <f t="shared" si="2"/>
        <v>31.864516129032257</v>
      </c>
    </row>
    <row r="8" spans="1:34" ht="16.5" customHeight="1">
      <c r="A8" s="10" t="s">
        <v>2</v>
      </c>
      <c r="B8" s="3">
        <f>'[3]Outubro'!$C$5</f>
        <v>30.7</v>
      </c>
      <c r="C8" s="3">
        <f>'[3]Outubro'!$C$6</f>
        <v>24.8</v>
      </c>
      <c r="D8" s="3">
        <f>'[3]Outubro'!$C$7</f>
        <v>25.1</v>
      </c>
      <c r="E8" s="3">
        <f>'[3]Outubro'!$C$8</f>
        <v>25.9</v>
      </c>
      <c r="F8" s="3">
        <f>'[3]Outubro'!$C$9</f>
        <v>32</v>
      </c>
      <c r="G8" s="3">
        <f>'[3]Outubro'!$C$10</f>
        <v>35.7</v>
      </c>
      <c r="H8" s="3">
        <f>'[3]Outubro'!$C$11</f>
        <v>29.6</v>
      </c>
      <c r="I8" s="3">
        <f>'[3]Outubro'!$C$12</f>
        <v>25.7</v>
      </c>
      <c r="J8" s="3">
        <f>'[3]Outubro'!$C$13</f>
        <v>27.7</v>
      </c>
      <c r="K8" s="3">
        <f>'[3]Outubro'!$C$14</f>
        <v>28.5</v>
      </c>
      <c r="L8" s="3">
        <f>'[3]Outubro'!$C$15</f>
        <v>30.3</v>
      </c>
      <c r="M8" s="3">
        <f>'[3]Outubro'!$C$16</f>
        <v>30.4</v>
      </c>
      <c r="N8" s="3">
        <f>'[3]Outubro'!$C$17</f>
        <v>34.4</v>
      </c>
      <c r="O8" s="3">
        <f>'[3]Outubro'!$C$18</f>
        <v>31.9</v>
      </c>
      <c r="P8" s="3">
        <f>'[3]Outubro'!$C$19</f>
        <v>33.7</v>
      </c>
      <c r="Q8" s="3">
        <f>'[3]Outubro'!$C$20</f>
        <v>31.8</v>
      </c>
      <c r="R8" s="3">
        <f>'[3]Outubro'!$C$21</f>
        <v>24.3</v>
      </c>
      <c r="S8" s="3">
        <f>'[3]Outubro'!$C$22</f>
        <v>27.1</v>
      </c>
      <c r="T8" s="3">
        <f>'[3]Outubro'!$C$23</f>
        <v>31.1</v>
      </c>
      <c r="U8" s="3">
        <f>'[3]Outubro'!$C$24</f>
        <v>33.7</v>
      </c>
      <c r="V8" s="3">
        <f>'[3]Outubro'!$C$25</f>
        <v>35.4</v>
      </c>
      <c r="W8" s="3">
        <f>'[3]Outubro'!$C$26</f>
        <v>33.9</v>
      </c>
      <c r="X8" s="3">
        <f>'[3]Outubro'!$C$27</f>
        <v>27.3</v>
      </c>
      <c r="Y8" s="3">
        <f>'[3]Outubro'!$C$28</f>
        <v>31.1</v>
      </c>
      <c r="Z8" s="3">
        <f>'[3]Outubro'!$C$29</f>
        <v>33.6</v>
      </c>
      <c r="AA8" s="3">
        <f>'[3]Outubro'!$C$30</f>
        <v>30.9</v>
      </c>
      <c r="AB8" s="3">
        <f>'[3]Outubro'!$C$31</f>
        <v>30.6</v>
      </c>
      <c r="AC8" s="3">
        <f>'[3]Outubro'!$C$32</f>
        <v>34.4</v>
      </c>
      <c r="AD8" s="3">
        <f>'[3]Outubro'!$C$33</f>
        <v>33.8</v>
      </c>
      <c r="AE8" s="3">
        <f>'[3]Outubro'!$C$34</f>
        <v>32.7</v>
      </c>
      <c r="AF8" s="3">
        <f>'[3]Outubro'!$C$35</f>
        <v>20.8</v>
      </c>
      <c r="AG8" s="17">
        <f t="shared" si="1"/>
        <v>35.7</v>
      </c>
      <c r="AH8" s="26">
        <f t="shared" si="2"/>
        <v>30.287096774193543</v>
      </c>
    </row>
    <row r="9" spans="1:34" ht="16.5" customHeight="1">
      <c r="A9" s="10" t="s">
        <v>3</v>
      </c>
      <c r="B9" s="3">
        <f>'[4]Outubro'!$C$5</f>
        <v>34.9</v>
      </c>
      <c r="C9" s="3">
        <f>'[4]Outubro'!$C$6</f>
        <v>28.9</v>
      </c>
      <c r="D9" s="3">
        <f>'[4]Outubro'!$C$7</f>
        <v>28.9</v>
      </c>
      <c r="E9" s="3">
        <f>'[4]Outubro'!$C$8</f>
        <v>35.3</v>
      </c>
      <c r="F9" s="3">
        <f>'[4]Outubro'!$C$9</f>
        <v>35.3</v>
      </c>
      <c r="G9" s="3">
        <f>'[4]Outubro'!$C$10</f>
        <v>38.3</v>
      </c>
      <c r="H9" s="3">
        <f>'[4]Outubro'!$C$11</f>
        <v>37</v>
      </c>
      <c r="I9" s="3">
        <f>'[4]Outubro'!$C$12</f>
        <v>29.3</v>
      </c>
      <c r="J9" s="3">
        <f>'[4]Outubro'!$C$13</f>
        <v>30.6</v>
      </c>
      <c r="K9" s="3">
        <f>'[4]Outubro'!$C$14</f>
        <v>30.7</v>
      </c>
      <c r="L9" s="3">
        <f>'[4]Outubro'!$C$15</f>
        <v>30.8</v>
      </c>
      <c r="M9" s="3">
        <f>'[4]Outubro'!$C$16</f>
        <v>30.8</v>
      </c>
      <c r="N9" s="3">
        <f>'[4]Outubro'!$C$17</f>
        <v>36.4</v>
      </c>
      <c r="O9" s="3">
        <f>'[4]Outubro'!$C$18</f>
        <v>37.6</v>
      </c>
      <c r="P9" s="3">
        <f>'[4]Outubro'!$C$19</f>
        <v>32.2</v>
      </c>
      <c r="Q9" s="3">
        <f>'[4]Outubro'!$C$20</f>
        <v>34</v>
      </c>
      <c r="R9" s="3">
        <f>'[4]Outubro'!$C$21</f>
        <v>30.8</v>
      </c>
      <c r="S9" s="3">
        <f>'[4]Outubro'!$C$22</f>
        <v>29.6</v>
      </c>
      <c r="T9" s="3">
        <f>'[4]Outubro'!$C$23</f>
        <v>33</v>
      </c>
      <c r="U9" s="3">
        <f>'[4]Outubro'!$C$24</f>
        <v>33.8</v>
      </c>
      <c r="V9" s="3">
        <f>'[4]Outubro'!$C$25</f>
        <v>36.5</v>
      </c>
      <c r="W9" s="3">
        <f>'[4]Outubro'!$C$26</f>
        <v>36.4</v>
      </c>
      <c r="X9" s="3">
        <f>'[4]Outubro'!$C$27</f>
        <v>29.2</v>
      </c>
      <c r="Y9" s="3">
        <f>'[4]Outubro'!$C$28</f>
        <v>31.1</v>
      </c>
      <c r="Z9" s="3">
        <f>'[4]Outubro'!$C$29</f>
        <v>33.4</v>
      </c>
      <c r="AA9" s="3">
        <f>'[4]Outubro'!$C$30</f>
        <v>32.5</v>
      </c>
      <c r="AB9" s="3">
        <f>'[4]Outubro'!$C$31</f>
        <v>33.3</v>
      </c>
      <c r="AC9" s="3">
        <f>'[4]Outubro'!$C$32</f>
        <v>35.5</v>
      </c>
      <c r="AD9" s="3">
        <f>'[4]Outubro'!$C$33</f>
        <v>37</v>
      </c>
      <c r="AE9" s="3">
        <f>'[4]Outubro'!$C$34</f>
        <v>37.3</v>
      </c>
      <c r="AF9" s="3">
        <f>'[4]Outubro'!$C$35</f>
        <v>28.3</v>
      </c>
      <c r="AG9" s="17">
        <f t="shared" si="1"/>
        <v>38.3</v>
      </c>
      <c r="AH9" s="26">
        <f t="shared" si="2"/>
        <v>33.18387096774193</v>
      </c>
    </row>
    <row r="10" spans="1:34" ht="16.5" customHeight="1">
      <c r="A10" s="10" t="s">
        <v>4</v>
      </c>
      <c r="B10" s="3">
        <f>'[5]Outubro'!$C$5</f>
        <v>34</v>
      </c>
      <c r="C10" s="3">
        <f>'[5]Outubro'!$C$6</f>
        <v>27.6</v>
      </c>
      <c r="D10" s="3">
        <f>'[5]Outubro'!$C$7</f>
        <v>25.3</v>
      </c>
      <c r="E10" s="3">
        <f>'[5]Outubro'!$C$8</f>
        <v>32.4</v>
      </c>
      <c r="F10" s="3">
        <f>'[5]Outubro'!$C$9</f>
        <v>33.3</v>
      </c>
      <c r="G10" s="3">
        <f>'[5]Outubro'!$C$10</f>
        <v>34.9</v>
      </c>
      <c r="H10" s="3">
        <f>'[5]Outubro'!$C$11</f>
        <v>33.2</v>
      </c>
      <c r="I10" s="3">
        <f>'[5]Outubro'!$C$12</f>
        <v>25.7</v>
      </c>
      <c r="J10" s="3">
        <f>'[5]Outubro'!$C$13</f>
        <v>27.1</v>
      </c>
      <c r="K10" s="3">
        <f>'[5]Outubro'!$C$14</f>
        <v>28.2</v>
      </c>
      <c r="L10" s="3">
        <f>'[5]Outubro'!$C$15</f>
        <v>29.4</v>
      </c>
      <c r="M10" s="3">
        <f>'[5]Outubro'!$C$16</f>
        <v>29.8</v>
      </c>
      <c r="N10" s="3">
        <f>'[5]Outubro'!$C$17</f>
        <v>34.9</v>
      </c>
      <c r="O10" s="3">
        <f>'[5]Outubro'!$C$18</f>
        <v>34.1</v>
      </c>
      <c r="P10" s="3">
        <f>'[5]Outubro'!$C$19</f>
        <v>32.2</v>
      </c>
      <c r="Q10" s="3">
        <f>'[5]Outubro'!$C$20</f>
        <v>34</v>
      </c>
      <c r="R10" s="3">
        <f>'[5]Outubro'!$C$21</f>
        <v>30.8</v>
      </c>
      <c r="S10" s="3">
        <f>'[5]Outubro'!$C$22</f>
        <v>26.8</v>
      </c>
      <c r="T10" s="3">
        <f>'[5]Outubro'!$C$23</f>
        <v>30.3</v>
      </c>
      <c r="U10" s="3">
        <f>'[5]Outubro'!$C$24</f>
        <v>32</v>
      </c>
      <c r="V10" s="3">
        <f>'[5]Outubro'!$C$25</f>
        <v>34.1</v>
      </c>
      <c r="W10" s="3">
        <f>'[5]Outubro'!$C$26</f>
        <v>32.9</v>
      </c>
      <c r="X10" s="3">
        <f>'[5]Outubro'!$C$27</f>
        <v>26.8</v>
      </c>
      <c r="Y10" s="3">
        <f>'[5]Outubro'!$C$28</f>
        <v>28.9</v>
      </c>
      <c r="Z10" s="3">
        <f>'[5]Outubro'!$C$29</f>
        <v>31.4</v>
      </c>
      <c r="AA10" s="3">
        <f>'[5]Outubro'!$C$30</f>
        <v>29.2</v>
      </c>
      <c r="AB10" s="3">
        <f>'[5]Outubro'!$C$31</f>
        <v>30.8</v>
      </c>
      <c r="AC10" s="3">
        <f>'[5]Outubro'!$C$32</f>
        <v>32.9</v>
      </c>
      <c r="AD10" s="3">
        <f>'[5]Outubro'!$C$33</f>
        <v>34.1</v>
      </c>
      <c r="AE10" s="3">
        <f>'[5]Outubro'!$C$34</f>
        <v>33.8</v>
      </c>
      <c r="AF10" s="3">
        <f>'[5]Outubro'!$C$35</f>
        <v>27.1</v>
      </c>
      <c r="AG10" s="17">
        <f t="shared" si="1"/>
        <v>34.9</v>
      </c>
      <c r="AH10" s="26">
        <f t="shared" si="2"/>
        <v>30.903225806451605</v>
      </c>
    </row>
    <row r="11" spans="1:34" ht="16.5" customHeight="1">
      <c r="A11" s="10" t="s">
        <v>5</v>
      </c>
      <c r="B11" s="3">
        <f>'[6]Outubro'!$C$5</f>
        <v>31</v>
      </c>
      <c r="C11" s="3">
        <f>'[6]Outubro'!$C$6</f>
        <v>29.1</v>
      </c>
      <c r="D11" s="3">
        <f>'[6]Outubro'!$C$7</f>
        <v>26.1</v>
      </c>
      <c r="E11" s="3">
        <f>'[6]Outubro'!$C$8</f>
        <v>30.6</v>
      </c>
      <c r="F11" s="3">
        <f>'[6]Outubro'!$C$9</f>
        <v>34.2</v>
      </c>
      <c r="G11" s="3">
        <f>'[6]Outubro'!$C$10</f>
        <v>37.7</v>
      </c>
      <c r="H11" s="3">
        <f>'[6]Outubro'!$C$11</f>
        <v>38.6</v>
      </c>
      <c r="I11" s="3">
        <f>'[6]Outubro'!$C$12</f>
        <v>29.2</v>
      </c>
      <c r="J11" s="3">
        <f>'[6]Outubro'!$C$13</f>
        <v>29.5</v>
      </c>
      <c r="K11" s="3">
        <f>'[6]Outubro'!$C$14</f>
        <v>33.2</v>
      </c>
      <c r="L11" s="3">
        <f>'[6]Outubro'!$C$15</f>
        <v>32.1</v>
      </c>
      <c r="M11" s="3">
        <f>'[6]Outubro'!$C$16</f>
        <v>34.1</v>
      </c>
      <c r="N11" s="3">
        <f>'[6]Outubro'!$C$17</f>
        <v>35.5</v>
      </c>
      <c r="O11" s="3">
        <f>'[6]Outubro'!$C$18</f>
        <v>38.8</v>
      </c>
      <c r="P11" s="3">
        <f>'[6]Outubro'!$C$19</f>
        <v>35.1</v>
      </c>
      <c r="Q11" s="3">
        <f>'[6]Outubro'!$C$20</f>
        <v>35.8</v>
      </c>
      <c r="R11" s="3">
        <f>'[6]Outubro'!$C$21</f>
        <v>29.7</v>
      </c>
      <c r="S11" s="3">
        <f>'[6]Outubro'!$C$22</f>
        <v>24.2</v>
      </c>
      <c r="T11" s="3">
        <f>'[6]Outubro'!$C$23</f>
        <v>34.3</v>
      </c>
      <c r="U11" s="3">
        <f>'[6]Outubro'!$C$24</f>
        <v>35.4</v>
      </c>
      <c r="V11" s="3">
        <f>'[6]Outubro'!$C$25</f>
        <v>37.4</v>
      </c>
      <c r="W11" s="3">
        <f>'[6]Outubro'!$C$26</f>
        <v>39.4</v>
      </c>
      <c r="X11" s="3">
        <f>'[6]Outubro'!$C$27</f>
        <v>29.2</v>
      </c>
      <c r="Y11" s="3">
        <f>'[6]Outubro'!$C$28</f>
        <v>33.2</v>
      </c>
      <c r="Z11" s="3">
        <f>'[6]Outubro'!$C$29</f>
        <v>33.1</v>
      </c>
      <c r="AA11" s="3">
        <f>'[6]Outubro'!$C$30</f>
        <v>32.3</v>
      </c>
      <c r="AB11" s="3">
        <f>'[6]Outubro'!$C$31</f>
        <v>33.1</v>
      </c>
      <c r="AC11" s="3">
        <f>'[6]Outubro'!$C$32</f>
        <v>36.3</v>
      </c>
      <c r="AD11" s="3">
        <f>'[6]Outubro'!$C$33</f>
        <v>38.9</v>
      </c>
      <c r="AE11" s="3">
        <f>'[6]Outubro'!$C$34</f>
        <v>36.4</v>
      </c>
      <c r="AF11" s="3">
        <f>'[6]Outubro'!$C$35</f>
        <v>25.1</v>
      </c>
      <c r="AG11" s="17">
        <f t="shared" si="1"/>
        <v>39.4</v>
      </c>
      <c r="AH11" s="26">
        <f t="shared" si="2"/>
        <v>33.18064516129032</v>
      </c>
    </row>
    <row r="12" spans="1:34" ht="16.5" customHeight="1">
      <c r="A12" s="10" t="s">
        <v>6</v>
      </c>
      <c r="B12" s="3">
        <f>'[7]Outubro'!$C$5</f>
        <v>35.9</v>
      </c>
      <c r="C12" s="3">
        <f>'[7]Outubro'!$C$6</f>
        <v>30.5</v>
      </c>
      <c r="D12" s="3">
        <f>'[7]Outubro'!$C$7</f>
        <v>29.9</v>
      </c>
      <c r="E12" s="3">
        <f>'[7]Outubro'!$C$8</f>
        <v>33.9</v>
      </c>
      <c r="F12" s="3">
        <f>'[7]Outubro'!$C$9</f>
        <v>36.7</v>
      </c>
      <c r="G12" s="3">
        <f>'[7]Outubro'!$C$10</f>
        <v>39.2</v>
      </c>
      <c r="H12" s="3">
        <f>'[7]Outubro'!$C$11</f>
        <v>35.9</v>
      </c>
      <c r="I12" s="3">
        <f>'[7]Outubro'!$C$12</f>
        <v>31.4</v>
      </c>
      <c r="J12" s="3">
        <f>'[7]Outubro'!$C$13</f>
        <v>32.8</v>
      </c>
      <c r="K12" s="3">
        <f>'[7]Outubro'!$C$14</f>
        <v>34.6</v>
      </c>
      <c r="L12" s="3">
        <f>'[7]Outubro'!$C$15</f>
        <v>36.1</v>
      </c>
      <c r="M12" s="3">
        <f>'[7]Outubro'!$C$16</f>
        <v>37.3</v>
      </c>
      <c r="N12" s="3">
        <f>'[7]Outubro'!$C$17</f>
        <v>39.2</v>
      </c>
      <c r="O12" s="3">
        <f>'[7]Outubro'!$C$18</f>
        <v>37</v>
      </c>
      <c r="P12" s="3">
        <f>'[7]Outubro'!$C$19</f>
        <v>38.7</v>
      </c>
      <c r="Q12" s="3">
        <f>'[7]Outubro'!$C$20</f>
        <v>37.1</v>
      </c>
      <c r="R12" s="3">
        <f>'[7]Outubro'!$C$21</f>
        <v>26.9</v>
      </c>
      <c r="S12" s="3">
        <f>'[7]Outubro'!$C$22</f>
        <v>29.7</v>
      </c>
      <c r="T12" s="3">
        <f>'[7]Outubro'!$C$23</f>
        <v>34.3</v>
      </c>
      <c r="U12" s="3">
        <f>'[7]Outubro'!$C$24</f>
        <v>36.1</v>
      </c>
      <c r="V12" s="3">
        <f>'[7]Outubro'!$C$25</f>
        <v>38.4</v>
      </c>
      <c r="W12" s="3">
        <f>'[7]Outubro'!$C$26</f>
        <v>38.1</v>
      </c>
      <c r="X12" s="3">
        <f>'[7]Outubro'!$C$27</f>
        <v>29.3</v>
      </c>
      <c r="Y12" s="3">
        <f>'[7]Outubro'!$C$28</f>
        <v>34.1</v>
      </c>
      <c r="Z12" s="3">
        <f>'[7]Outubro'!$C$29</f>
        <v>35.6</v>
      </c>
      <c r="AA12" s="3">
        <f>'[7]Outubro'!$C$30</f>
        <v>34.6</v>
      </c>
      <c r="AB12" s="3">
        <f>'[7]Outubro'!$C$31</f>
        <v>34.9</v>
      </c>
      <c r="AC12" s="3">
        <f>'[7]Outubro'!$C$32</f>
        <v>38.1</v>
      </c>
      <c r="AD12" s="3">
        <f>'[7]Outubro'!$C$33</f>
        <v>37.1</v>
      </c>
      <c r="AE12" s="3">
        <f>'[7]Outubro'!$C$34</f>
        <v>37.5</v>
      </c>
      <c r="AF12" s="3">
        <f>'[7]Outubro'!$C$35</f>
        <v>32.1</v>
      </c>
      <c r="AG12" s="17">
        <f t="shared" si="1"/>
        <v>39.2</v>
      </c>
      <c r="AH12" s="26">
        <f t="shared" si="2"/>
        <v>34.935483870967744</v>
      </c>
    </row>
    <row r="13" spans="1:34" ht="16.5" customHeight="1">
      <c r="A13" s="10" t="s">
        <v>7</v>
      </c>
      <c r="B13" s="3">
        <f>'[8]Outubro'!$C$5</f>
        <v>30.4</v>
      </c>
      <c r="C13" s="3">
        <f>'[8]Outubro'!$C$6</f>
        <v>26.8</v>
      </c>
      <c r="D13" s="3">
        <f>'[8]Outubro'!$C$7</f>
        <v>21.3</v>
      </c>
      <c r="E13" s="3">
        <f>'[8]Outubro'!$C$8</f>
        <v>22</v>
      </c>
      <c r="F13" s="3">
        <f>'[8]Outubro'!$C$9</f>
        <v>29.9</v>
      </c>
      <c r="G13" s="3">
        <f>'[8]Outubro'!$C$10</f>
        <v>34.2</v>
      </c>
      <c r="H13" s="3">
        <f>'[8]Outubro'!$C$11</f>
        <v>29</v>
      </c>
      <c r="I13" s="3">
        <f>'[8]Outubro'!$C$12</f>
        <v>24.6</v>
      </c>
      <c r="J13" s="3">
        <f>'[8]Outubro'!$C$13</f>
        <v>27.1</v>
      </c>
      <c r="K13" s="3">
        <f>'[8]Outubro'!$C$14</f>
        <v>27.1</v>
      </c>
      <c r="L13" s="3">
        <f>'[8]Outubro'!$C$15</f>
        <v>27.8</v>
      </c>
      <c r="M13" s="3">
        <f>'[8]Outubro'!$C$16</f>
        <v>27.5</v>
      </c>
      <c r="N13" s="3">
        <f>'[8]Outubro'!$C$17</f>
        <v>29.1</v>
      </c>
      <c r="O13" s="3">
        <f>'[8]Outubro'!$C$18</f>
        <v>34.8</v>
      </c>
      <c r="P13" s="3">
        <f>'[8]Outubro'!$C$19</f>
        <v>34.8</v>
      </c>
      <c r="Q13" s="3">
        <f>'[8]Outubro'!$C$20</f>
        <v>25.5</v>
      </c>
      <c r="R13" s="3">
        <f>'[8]Outubro'!$C$21</f>
        <v>24.8</v>
      </c>
      <c r="S13" s="3">
        <f>'[8]Outubro'!$C$22</f>
        <v>26.9</v>
      </c>
      <c r="T13" s="3">
        <f>'[8]Outubro'!$C$23</f>
        <v>30.6</v>
      </c>
      <c r="U13" s="3">
        <f>'[8]Outubro'!$C$24</f>
        <v>32.4</v>
      </c>
      <c r="V13" s="3">
        <f>'[8]Outubro'!$C$25</f>
        <v>34.7</v>
      </c>
      <c r="W13" s="3">
        <f>'[8]Outubro'!$C$26</f>
        <v>25</v>
      </c>
      <c r="X13" s="3">
        <f>'[8]Outubro'!$C$27</f>
        <v>24.3</v>
      </c>
      <c r="Y13" s="3">
        <f>'[8]Outubro'!$C$28</f>
        <v>30.2</v>
      </c>
      <c r="Z13" s="3">
        <f>'[8]Outubro'!$C$29</f>
        <v>30.7</v>
      </c>
      <c r="AA13" s="3">
        <f>'[8]Outubro'!$C$30</f>
        <v>28.6</v>
      </c>
      <c r="AB13" s="3">
        <f>'[8]Outubro'!$C$31</f>
        <v>30.5</v>
      </c>
      <c r="AC13" s="3">
        <f>'[8]Outubro'!$C$32</f>
        <v>34.1</v>
      </c>
      <c r="AD13" s="3">
        <f>'[8]Outubro'!$C$33</f>
        <v>36.8</v>
      </c>
      <c r="AE13" s="3">
        <f>'[8]Outubro'!$C$34</f>
        <v>29.7</v>
      </c>
      <c r="AF13" s="3">
        <f>'[8]Outubro'!$C$35</f>
        <v>25.9</v>
      </c>
      <c r="AG13" s="17">
        <f t="shared" si="1"/>
        <v>36.8</v>
      </c>
      <c r="AH13" s="26">
        <f>AVERAGE(B13:AF13)</f>
        <v>28.93870967741936</v>
      </c>
    </row>
    <row r="14" spans="1:34" ht="16.5" customHeight="1">
      <c r="A14" s="10" t="s">
        <v>8</v>
      </c>
      <c r="B14" s="3">
        <f>'[9]Outubro'!$C$5</f>
        <v>29</v>
      </c>
      <c r="C14" s="3">
        <f>'[9]Outubro'!$C$6</f>
        <v>25.6</v>
      </c>
      <c r="D14" s="3">
        <f>'[9]Outubro'!$C$7</f>
        <v>24</v>
      </c>
      <c r="E14" s="3">
        <f>'[9]Outubro'!$C$8</f>
        <v>19.5</v>
      </c>
      <c r="F14" s="3">
        <f>'[9]Outubro'!$C$9</f>
        <v>25.9</v>
      </c>
      <c r="G14" s="3">
        <f>'[9]Outubro'!$C$10</f>
        <v>34</v>
      </c>
      <c r="H14" s="3">
        <f>'[9]Outubro'!$C$11</f>
        <v>26.5</v>
      </c>
      <c r="I14" s="3">
        <f>'[9]Outubro'!$C$12</f>
        <v>24.5</v>
      </c>
      <c r="J14" s="3">
        <f>'[9]Outubro'!$C$13</f>
        <v>27.3</v>
      </c>
      <c r="K14" s="3">
        <f>'[9]Outubro'!$C$14</f>
        <v>27.2</v>
      </c>
      <c r="L14" s="3">
        <f>'[9]Outubro'!$C$15</f>
        <v>27.6</v>
      </c>
      <c r="M14" s="3">
        <f>'[9]Outubro'!$C$16</f>
        <v>26.8</v>
      </c>
      <c r="N14" s="3">
        <f>'[9]Outubro'!$C$17</f>
        <v>27.7</v>
      </c>
      <c r="O14" s="3">
        <f>'[9]Outubro'!$C$18</f>
        <v>33.9</v>
      </c>
      <c r="P14" s="3">
        <f>'[9]Outubro'!$C$19</f>
        <v>34.5</v>
      </c>
      <c r="Q14" s="3">
        <f>'[9]Outubro'!$C$20</f>
        <v>23.7</v>
      </c>
      <c r="R14" s="3">
        <f>'[9]Outubro'!$C$21</f>
        <v>27.1</v>
      </c>
      <c r="S14" s="3">
        <f>'[9]Outubro'!$C$22</f>
        <v>26.4</v>
      </c>
      <c r="T14" s="3">
        <f>'[9]Outubro'!$C$23</f>
        <v>30</v>
      </c>
      <c r="U14" s="3">
        <f>'[9]Outubro'!$C$24</f>
        <v>31.1</v>
      </c>
      <c r="V14" s="3">
        <f>'[9]Outubro'!$C$25</f>
        <v>31.8</v>
      </c>
      <c r="W14" s="3">
        <f>'[9]Outubro'!$C$26</f>
        <v>23</v>
      </c>
      <c r="X14" s="3">
        <f>'[9]Outubro'!$C$27</f>
        <v>23.2</v>
      </c>
      <c r="Y14" s="3">
        <f>'[9]Outubro'!$C$28</f>
        <v>29.7</v>
      </c>
      <c r="Z14" s="3">
        <f>'[9]Outubro'!$C$29</f>
        <v>30.6</v>
      </c>
      <c r="AA14" s="3">
        <f>'[9]Outubro'!$C$30</f>
        <v>27.8</v>
      </c>
      <c r="AB14" s="3">
        <f>'[9]Outubro'!$C$31</f>
        <v>29.2</v>
      </c>
      <c r="AC14" s="3">
        <f>'[9]Outubro'!$C$32</f>
        <v>33.7</v>
      </c>
      <c r="AD14" s="3">
        <f>'[9]Outubro'!$C$33</f>
        <v>36.5</v>
      </c>
      <c r="AE14" s="3">
        <f>'[9]Outubro'!$C$34</f>
        <v>29.6</v>
      </c>
      <c r="AF14" s="3">
        <f>'[9]Outubro'!$C$35</f>
        <v>27.5</v>
      </c>
      <c r="AG14" s="17">
        <f t="shared" si="1"/>
        <v>36.5</v>
      </c>
      <c r="AH14" s="26">
        <f>AVERAGE(B14:AF14)</f>
        <v>28.222580645161297</v>
      </c>
    </row>
    <row r="15" spans="1:34" ht="16.5" customHeight="1">
      <c r="A15" s="10" t="s">
        <v>9</v>
      </c>
      <c r="B15" s="3">
        <f>'[10]Outubro'!$C$5</f>
        <v>30.3</v>
      </c>
      <c r="C15" s="3">
        <f>'[10]Outubro'!$C$6</f>
        <v>25.6</v>
      </c>
      <c r="D15" s="3">
        <f>'[10]Outubro'!$C$7</f>
        <v>20.3</v>
      </c>
      <c r="E15" s="3" t="str">
        <f>'[10]Outubro'!$C$8</f>
        <v>**</v>
      </c>
      <c r="F15" s="3" t="str">
        <f>'[10]Outubro'!$C$9</f>
        <v>**</v>
      </c>
      <c r="G15" s="3">
        <f>'[10]Outubro'!$C$10</f>
        <v>33.8</v>
      </c>
      <c r="H15" s="3">
        <f>'[10]Outubro'!$C$11</f>
        <v>28.2</v>
      </c>
      <c r="I15" s="3">
        <f>'[10]Outubro'!$C$12</f>
        <v>24.5</v>
      </c>
      <c r="J15" s="3">
        <f>'[10]Outubro'!$C$13</f>
        <v>27.3</v>
      </c>
      <c r="K15" s="3">
        <f>'[10]Outubro'!$C$14</f>
        <v>26.6</v>
      </c>
      <c r="L15" s="3">
        <f>'[10]Outubro'!$C$15</f>
        <v>27</v>
      </c>
      <c r="M15" s="3">
        <f>'[10]Outubro'!$C$16</f>
        <v>26.5</v>
      </c>
      <c r="N15" s="3">
        <f>'[10]Outubro'!$C$17</f>
        <v>28.8</v>
      </c>
      <c r="O15" s="3">
        <f>'[10]Outubro'!$C$18</f>
        <v>32.2</v>
      </c>
      <c r="P15" s="3">
        <f>'[10]Outubro'!$C$19</f>
        <v>33.1</v>
      </c>
      <c r="Q15" s="3">
        <f>'[10]Outubro'!$C$20</f>
        <v>25.4</v>
      </c>
      <c r="R15" s="3">
        <f>'[10]Outubro'!$C$21</f>
        <v>27.8</v>
      </c>
      <c r="S15" s="3">
        <f>'[10]Outubro'!$C$22</f>
        <v>27.4</v>
      </c>
      <c r="T15" s="3">
        <f>'[10]Outubro'!$C$23</f>
        <v>30.4</v>
      </c>
      <c r="U15" s="3">
        <f>'[10]Outubro'!$C$24</f>
        <v>32.1</v>
      </c>
      <c r="V15" s="3">
        <f>'[10]Outubro'!$C$25</f>
        <v>33.5</v>
      </c>
      <c r="W15" s="3">
        <f>'[10]Outubro'!$C$26</f>
        <v>28.7</v>
      </c>
      <c r="X15" s="3">
        <f>'[10]Outubro'!$C$27</f>
        <v>26</v>
      </c>
      <c r="Y15" s="3">
        <f>'[10]Outubro'!$C$28</f>
        <v>30.9</v>
      </c>
      <c r="Z15" s="3">
        <f>'[10]Outubro'!$C$29</f>
        <v>31.6</v>
      </c>
      <c r="AA15" s="3">
        <f>'[10]Outubro'!$C$30</f>
        <v>28.7</v>
      </c>
      <c r="AB15" s="3">
        <f>'[10]Outubro'!$C$31</f>
        <v>29.7</v>
      </c>
      <c r="AC15" s="3">
        <f>'[10]Outubro'!$C$32</f>
        <v>33.2</v>
      </c>
      <c r="AD15" s="3">
        <f>'[10]Outubro'!$C$33</f>
        <v>36.8</v>
      </c>
      <c r="AE15" s="3">
        <f>'[10]Outubro'!$C$34</f>
        <v>29.5</v>
      </c>
      <c r="AF15" s="3">
        <f>'[10]Outubro'!$C$35</f>
        <v>25.8</v>
      </c>
      <c r="AG15" s="17">
        <f aca="true" t="shared" si="3" ref="AG15:AG26">MAX(B15:AF15)</f>
        <v>36.8</v>
      </c>
      <c r="AH15" s="26">
        <f>AVERAGE(B15:AF15)</f>
        <v>29.024137931034485</v>
      </c>
    </row>
    <row r="16" spans="1:34" ht="16.5" customHeight="1">
      <c r="A16" s="10" t="s">
        <v>10</v>
      </c>
      <c r="B16" s="3">
        <f>'[11]outubro'!$C$5</f>
        <v>30.5</v>
      </c>
      <c r="C16" s="3">
        <f>'[11]outubro'!$C$6</f>
        <v>24.9</v>
      </c>
      <c r="D16" s="3">
        <f>'[11]outubro'!$C$7</f>
        <v>22.3</v>
      </c>
      <c r="E16" s="3">
        <f>'[11]outubro'!$C$8</f>
        <v>19.8</v>
      </c>
      <c r="F16" s="3">
        <f>'[11]outubro'!$C$9</f>
        <v>28.7</v>
      </c>
      <c r="G16" s="3">
        <f>'[11]outubro'!$C$10</f>
        <v>33.9</v>
      </c>
      <c r="H16" s="3">
        <f>'[11]outubro'!$C$11</f>
        <v>29</v>
      </c>
      <c r="I16" s="3">
        <f>'[11]outubro'!$C$12</f>
        <v>25.2</v>
      </c>
      <c r="J16" s="3">
        <f>'[11]outubro'!$C$13</f>
        <v>27.9</v>
      </c>
      <c r="K16" s="3">
        <f>'[11]outubro'!$C$14</f>
        <v>28.4</v>
      </c>
      <c r="L16" s="3">
        <f>'[11]outubro'!$C$15</f>
        <v>28.5</v>
      </c>
      <c r="M16" s="3">
        <f>'[11]outubro'!$C$16</f>
        <v>27.9</v>
      </c>
      <c r="N16" s="3">
        <f>'[11]outubro'!$C$17</f>
        <v>28.8</v>
      </c>
      <c r="O16" s="3">
        <f>'[11]outubro'!$C$18</f>
        <v>34.8</v>
      </c>
      <c r="P16" s="3">
        <f>'[11]outubro'!$C$19</f>
        <v>35.4</v>
      </c>
      <c r="Q16" s="3">
        <f>'[11]outubro'!$C$20</f>
        <v>24.3</v>
      </c>
      <c r="R16" s="3">
        <f>'[11]outubro'!$C$21</f>
        <v>25.4</v>
      </c>
      <c r="S16" s="3">
        <f>'[11]outubro'!$C$22</f>
        <v>27.5</v>
      </c>
      <c r="T16" s="3">
        <f>'[11]outubro'!$C$23</f>
        <v>30</v>
      </c>
      <c r="U16" s="3">
        <f>'[11]outubro'!$C$24</f>
        <v>32.7</v>
      </c>
      <c r="V16" s="3">
        <f>'[11]outubro'!$C$25</f>
        <v>34.1</v>
      </c>
      <c r="W16" s="3">
        <f>'[11]outubro'!$C$26</f>
        <v>24.4</v>
      </c>
      <c r="X16" s="3">
        <f>'[11]outubro'!$C$27</f>
        <v>24.7</v>
      </c>
      <c r="Y16" s="3">
        <f>'[11]outubro'!$C$28</f>
        <v>31.1</v>
      </c>
      <c r="Z16" s="3">
        <f>'[11]outubro'!$C$29</f>
        <v>30.4</v>
      </c>
      <c r="AA16" s="3">
        <f>'[11]outubro'!$C$30</f>
        <v>28.8</v>
      </c>
      <c r="AB16" s="3">
        <f>'[11]outubro'!$C$31</f>
        <v>30.1</v>
      </c>
      <c r="AC16" s="3">
        <f>'[11]outubro'!$C$32</f>
        <v>33.9</v>
      </c>
      <c r="AD16" s="3">
        <f>'[11]outubro'!$C$33</f>
        <v>36.7</v>
      </c>
      <c r="AE16" s="3">
        <f>'[11]outubro'!$C$34</f>
        <v>30.2</v>
      </c>
      <c r="AF16" s="3">
        <f>'[11]outubro'!$C$35</f>
        <v>27.5</v>
      </c>
      <c r="AG16" s="17">
        <f t="shared" si="3"/>
        <v>36.7</v>
      </c>
      <c r="AH16" s="26">
        <f aca="true" t="shared" si="4" ref="AH16:AH26">AVERAGE(B16:AF16)</f>
        <v>28.96129032258065</v>
      </c>
    </row>
    <row r="17" spans="1:34" ht="16.5" customHeight="1">
      <c r="A17" s="10" t="s">
        <v>11</v>
      </c>
      <c r="B17" s="3">
        <f>'[12]Outubro'!$C$5</f>
        <v>31.6</v>
      </c>
      <c r="C17" s="3">
        <f>'[12]Outubro'!$C$6</f>
        <v>25.3</v>
      </c>
      <c r="D17" s="3">
        <f>'[12]Outubro'!$C$7</f>
        <v>21.3</v>
      </c>
      <c r="E17" s="3">
        <f>'[12]Outubro'!$C$8</f>
        <v>23.9</v>
      </c>
      <c r="F17" s="3">
        <f>'[12]Outubro'!$C$9</f>
        <v>30.9</v>
      </c>
      <c r="G17" s="3">
        <f>'[12]Outubro'!$C$10</f>
        <v>36.6</v>
      </c>
      <c r="H17" s="3">
        <f>'[12]Outubro'!$C$11</f>
        <v>29.3</v>
      </c>
      <c r="I17" s="3">
        <f>'[12]Outubro'!$C$12</f>
        <v>26</v>
      </c>
      <c r="J17" s="3">
        <f>'[12]Outubro'!$C$13</f>
        <v>27.5</v>
      </c>
      <c r="K17" s="3">
        <f>'[12]Outubro'!$C$14</f>
        <v>28.2</v>
      </c>
      <c r="L17" s="3">
        <f>'[12]Outubro'!$C$15</f>
        <v>29.5</v>
      </c>
      <c r="M17" s="3">
        <f>'[12]Outubro'!$C$16</f>
        <v>29.3</v>
      </c>
      <c r="N17" s="3">
        <f>'[12]Outubro'!$C$17</f>
        <v>32.5</v>
      </c>
      <c r="O17" s="3">
        <f>'[12]Outubro'!$C$18</f>
        <v>35.3</v>
      </c>
      <c r="P17" s="3">
        <f>'[12]Outubro'!$C$19</f>
        <v>35.7</v>
      </c>
      <c r="Q17" s="3">
        <f>'[12]Outubro'!$C$20</f>
        <v>27.3</v>
      </c>
      <c r="R17" s="3">
        <f>'[12]Outubro'!$C$21</f>
        <v>23.4</v>
      </c>
      <c r="S17" s="3">
        <f>'[12]Outubro'!$C$22</f>
        <v>28.2</v>
      </c>
      <c r="T17" s="3">
        <f>'[12]Outubro'!$C$23</f>
        <v>31.7</v>
      </c>
      <c r="U17" s="3">
        <f>'[12]Outubro'!$C$24</f>
        <v>34</v>
      </c>
      <c r="V17" s="3">
        <f>'[12]Outubro'!$C$25</f>
        <v>36.5</v>
      </c>
      <c r="W17" s="3">
        <f>'[12]Outubro'!$C$26</f>
        <v>29.8</v>
      </c>
      <c r="X17" s="3">
        <f>'[12]Outubro'!$C$27</f>
        <v>26</v>
      </c>
      <c r="Y17" s="3">
        <f>'[12]Outubro'!$C$28</f>
        <v>32.1</v>
      </c>
      <c r="Z17" s="3">
        <f>'[12]Outubro'!$C$29</f>
        <v>31.7</v>
      </c>
      <c r="AA17" s="3">
        <f>'[12]Outubro'!$C$30</f>
        <v>30.1</v>
      </c>
      <c r="AB17" s="3">
        <f>'[12]Outubro'!$C$31</f>
        <v>31.8</v>
      </c>
      <c r="AC17" s="3">
        <f>'[12]Outubro'!$C$32</f>
        <v>35.4</v>
      </c>
      <c r="AD17" s="3">
        <f>'[12]Outubro'!$C$33</f>
        <v>36.3</v>
      </c>
      <c r="AE17" s="3">
        <f>'[12]Outubro'!$C$34</f>
        <v>30.8</v>
      </c>
      <c r="AF17" s="3">
        <f>'[12]Outubro'!$C$35</f>
        <v>25.3</v>
      </c>
      <c r="AG17" s="17">
        <f t="shared" si="3"/>
        <v>36.6</v>
      </c>
      <c r="AH17" s="26">
        <f t="shared" si="4"/>
        <v>30.106451612903225</v>
      </c>
    </row>
    <row r="18" spans="1:34" ht="16.5" customHeight="1">
      <c r="A18" s="10" t="s">
        <v>12</v>
      </c>
      <c r="B18" s="3">
        <f>'[13]Outubro'!$C$5</f>
        <v>32.1</v>
      </c>
      <c r="C18" s="3">
        <f>'[13]Outubro'!$C$6</f>
        <v>27.5</v>
      </c>
      <c r="D18" s="3">
        <f>'[13]Outubro'!$C$7</f>
        <v>25.1</v>
      </c>
      <c r="E18" s="3">
        <f>'[13]Outubro'!$C$8</f>
        <v>29</v>
      </c>
      <c r="F18" s="3">
        <f>'[13]Outubro'!$C$9</f>
        <v>33.3</v>
      </c>
      <c r="G18" s="3">
        <f>'[13]Outubro'!$C$10</f>
        <v>37.2</v>
      </c>
      <c r="H18" s="3">
        <f>'[13]Outubro'!$C$11</f>
        <v>33.8</v>
      </c>
      <c r="I18" s="3">
        <f>'[13]Outubro'!$C$12</f>
        <v>27.4</v>
      </c>
      <c r="J18" s="3">
        <f>'[13]Outubro'!$C$13</f>
        <v>28.8</v>
      </c>
      <c r="K18" s="3">
        <f>'[13]Outubro'!$C$14</f>
        <v>31.6</v>
      </c>
      <c r="L18" s="3">
        <f>'[13]Outubro'!$C$15</f>
        <v>32.7</v>
      </c>
      <c r="M18" s="3">
        <f>'[13]Outubro'!$C$16</f>
        <v>33.1</v>
      </c>
      <c r="N18" s="3">
        <f>'[13]Outubro'!$C$17</f>
        <v>35</v>
      </c>
      <c r="O18" s="3">
        <f>'[13]Outubro'!$C$18</f>
        <v>35.3</v>
      </c>
      <c r="P18" s="3">
        <f>'[13]Outubro'!$C$19</f>
        <v>35.8</v>
      </c>
      <c r="Q18" s="3">
        <f>'[13]Outubro'!$C$20</f>
        <v>34.7</v>
      </c>
      <c r="R18" s="3">
        <f>'[13]Outubro'!$C$21</f>
        <v>23.7</v>
      </c>
      <c r="S18" s="3">
        <f>'[13]Outubro'!$C$22</f>
        <v>28.4</v>
      </c>
      <c r="T18" s="3">
        <f>'[13]Outubro'!$C$23</f>
        <v>31.4</v>
      </c>
      <c r="U18" s="3">
        <f>'[13]Outubro'!$C$24</f>
        <v>35.1</v>
      </c>
      <c r="V18" s="3">
        <f>'[13]Outubro'!$C$25</f>
        <v>37.2</v>
      </c>
      <c r="W18" s="3">
        <f>'[13]Outubro'!$C$26</f>
        <v>35.9</v>
      </c>
      <c r="X18" s="3">
        <f>'[13]Outubro'!$C$27</f>
        <v>28.5</v>
      </c>
      <c r="Y18" s="3">
        <f>'[13]Outubro'!$C$28</f>
        <v>31.9</v>
      </c>
      <c r="Z18" s="3">
        <f>'[13]Outubro'!$C$29</f>
        <v>33.7</v>
      </c>
      <c r="AA18" s="3">
        <f>'[13]Outubro'!$C$30</f>
        <v>31.1</v>
      </c>
      <c r="AB18" s="3">
        <f>'[13]Outubro'!$C$31</f>
        <v>32.9</v>
      </c>
      <c r="AC18" s="3">
        <f>'[13]Outubro'!$C$32</f>
        <v>36</v>
      </c>
      <c r="AD18" s="3">
        <f>'[13]Outubro'!$C$33</f>
        <v>35.7</v>
      </c>
      <c r="AE18" s="3">
        <f>'[13]Outubro'!$C$34</f>
        <v>36.8</v>
      </c>
      <c r="AF18" s="3">
        <f>'[13]Outubro'!$C$35</f>
        <v>23</v>
      </c>
      <c r="AG18" s="17">
        <f t="shared" si="3"/>
        <v>37.2</v>
      </c>
      <c r="AH18" s="26">
        <f t="shared" si="4"/>
        <v>32.054838709677426</v>
      </c>
    </row>
    <row r="19" spans="1:34" ht="16.5" customHeight="1">
      <c r="A19" s="10" t="s">
        <v>13</v>
      </c>
      <c r="B19" s="3">
        <f>'[14]Outubro'!$C$5</f>
        <v>31.9</v>
      </c>
      <c r="C19" s="3">
        <f>'[14]Outubro'!$C$6</f>
        <v>27.9</v>
      </c>
      <c r="D19" s="3">
        <f>'[14]Outubro'!$C$7</f>
        <v>26.7</v>
      </c>
      <c r="E19" s="3">
        <f>'[14]Outubro'!$C$8</f>
        <v>31.2</v>
      </c>
      <c r="F19" s="3">
        <f>'[14]Outubro'!$C$9</f>
        <v>36.2</v>
      </c>
      <c r="G19" s="3">
        <f>'[14]Outubro'!$C$10</f>
        <v>38.7</v>
      </c>
      <c r="H19" s="3">
        <f>'[14]Outubro'!$C$11</f>
        <v>35.5</v>
      </c>
      <c r="I19" s="3">
        <f>'[14]Outubro'!$C$12</f>
        <v>27.9</v>
      </c>
      <c r="J19" s="3">
        <f>'[14]Outubro'!$C$13</f>
        <v>30.2</v>
      </c>
      <c r="K19" s="3">
        <f>'[14]Outubro'!$C$14</f>
        <v>34.2</v>
      </c>
      <c r="L19" s="3">
        <f>'[14]Outubro'!$C$15</f>
        <v>34</v>
      </c>
      <c r="M19" s="3">
        <f>'[14]Outubro'!$C$16</f>
        <v>36.7</v>
      </c>
      <c r="N19" s="3">
        <f>'[14]Outubro'!$C$17</f>
        <v>37</v>
      </c>
      <c r="O19" s="3">
        <f>'[14]Outubro'!$C$18</f>
        <v>36.3</v>
      </c>
      <c r="P19" s="3">
        <f>'[14]Outubro'!$C$19</f>
        <v>37.2</v>
      </c>
      <c r="Q19" s="3">
        <f>'[14]Outubro'!$C$20</f>
        <v>33.5</v>
      </c>
      <c r="R19" s="3">
        <f>'[14]Outubro'!$C$21</f>
        <v>30</v>
      </c>
      <c r="S19" s="3">
        <f>'[14]Outubro'!$C$22</f>
        <v>26</v>
      </c>
      <c r="T19" s="3">
        <f>'[14]Outubro'!$C$23</f>
        <v>33.4</v>
      </c>
      <c r="U19" s="3">
        <f>'[14]Outubro'!$C$24</f>
        <v>36.6</v>
      </c>
      <c r="V19" s="3">
        <f>'[14]Outubro'!$C$25</f>
        <v>38.1</v>
      </c>
      <c r="W19" s="3">
        <f>'[14]Outubro'!$C$26</f>
        <v>37.5</v>
      </c>
      <c r="X19" s="3">
        <f>'[14]Outubro'!$C$27</f>
        <v>28.9</v>
      </c>
      <c r="Y19" s="3">
        <f>'[14]Outubro'!$C$28</f>
        <v>33.6</v>
      </c>
      <c r="Z19" s="3">
        <f>'[14]Outubro'!$C$29</f>
        <v>34.5</v>
      </c>
      <c r="AA19" s="3">
        <f>'[14]Outubro'!$C$30</f>
        <v>32.4</v>
      </c>
      <c r="AB19" s="3">
        <f>'[14]Outubro'!$C$31</f>
        <v>35</v>
      </c>
      <c r="AC19" s="3">
        <f>'[14]Outubro'!$C$32</f>
        <v>37.9</v>
      </c>
      <c r="AD19" s="3">
        <f>'[14]Outubro'!$C$33</f>
        <v>37.2</v>
      </c>
      <c r="AE19" s="3">
        <f>'[14]Outubro'!$C$34</f>
        <v>37.8</v>
      </c>
      <c r="AF19" s="3">
        <f>'[14]Outubro'!$C$35</f>
        <v>27</v>
      </c>
      <c r="AG19" s="17">
        <f t="shared" si="3"/>
        <v>38.7</v>
      </c>
      <c r="AH19" s="26">
        <f t="shared" si="4"/>
        <v>33.58064516129032</v>
      </c>
    </row>
    <row r="20" spans="1:34" ht="16.5" customHeight="1">
      <c r="A20" s="10" t="s">
        <v>14</v>
      </c>
      <c r="B20" s="3" t="str">
        <f>'[15]Outubro'!$C$5</f>
        <v>**</v>
      </c>
      <c r="C20" s="3" t="str">
        <f>'[15]Outubro'!$C$6</f>
        <v>**</v>
      </c>
      <c r="D20" s="3" t="str">
        <f>'[15]Outubro'!$C$7</f>
        <v>**</v>
      </c>
      <c r="E20" s="3" t="str">
        <f>'[15]Outubro'!$C$8</f>
        <v>**</v>
      </c>
      <c r="F20" s="3" t="str">
        <f>'[15]Outubro'!$C$9</f>
        <v>**</v>
      </c>
      <c r="G20" s="3" t="str">
        <f>'[15]Outubro'!$C$10</f>
        <v>**</v>
      </c>
      <c r="H20" s="3" t="str">
        <f>'[15]Outubro'!$C$11</f>
        <v>**</v>
      </c>
      <c r="I20" s="3" t="str">
        <f>'[15]Outubro'!$C$12</f>
        <v>**</v>
      </c>
      <c r="J20" s="3" t="str">
        <f>'[15]Outubro'!$C$13</f>
        <v>**</v>
      </c>
      <c r="K20" s="3">
        <f>'[15]Outubro'!$C$14</f>
        <v>28.8</v>
      </c>
      <c r="L20" s="3">
        <f>'[15]Outubro'!$C$15</f>
        <v>28.8</v>
      </c>
      <c r="M20" s="3">
        <f>'[15]Outubro'!$C$16</f>
        <v>28.7</v>
      </c>
      <c r="N20" s="3">
        <f>'[15]Outubro'!$C$17</f>
        <v>33</v>
      </c>
      <c r="O20" s="3">
        <f>'[15]Outubro'!$C$18</f>
        <v>36.9</v>
      </c>
      <c r="P20" s="3">
        <f>'[15]Outubro'!$C$19</f>
        <v>30.4</v>
      </c>
      <c r="Q20" s="3">
        <f>'[15]Outubro'!$C$20</f>
        <v>34.5</v>
      </c>
      <c r="R20" s="3">
        <f>'[15]Outubro'!$C$21</f>
        <v>32.3</v>
      </c>
      <c r="S20" s="3">
        <f>'[15]Outubro'!$C$22</f>
        <v>29.3</v>
      </c>
      <c r="T20" s="3">
        <f>'[15]Outubro'!$C$23</f>
        <v>31.5</v>
      </c>
      <c r="U20" s="3">
        <f>'[15]Outubro'!$C$24</f>
        <v>32.6</v>
      </c>
      <c r="V20" s="3">
        <f>'[15]Outubro'!$C$25</f>
        <v>36.4</v>
      </c>
      <c r="W20" s="3">
        <f>'[15]Outubro'!$C$26</f>
        <v>37.8</v>
      </c>
      <c r="X20" s="3">
        <f>'[15]Outubro'!$C$27</f>
        <v>27.6</v>
      </c>
      <c r="Y20" s="3">
        <f>'[15]Outubro'!$C$28</f>
        <v>32</v>
      </c>
      <c r="Z20" s="3">
        <f>'[15]Outubro'!$C$29</f>
        <v>33.5</v>
      </c>
      <c r="AA20" s="3">
        <f>'[15]Outubro'!$C$30</f>
        <v>31.6</v>
      </c>
      <c r="AB20" s="3">
        <f>'[15]Outubro'!$C$31</f>
        <v>32.2</v>
      </c>
      <c r="AC20" s="3">
        <f>'[15]Outubro'!$C$32</f>
        <v>34.7</v>
      </c>
      <c r="AD20" s="3">
        <f>'[15]Outubro'!$C$33</f>
        <v>37.2</v>
      </c>
      <c r="AE20" s="3">
        <f>'[15]Outubro'!$C$34</f>
        <v>37.8</v>
      </c>
      <c r="AF20" s="3">
        <f>'[15]Outubro'!$C$35</f>
        <v>26.8</v>
      </c>
      <c r="AG20" s="17">
        <f t="shared" si="3"/>
        <v>37.8</v>
      </c>
      <c r="AH20" s="26">
        <f t="shared" si="4"/>
        <v>32.472727272727276</v>
      </c>
    </row>
    <row r="21" spans="1:34" ht="16.5" customHeight="1">
      <c r="A21" s="10" t="s">
        <v>15</v>
      </c>
      <c r="B21" s="3">
        <f>'[16]Outubro'!$C$5</f>
        <v>28</v>
      </c>
      <c r="C21" s="3">
        <f>'[16]Outubro'!$C$6</f>
        <v>22.6</v>
      </c>
      <c r="D21" s="3">
        <f>'[16]Outubro'!$C$7</f>
        <v>19.5</v>
      </c>
      <c r="E21" s="3">
        <f>'[16]Outubro'!$C$8</f>
        <v>19.3</v>
      </c>
      <c r="F21" s="3">
        <f>'[16]Outubro'!$C$9</f>
        <v>29.4</v>
      </c>
      <c r="G21" s="3">
        <f>'[16]Outubro'!$C$10</f>
        <v>32.9</v>
      </c>
      <c r="H21" s="3">
        <f>'[16]Outubro'!$C$11</f>
        <v>27.6</v>
      </c>
      <c r="I21" s="3">
        <f>'[16]Outubro'!$C$12</f>
        <v>23.5</v>
      </c>
      <c r="J21" s="3">
        <f>'[16]Outubro'!$C$13</f>
        <v>26.2</v>
      </c>
      <c r="K21" s="3">
        <f>'[16]Outubro'!$C$14</f>
        <v>27.5</v>
      </c>
      <c r="L21" s="3">
        <f>'[16]Outubro'!$C$15</f>
        <v>28.1</v>
      </c>
      <c r="M21" s="3">
        <f>'[16]Outubro'!$C$16</f>
        <v>27.7</v>
      </c>
      <c r="N21" s="3">
        <f>'[16]Outubro'!$C$17</f>
        <v>28.6</v>
      </c>
      <c r="O21" s="3">
        <f>'[16]Outubro'!$C$18</f>
        <v>33.1</v>
      </c>
      <c r="P21" s="3">
        <f>'[16]Outubro'!$C$19</f>
        <v>33.1</v>
      </c>
      <c r="Q21" s="3">
        <f>'[16]Outubro'!$C$20</f>
        <v>27.5</v>
      </c>
      <c r="R21" s="3">
        <f>'[16]Outubro'!$C$21</f>
        <v>21.8</v>
      </c>
      <c r="S21" s="3">
        <f>'[16]Outubro'!$C$22</f>
        <v>24.6</v>
      </c>
      <c r="T21" s="3">
        <f>'[16]Outubro'!$C$23</f>
        <v>28.6</v>
      </c>
      <c r="U21" s="3">
        <f>'[16]Outubro'!$C$24</f>
        <v>31.6</v>
      </c>
      <c r="V21" s="3">
        <f>'[16]Outubro'!$C$25</f>
        <v>32.8</v>
      </c>
      <c r="W21" s="3">
        <f>'[16]Outubro'!$C$26</f>
        <v>22.5</v>
      </c>
      <c r="X21" s="3">
        <f>'[16]Outubro'!$C$27</f>
        <v>23.4</v>
      </c>
      <c r="Y21" s="3">
        <f>'[16]Outubro'!$C$28</f>
        <v>29.2</v>
      </c>
      <c r="Z21" s="3">
        <f>'[16]Outubro'!$C$29</f>
        <v>28</v>
      </c>
      <c r="AA21" s="3">
        <f>'[16]Outubro'!$C$30</f>
        <v>25.8</v>
      </c>
      <c r="AB21" s="3">
        <f>'[16]Outubro'!$C$31</f>
        <v>29.6</v>
      </c>
      <c r="AC21" s="3">
        <f>'[16]Outubro'!$C$32</f>
        <v>33.2</v>
      </c>
      <c r="AD21" s="3">
        <f>'[16]Outubro'!$C$33</f>
        <v>33.6</v>
      </c>
      <c r="AE21" s="3">
        <f>'[16]Outubro'!$C$34</f>
        <v>27.9</v>
      </c>
      <c r="AF21" s="3">
        <f>'[16]Outubro'!$C$35</f>
        <v>25.8</v>
      </c>
      <c r="AG21" s="17">
        <f t="shared" si="3"/>
        <v>33.6</v>
      </c>
      <c r="AH21" s="26">
        <f t="shared" si="4"/>
        <v>27.516129032258068</v>
      </c>
    </row>
    <row r="22" spans="1:34" ht="16.5" customHeight="1">
      <c r="A22" s="10" t="s">
        <v>16</v>
      </c>
      <c r="B22" s="3">
        <f>'[17]Outubro'!$C$5</f>
        <v>29.7</v>
      </c>
      <c r="C22" s="3">
        <f>'[17]Outubro'!$C$6</f>
        <v>24.1</v>
      </c>
      <c r="D22" s="3">
        <f>'[17]Outubro'!$C$7</f>
        <v>21.5</v>
      </c>
      <c r="E22" s="3">
        <f>'[17]Outubro'!$C$8</f>
        <v>25.3</v>
      </c>
      <c r="F22" s="3">
        <f>'[17]Outubro'!$C$9</f>
        <v>34.8</v>
      </c>
      <c r="G22" s="3">
        <f>'[17]Outubro'!$C$10</f>
        <v>39.2</v>
      </c>
      <c r="H22" s="3">
        <f>'[17]Outubro'!$C$11</f>
        <v>34.6</v>
      </c>
      <c r="I22" s="3">
        <f>'[17]Outubro'!$C$12</f>
        <v>28.6</v>
      </c>
      <c r="J22" s="3">
        <f>'[17]Outubro'!$C$13</f>
        <v>29.9</v>
      </c>
      <c r="K22" s="3">
        <f>'[17]Outubro'!$C$14</f>
        <v>33.8</v>
      </c>
      <c r="L22" s="3">
        <f>'[17]Outubro'!$C$15</f>
        <v>36</v>
      </c>
      <c r="M22" s="3">
        <f>'[17]Outubro'!$C$16</f>
        <v>37.9</v>
      </c>
      <c r="N22" s="3">
        <f>'[17]Outubro'!$C$17</f>
        <v>37.4</v>
      </c>
      <c r="O22" s="3">
        <f>'[17]Outubro'!$C$18</f>
        <v>38.2</v>
      </c>
      <c r="P22" s="3">
        <f>'[17]Outubro'!$C$19</f>
        <v>38.9</v>
      </c>
      <c r="Q22" s="3">
        <f>'[17]Outubro'!$C$20</f>
        <v>34.1</v>
      </c>
      <c r="R22" s="3">
        <f>'[17]Outubro'!$C$21</f>
        <v>29.5</v>
      </c>
      <c r="S22" s="3">
        <f>'[17]Outubro'!$C$22</f>
        <v>27.9</v>
      </c>
      <c r="T22" s="3">
        <f>'[17]Outubro'!$C$23</f>
        <v>32.7</v>
      </c>
      <c r="U22" s="3">
        <f>'[17]Outubro'!$C$24</f>
        <v>36.2</v>
      </c>
      <c r="V22" s="3">
        <f>'[17]Outubro'!$C$25</f>
        <v>38.6</v>
      </c>
      <c r="W22" s="3">
        <f>'[17]Outubro'!$C$26</f>
        <v>29</v>
      </c>
      <c r="X22" s="3">
        <f>'[17]Outubro'!$C$27</f>
        <v>30.3</v>
      </c>
      <c r="Y22" s="3">
        <f>'[17]Outubro'!$C$28</f>
        <v>32.2</v>
      </c>
      <c r="Z22" s="3">
        <f>'[17]Outubro'!$C$29</f>
        <v>31.7</v>
      </c>
      <c r="AA22" s="3">
        <f>'[17]Outubro'!$C$30</f>
        <v>30.5</v>
      </c>
      <c r="AB22" s="3">
        <f>'[17]Outubro'!$C$31</f>
        <v>34</v>
      </c>
      <c r="AC22" s="3">
        <f>'[17]Outubro'!$C$32</f>
        <v>38</v>
      </c>
      <c r="AD22" s="3">
        <f>'[17]Outubro'!$C$33</f>
        <v>38.4</v>
      </c>
      <c r="AE22" s="3">
        <f>'[17]Outubro'!$C$34</f>
        <v>35</v>
      </c>
      <c r="AF22" s="3">
        <f>'[17]Outubro'!$C$35</f>
        <v>30.1</v>
      </c>
      <c r="AG22" s="17">
        <f t="shared" si="3"/>
        <v>39.2</v>
      </c>
      <c r="AH22" s="26">
        <f t="shared" si="4"/>
        <v>32.84193548387097</v>
      </c>
    </row>
    <row r="23" spans="1:34" ht="16.5" customHeight="1">
      <c r="A23" s="10" t="s">
        <v>17</v>
      </c>
      <c r="B23" s="3">
        <f>'[18]Outubro'!$C$5</f>
        <v>31.4</v>
      </c>
      <c r="C23" s="3">
        <f>'[18]Outubro'!$C$6</f>
        <v>26.5</v>
      </c>
      <c r="D23" s="3">
        <f>'[18]Outubro'!$C$7</f>
        <v>20.3</v>
      </c>
      <c r="E23" s="3">
        <f>'[18]Outubro'!$C$8</f>
        <v>23</v>
      </c>
      <c r="F23" s="3">
        <f>'[18]Outubro'!$C$9</f>
        <v>31</v>
      </c>
      <c r="G23" s="3">
        <f>'[18]Outubro'!$C$10</f>
        <v>36.3</v>
      </c>
      <c r="H23" s="3">
        <f>'[18]Outubro'!$C$11</f>
        <v>30</v>
      </c>
      <c r="I23" s="3">
        <f>'[18]Outubro'!$C$12</f>
        <v>26.2</v>
      </c>
      <c r="J23" s="3">
        <f>'[18]Outubro'!$C$13</f>
        <v>29.3</v>
      </c>
      <c r="K23" s="3">
        <f>'[18]Outubro'!$C$14</f>
        <v>28.9</v>
      </c>
      <c r="L23" s="3">
        <f>'[18]Outubro'!$C$15</f>
        <v>29.8</v>
      </c>
      <c r="M23" s="3">
        <f>'[18]Outubro'!$C$16</f>
        <v>29.5</v>
      </c>
      <c r="N23" s="3">
        <f>'[18]Outubro'!$C$17</f>
        <v>32.1</v>
      </c>
      <c r="O23" s="3">
        <f>'[18]Outubro'!$C$18</f>
        <v>35.9</v>
      </c>
      <c r="P23" s="3">
        <f>'[18]Outubro'!$C$19</f>
        <v>35.7</v>
      </c>
      <c r="Q23" s="3">
        <f>'[18]Outubro'!$C$20</f>
        <v>28.2</v>
      </c>
      <c r="R23" s="3">
        <f>'[18]Outubro'!$C$21</f>
        <v>27.6</v>
      </c>
      <c r="S23" s="3">
        <f>'[18]Outubro'!$C$22</f>
        <v>29.5</v>
      </c>
      <c r="T23" s="3">
        <f>'[18]Outubro'!$C$23</f>
        <v>32.1</v>
      </c>
      <c r="U23" s="3">
        <f>'[18]Outubro'!$C$24</f>
        <v>34.6</v>
      </c>
      <c r="V23" s="3">
        <f>'[18]Outubro'!$C$25</f>
        <v>37</v>
      </c>
      <c r="W23" s="3">
        <f>'[18]Outubro'!$C$26</f>
        <v>30.1</v>
      </c>
      <c r="X23" s="3">
        <f>'[18]Outubro'!$C$27</f>
        <v>27.5</v>
      </c>
      <c r="Y23" s="3">
        <f>'[18]Outubro'!$C$28</f>
        <v>32.2</v>
      </c>
      <c r="Z23" s="3">
        <f>'[18]Outubro'!$C$29</f>
        <v>33.9</v>
      </c>
      <c r="AA23" s="3">
        <f>'[18]Outubro'!$C$30</f>
        <v>30.7</v>
      </c>
      <c r="AB23" s="3">
        <f>'[18]Outubro'!$C$31</f>
        <v>31.7</v>
      </c>
      <c r="AC23" s="3">
        <f>'[18]Outubro'!$C$32</f>
        <v>35.8</v>
      </c>
      <c r="AD23" s="3">
        <f>'[18]Outubro'!$C$33</f>
        <v>37</v>
      </c>
      <c r="AE23" s="3">
        <f>'[18]Outubro'!$C$34</f>
        <v>28.8</v>
      </c>
      <c r="AF23" s="3">
        <f>'[18]Outubro'!$C$35</f>
        <v>26.1</v>
      </c>
      <c r="AG23" s="17">
        <f t="shared" si="3"/>
        <v>37</v>
      </c>
      <c r="AH23" s="26">
        <f t="shared" si="4"/>
        <v>30.60322580645162</v>
      </c>
    </row>
    <row r="24" spans="1:34" ht="16.5" customHeight="1">
      <c r="A24" s="10" t="s">
        <v>18</v>
      </c>
      <c r="B24" s="3">
        <f>'[19]Outubro'!$C$5</f>
        <v>30.9</v>
      </c>
      <c r="C24" s="3">
        <f>'[19]Outubro'!$C$6</f>
        <v>25.5</v>
      </c>
      <c r="D24" s="3">
        <f>'[19]Outubro'!$C$7</f>
        <v>26.3</v>
      </c>
      <c r="E24" s="3">
        <f>'[19]Outubro'!$C$8</f>
        <v>28.9</v>
      </c>
      <c r="F24" s="3">
        <f>'[19]Outubro'!$C$9</f>
        <v>32.4</v>
      </c>
      <c r="G24" s="3">
        <f>'[19]Outubro'!$C$10</f>
        <v>30.9</v>
      </c>
      <c r="H24" s="3">
        <f>'[19]Outubro'!$C$11</f>
        <v>25.5</v>
      </c>
      <c r="I24" s="3">
        <f>'[19]Outubro'!$C$12</f>
        <v>26.3</v>
      </c>
      <c r="J24" s="3">
        <f>'[19]Outubro'!$C$13</f>
        <v>28.9</v>
      </c>
      <c r="K24" s="3">
        <f>'[19]Outubro'!$C$14</f>
        <v>32.4</v>
      </c>
      <c r="L24" s="3">
        <f>'[19]Outubro'!$C$15</f>
        <v>35.7</v>
      </c>
      <c r="M24" s="3">
        <f>'[19]Outubro'!$C$16</f>
        <v>33.2</v>
      </c>
      <c r="N24" s="3">
        <f>'[19]Outubro'!$C$17</f>
        <v>35.5</v>
      </c>
      <c r="O24" s="3">
        <f>'[19]Outubro'!$C$18</f>
        <v>33.7</v>
      </c>
      <c r="P24" s="3">
        <f>'[19]Outubro'!$C$19</f>
        <v>34.5</v>
      </c>
      <c r="Q24" s="3">
        <f>'[19]Outubro'!$C$20</f>
        <v>32.7</v>
      </c>
      <c r="R24" s="3">
        <f>'[19]Outubro'!$C$21</f>
        <v>24.4</v>
      </c>
      <c r="S24" s="3">
        <f>'[19]Outubro'!$C$22</f>
        <v>27.5</v>
      </c>
      <c r="T24" s="3">
        <f>'[19]Outubro'!$C$23</f>
        <v>30.3</v>
      </c>
      <c r="U24" s="3">
        <f>'[19]Outubro'!$C$24</f>
        <v>33.4</v>
      </c>
      <c r="V24" s="3">
        <f>'[19]Outubro'!$C$25</f>
        <v>35.6</v>
      </c>
      <c r="W24" s="3">
        <f>'[19]Outubro'!$C$26</f>
        <v>34.3</v>
      </c>
      <c r="X24" s="3">
        <f>'[19]Outubro'!$C$27</f>
        <v>26.2</v>
      </c>
      <c r="Y24" s="3">
        <f>'[19]Outubro'!$C$28</f>
        <v>30.4</v>
      </c>
      <c r="Z24" s="3">
        <f>'[19]Outubro'!$C$29</f>
        <v>34.1</v>
      </c>
      <c r="AA24" s="3">
        <f>'[19]Outubro'!$C$30</f>
        <v>30.2</v>
      </c>
      <c r="AB24" s="3">
        <f>'[19]Outubro'!$C$31</f>
        <v>30.9</v>
      </c>
      <c r="AC24" s="3">
        <f>'[19]Outubro'!$C$32</f>
        <v>35.6</v>
      </c>
      <c r="AD24" s="3">
        <f>'[19]Outubro'!$C$33</f>
        <v>33.9</v>
      </c>
      <c r="AE24" s="3">
        <f>'[19]Outubro'!$C$34</f>
        <v>33.7</v>
      </c>
      <c r="AF24" s="3">
        <f>'[19]Outubro'!$C$35</f>
        <v>26.3</v>
      </c>
      <c r="AG24" s="17">
        <f t="shared" si="3"/>
        <v>35.7</v>
      </c>
      <c r="AH24" s="26">
        <f t="shared" si="4"/>
        <v>30.970967741935482</v>
      </c>
    </row>
    <row r="25" spans="1:34" ht="16.5" customHeight="1">
      <c r="A25" s="10" t="s">
        <v>19</v>
      </c>
      <c r="B25" s="3">
        <f>'[20]Outubro'!$C$5</f>
        <v>24.6</v>
      </c>
      <c r="C25" s="3">
        <f>'[20]Outubro'!$C$6</f>
        <v>24.1</v>
      </c>
      <c r="D25" s="3">
        <f>'[20]Outubro'!$C$7</f>
        <v>21.2</v>
      </c>
      <c r="E25" s="3">
        <f>'[20]Outubro'!$C$8</f>
        <v>17.7</v>
      </c>
      <c r="F25" s="3">
        <f>'[20]Outubro'!$C$9</f>
        <v>25.9</v>
      </c>
      <c r="G25" s="3">
        <f>'[20]Outubro'!$C$10</f>
        <v>33.9</v>
      </c>
      <c r="H25" s="3">
        <f>'[20]Outubro'!$C$11</f>
        <v>28.4</v>
      </c>
      <c r="I25" s="3">
        <f>'[20]Outubro'!$C$12</f>
        <v>23.7</v>
      </c>
      <c r="J25" s="3">
        <f>'[20]Outubro'!$C$13</f>
        <v>27.4</v>
      </c>
      <c r="K25" s="3">
        <f>'[20]Outubro'!$C$14</f>
        <v>28.4</v>
      </c>
      <c r="L25" s="3">
        <f>'[20]Outubro'!$C$15</f>
        <v>28.5</v>
      </c>
      <c r="M25" s="3">
        <f>'[20]Outubro'!$C$16</f>
        <v>27.9</v>
      </c>
      <c r="N25" s="3">
        <f>'[20]Outubro'!$C$17</f>
        <v>26.8</v>
      </c>
      <c r="O25" s="3">
        <f>'[20]Outubro'!$C$18</f>
        <v>33.2</v>
      </c>
      <c r="P25" s="3">
        <f>'[20]Outubro'!$C$19</f>
        <v>33.8</v>
      </c>
      <c r="Q25" s="3">
        <f>'[20]Outubro'!$C$20</f>
        <v>24.2</v>
      </c>
      <c r="R25" s="3">
        <f>'[20]Outubro'!$C$21</f>
        <v>25</v>
      </c>
      <c r="S25" s="3">
        <f>'[20]Outubro'!$C$22</f>
        <v>24.7</v>
      </c>
      <c r="T25" s="3">
        <f>'[20]Outubro'!$C$23</f>
        <v>29.4</v>
      </c>
      <c r="U25" s="3">
        <f>'[20]Outubro'!$C$24</f>
        <v>32</v>
      </c>
      <c r="V25" s="3">
        <f>'[20]Outubro'!$C$25</f>
        <v>25.7</v>
      </c>
      <c r="W25" s="3" t="str">
        <f>'[20]Outubro'!$C$26</f>
        <v>**</v>
      </c>
      <c r="X25" s="3">
        <f>'[20]Outubro'!$C$27</f>
        <v>24.8</v>
      </c>
      <c r="Y25" s="3">
        <f>'[20]Outubro'!$C$28</f>
        <v>29.7</v>
      </c>
      <c r="Z25" s="3">
        <f>'[20]Outubro'!$C$29</f>
        <v>28.2</v>
      </c>
      <c r="AA25" s="3">
        <f>'[20]Outubro'!$C$30</f>
        <v>26.6</v>
      </c>
      <c r="AB25" s="3">
        <f>'[20]Outubro'!$C$31</f>
        <v>28.7</v>
      </c>
      <c r="AC25" s="3">
        <f>'[20]Outubro'!$C$32</f>
        <v>33</v>
      </c>
      <c r="AD25" s="3">
        <f>'[20]Outubro'!$C$33</f>
        <v>35.2</v>
      </c>
      <c r="AE25" s="3">
        <f>'[20]Outubro'!$C$34</f>
        <v>28.5</v>
      </c>
      <c r="AF25" s="3">
        <f>'[20]Outubro'!$C$35</f>
        <v>27.3</v>
      </c>
      <c r="AG25" s="17">
        <f t="shared" si="3"/>
        <v>35.2</v>
      </c>
      <c r="AH25" s="26">
        <f t="shared" si="4"/>
        <v>27.61666666666667</v>
      </c>
    </row>
    <row r="26" spans="1:34" ht="16.5" customHeight="1">
      <c r="A26" s="10" t="s">
        <v>31</v>
      </c>
      <c r="B26" s="3">
        <f>'[21]Outubro'!$C$5</f>
        <v>30</v>
      </c>
      <c r="C26" s="3">
        <f>'[21]Outubro'!$C$6</f>
        <v>25.9</v>
      </c>
      <c r="D26" s="3">
        <f>'[21]Outubro'!$C$7</f>
        <v>23.2</v>
      </c>
      <c r="E26" s="3">
        <f>'[21]Outubro'!$C$8</f>
        <v>25.9</v>
      </c>
      <c r="F26" s="3">
        <f>'[21]Outubro'!$C$9</f>
        <v>31.4</v>
      </c>
      <c r="G26" s="3">
        <f>'[21]Outubro'!$C$10</f>
        <v>36.1</v>
      </c>
      <c r="H26" s="3">
        <f>'[21]Outubro'!$C$11</f>
        <v>30</v>
      </c>
      <c r="I26" s="3">
        <f>'[21]Outubro'!$C$12</f>
        <v>25.2</v>
      </c>
      <c r="J26" s="3">
        <f>'[21]Outubro'!$C$13</f>
        <v>28.4</v>
      </c>
      <c r="K26" s="3">
        <f>'[21]Outubro'!$C$14</f>
        <v>29.4</v>
      </c>
      <c r="L26" s="3">
        <f>'[21]Outubro'!$C$15</f>
        <v>30.2</v>
      </c>
      <c r="M26" s="3">
        <f>'[21]Outubro'!$C$16</f>
        <v>30.9</v>
      </c>
      <c r="N26" s="3">
        <f>'[21]Outubro'!$C$17</f>
        <v>33.6</v>
      </c>
      <c r="O26" s="3">
        <f>'[21]Outubro'!$C$18</f>
        <v>33.5</v>
      </c>
      <c r="P26" s="3">
        <f>'[21]Outubro'!$C$19</f>
        <v>34.5</v>
      </c>
      <c r="Q26" s="3">
        <f>'[21]Outubro'!$C$20</f>
        <v>33.6</v>
      </c>
      <c r="R26" s="3">
        <f>'[21]Outubro'!$C$21</f>
        <v>24.2</v>
      </c>
      <c r="S26" s="3">
        <f>'[21]Outubro'!$C$22</f>
        <v>27.4</v>
      </c>
      <c r="T26" s="3">
        <f>'[21]Outubro'!$C$23</f>
        <v>31</v>
      </c>
      <c r="U26" s="3">
        <f>'[21]Outubro'!$C$24</f>
        <v>33.3</v>
      </c>
      <c r="V26" s="3">
        <f>'[21]Outubro'!$C$25</f>
        <v>35.5</v>
      </c>
      <c r="W26" s="3">
        <f>'[21]Outubro'!$C$26</f>
        <v>33.3</v>
      </c>
      <c r="X26" s="3">
        <f>'[21]Outubro'!$C$27</f>
        <v>27.7</v>
      </c>
      <c r="Y26" s="3">
        <f>'[21]Outubro'!$C$28</f>
        <v>31.7</v>
      </c>
      <c r="Z26" s="3">
        <f>'[21]Outubro'!$C$29</f>
        <v>32</v>
      </c>
      <c r="AA26" s="3">
        <f>'[21]Outubro'!$C$30</f>
        <v>30.4</v>
      </c>
      <c r="AB26" s="3">
        <f>'[21]Outubro'!$C$31</f>
        <v>30.7</v>
      </c>
      <c r="AC26" s="3">
        <f>'[21]Outubro'!$C$32</f>
        <v>34.3</v>
      </c>
      <c r="AD26" s="3">
        <f>'[21]Outubro'!$C$33</f>
        <v>35</v>
      </c>
      <c r="AE26" s="3">
        <f>'[21]Outubro'!$C$34</f>
        <v>30.9</v>
      </c>
      <c r="AF26" s="3">
        <f>'[21]Outubro'!$C$35</f>
        <v>22.2</v>
      </c>
      <c r="AG26" s="17">
        <f t="shared" si="3"/>
        <v>36.1</v>
      </c>
      <c r="AH26" s="26">
        <f t="shared" si="4"/>
        <v>30.36774193548387</v>
      </c>
    </row>
    <row r="27" spans="1:34" ht="16.5" customHeight="1">
      <c r="A27" s="10" t="s">
        <v>20</v>
      </c>
      <c r="B27" s="3">
        <f>'[22]Outubro'!$C$5</f>
        <v>30.4</v>
      </c>
      <c r="C27" s="3" t="str">
        <f>'[22]Outubro'!$C$6</f>
        <v>**</v>
      </c>
      <c r="D27" s="3">
        <f>'[22]Outubro'!$C$7</f>
        <v>29</v>
      </c>
      <c r="E27" s="3">
        <f>'[22]Outubro'!$C$8</f>
        <v>31.7</v>
      </c>
      <c r="F27" s="3">
        <f>'[22]Outubro'!$C$9</f>
        <v>34</v>
      </c>
      <c r="G27" s="3">
        <f>'[22]Outubro'!$C$10</f>
        <v>37</v>
      </c>
      <c r="H27" s="3">
        <f>'[22]Outubro'!$C$11</f>
        <v>33.3</v>
      </c>
      <c r="I27" s="3">
        <f>'[22]Outubro'!$C$12</f>
        <v>26.9</v>
      </c>
      <c r="J27" s="3">
        <f>'[22]Outubro'!$C$13</f>
        <v>30.8</v>
      </c>
      <c r="K27" s="3">
        <f>'[22]Outubro'!$C$14</f>
        <v>26.9</v>
      </c>
      <c r="L27" s="3">
        <f>'[22]Outubro'!$C$15</f>
        <v>29.8</v>
      </c>
      <c r="M27" s="3">
        <f>'[22]Outubro'!$C$16</f>
        <v>29.5</v>
      </c>
      <c r="N27" s="3">
        <f>'[22]Outubro'!$C$17</f>
        <v>32.1</v>
      </c>
      <c r="O27" s="3">
        <f>'[22]Outubro'!$C$18</f>
        <v>35.4</v>
      </c>
      <c r="P27" s="3">
        <f>'[22]Outubro'!$C$19</f>
        <v>34.4</v>
      </c>
      <c r="Q27" s="3">
        <f>'[22]Outubro'!$C$20</f>
        <v>32.5</v>
      </c>
      <c r="R27" s="3">
        <f>'[22]Outubro'!$C$21</f>
        <v>30.9</v>
      </c>
      <c r="S27" s="3">
        <f>'[22]Outubro'!$C$22</f>
        <v>29.9</v>
      </c>
      <c r="T27" s="3">
        <f>'[22]Outubro'!$C$23</f>
        <v>32.2</v>
      </c>
      <c r="U27" s="3">
        <f>'[22]Outubro'!$C$24</f>
        <v>33.2</v>
      </c>
      <c r="V27" s="3">
        <f>'[22]Outubro'!$C$25</f>
        <v>35.4</v>
      </c>
      <c r="W27" s="3">
        <f>'[22]Outubro'!$C$26</f>
        <v>37.4</v>
      </c>
      <c r="X27" s="3">
        <f>'[22]Outubro'!$C$27</f>
        <v>28.8</v>
      </c>
      <c r="Y27" s="3">
        <f>'[22]Outubro'!$C$28</f>
        <v>34</v>
      </c>
      <c r="Z27" s="3">
        <f>'[22]Outubro'!$C$29</f>
        <v>34.2</v>
      </c>
      <c r="AA27" s="3">
        <f>'[22]Outubro'!$C$30</f>
        <v>32.6</v>
      </c>
      <c r="AB27" s="3">
        <f>'[22]Outubro'!$C$31</f>
        <v>32.6</v>
      </c>
      <c r="AC27" s="3">
        <f>'[22]Outubro'!$C$32</f>
        <v>34.5</v>
      </c>
      <c r="AD27" s="3">
        <f>'[22]Outubro'!$C$33</f>
        <v>37.8</v>
      </c>
      <c r="AE27" s="3">
        <f>'[22]Outubro'!$C$34</f>
        <v>32</v>
      </c>
      <c r="AF27" s="3">
        <f>'[22]Outubro'!$C$35</f>
        <v>25.9</v>
      </c>
      <c r="AG27" s="17">
        <f>MAX(B27:AF27)</f>
        <v>37.8</v>
      </c>
      <c r="AH27" s="26">
        <f>AVERAGE(B27:AF27)</f>
        <v>32.17</v>
      </c>
    </row>
    <row r="28" spans="1:34" s="5" customFormat="1" ht="16.5" customHeight="1">
      <c r="A28" s="14" t="s">
        <v>33</v>
      </c>
      <c r="B28" s="22">
        <f>MAX(B6:B27)</f>
        <v>35.9</v>
      </c>
      <c r="C28" s="22">
        <f aca="true" t="shared" si="5" ref="C28:O28">MAX(C6:C27)</f>
        <v>30.5</v>
      </c>
      <c r="D28" s="22">
        <f t="shared" si="5"/>
        <v>29.9</v>
      </c>
      <c r="E28" s="22">
        <f t="shared" si="5"/>
        <v>35.3</v>
      </c>
      <c r="F28" s="22">
        <f t="shared" si="5"/>
        <v>36.7</v>
      </c>
      <c r="G28" s="22">
        <f t="shared" si="5"/>
        <v>39.2</v>
      </c>
      <c r="H28" s="22">
        <f t="shared" si="5"/>
        <v>38.6</v>
      </c>
      <c r="I28" s="22">
        <f t="shared" si="5"/>
        <v>31.4</v>
      </c>
      <c r="J28" s="22">
        <f t="shared" si="5"/>
        <v>32.8</v>
      </c>
      <c r="K28" s="22">
        <f t="shared" si="5"/>
        <v>34.6</v>
      </c>
      <c r="L28" s="22">
        <f t="shared" si="5"/>
        <v>36.1</v>
      </c>
      <c r="M28" s="22">
        <f>MAX(M6:M27)</f>
        <v>37.9</v>
      </c>
      <c r="N28" s="22">
        <f t="shared" si="5"/>
        <v>39.2</v>
      </c>
      <c r="O28" s="22">
        <f t="shared" si="5"/>
        <v>38.8</v>
      </c>
      <c r="P28" s="22">
        <f aca="true" t="shared" si="6" ref="P28:U28">MAX(P6:P27)</f>
        <v>38.9</v>
      </c>
      <c r="Q28" s="22">
        <f t="shared" si="6"/>
        <v>37.1</v>
      </c>
      <c r="R28" s="22">
        <f t="shared" si="6"/>
        <v>32.3</v>
      </c>
      <c r="S28" s="22">
        <f t="shared" si="6"/>
        <v>29.9</v>
      </c>
      <c r="T28" s="22">
        <f t="shared" si="6"/>
        <v>34.3</v>
      </c>
      <c r="U28" s="22">
        <f t="shared" si="6"/>
        <v>36.6</v>
      </c>
      <c r="V28" s="22">
        <f aca="true" t="shared" si="7" ref="V28:AE28">MAX(V6:V27)</f>
        <v>38.6</v>
      </c>
      <c r="W28" s="22">
        <f t="shared" si="7"/>
        <v>39.4</v>
      </c>
      <c r="X28" s="22">
        <f t="shared" si="7"/>
        <v>30.3</v>
      </c>
      <c r="Y28" s="22">
        <f t="shared" si="7"/>
        <v>34.1</v>
      </c>
      <c r="Z28" s="22">
        <f t="shared" si="7"/>
        <v>35.6</v>
      </c>
      <c r="AA28" s="22">
        <f t="shared" si="7"/>
        <v>34.6</v>
      </c>
      <c r="AB28" s="22">
        <f t="shared" si="7"/>
        <v>35</v>
      </c>
      <c r="AC28" s="22">
        <f t="shared" si="7"/>
        <v>38.1</v>
      </c>
      <c r="AD28" s="22">
        <f t="shared" si="7"/>
        <v>38.9</v>
      </c>
      <c r="AE28" s="22">
        <f t="shared" si="7"/>
        <v>37.8</v>
      </c>
      <c r="AF28" s="22">
        <f>MAX(AF6:AF27)</f>
        <v>32.1</v>
      </c>
      <c r="AG28" s="18">
        <f>MAX(AG5:AG27)</f>
        <v>39.4</v>
      </c>
      <c r="AH28" s="29">
        <f>AVERAGE(AH5:AH27)</f>
        <v>30.961224153319236</v>
      </c>
    </row>
    <row r="29" spans="2:34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26"/>
      <c r="AH29" s="36"/>
    </row>
  </sheetData>
  <sheetProtection/>
  <mergeCells count="34">
    <mergeCell ref="AF3:AF4"/>
    <mergeCell ref="E3:E4"/>
    <mergeCell ref="F3:F4"/>
    <mergeCell ref="A2:A4"/>
    <mergeCell ref="B3:B4"/>
    <mergeCell ref="C3:C4"/>
    <mergeCell ref="D3:D4"/>
    <mergeCell ref="G3:G4"/>
    <mergeCell ref="H3:H4"/>
    <mergeCell ref="I3:I4"/>
    <mergeCell ref="N3:N4"/>
    <mergeCell ref="O3:O4"/>
    <mergeCell ref="P3:P4"/>
    <mergeCell ref="Q3:Q4"/>
    <mergeCell ref="J3:J4"/>
    <mergeCell ref="K3:K4"/>
    <mergeCell ref="L3:L4"/>
    <mergeCell ref="M3:M4"/>
    <mergeCell ref="R3:R4"/>
    <mergeCell ref="Z3:Z4"/>
    <mergeCell ref="S3:S4"/>
    <mergeCell ref="T3:T4"/>
    <mergeCell ref="U3:U4"/>
    <mergeCell ref="V3:V4"/>
    <mergeCell ref="AE3:AE4"/>
    <mergeCell ref="B2:AH2"/>
    <mergeCell ref="A1:AH1"/>
    <mergeCell ref="AA3:AA4"/>
    <mergeCell ref="AB3:AB4"/>
    <mergeCell ref="AC3:AC4"/>
    <mergeCell ref="AD3:AD4"/>
    <mergeCell ref="W3:W4"/>
    <mergeCell ref="X3:X4"/>
    <mergeCell ref="Y3:Y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AG28" sqref="AG28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2" width="5.57421875" style="2" customWidth="1"/>
    <col min="33" max="33" width="6.8515625" style="19" bestFit="1" customWidth="1"/>
    <col min="34" max="34" width="6.57421875" style="1" bestFit="1" customWidth="1"/>
  </cols>
  <sheetData>
    <row r="1" spans="1:34" ht="19.5" customHeight="1" thickBot="1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42</v>
      </c>
      <c r="AH3" s="35" t="s">
        <v>40</v>
      </c>
    </row>
    <row r="4" spans="1:34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34" t="s">
        <v>39</v>
      </c>
    </row>
    <row r="5" spans="1:34" s="5" customFormat="1" ht="19.5" customHeight="1" thickTop="1">
      <c r="A5" s="9" t="s">
        <v>54</v>
      </c>
      <c r="B5" s="52">
        <f>'[23]Outubro'!$D$5</f>
        <v>20.5</v>
      </c>
      <c r="C5" s="52">
        <f>'[23]Outubro'!$D$6</f>
        <v>21.3</v>
      </c>
      <c r="D5" s="52">
        <f>'[23]Outubro'!$D$7</f>
        <v>18.2</v>
      </c>
      <c r="E5" s="52">
        <f>'[23]Outubro'!$D$8</f>
        <v>17.8</v>
      </c>
      <c r="F5" s="52">
        <f>'[23]Outubro'!$D$9</f>
        <v>18.7</v>
      </c>
      <c r="G5" s="52">
        <f>'[23]Outubro'!$D$10</f>
        <v>19.1</v>
      </c>
      <c r="H5" s="52">
        <f>'[23]Outubro'!$D$11</f>
        <v>20.2</v>
      </c>
      <c r="I5" s="52">
        <f>'[23]Outubro'!$D$12</f>
        <v>16.4</v>
      </c>
      <c r="J5" s="52">
        <f>'[23]Outubro'!$D$13</f>
        <v>13.4</v>
      </c>
      <c r="K5" s="52">
        <f>'[23]Outubro'!$D$14</f>
        <v>18.8</v>
      </c>
      <c r="L5" s="52">
        <f>'[23]Outubro'!$D$15</f>
        <v>14.7</v>
      </c>
      <c r="M5" s="52">
        <f>'[23]Outubro'!$D$16</f>
        <v>14.8</v>
      </c>
      <c r="N5" s="52">
        <f>'[23]Outubro'!$D$17</f>
        <v>13.5</v>
      </c>
      <c r="O5" s="52">
        <f>'[23]Outubro'!$D$18</f>
        <v>19.1</v>
      </c>
      <c r="P5" s="52">
        <f>'[23]Outubro'!$D$19</f>
        <v>21.2</v>
      </c>
      <c r="Q5" s="52">
        <f>'[23]Outubro'!$D$20</f>
        <v>20.2</v>
      </c>
      <c r="R5" s="52">
        <f>'[23]Outubro'!$D$21</f>
        <v>19.6</v>
      </c>
      <c r="S5" s="52">
        <f>'[23]Outubro'!$D$22</f>
        <v>20.9</v>
      </c>
      <c r="T5" s="52">
        <f>'[23]Outubro'!$D$23</f>
        <v>14.7</v>
      </c>
      <c r="U5" s="52">
        <f>'[23]Outubro'!$D$24</f>
        <v>15.9</v>
      </c>
      <c r="V5" s="52">
        <f>'[23]Outubro'!$D$25</f>
        <v>16</v>
      </c>
      <c r="W5" s="52">
        <f>'[23]Outubro'!$D$26</f>
        <v>19.4</v>
      </c>
      <c r="X5" s="52">
        <f>'[23]Outubro'!$D$27</f>
        <v>19.5</v>
      </c>
      <c r="Y5" s="52">
        <f>'[23]Outubro'!$D$28</f>
        <v>22.2</v>
      </c>
      <c r="Z5" s="52">
        <f>'[23]Outubro'!$D$29</f>
        <v>22.3</v>
      </c>
      <c r="AA5" s="52">
        <f>'[23]Outubro'!$D$30</f>
        <v>19.9</v>
      </c>
      <c r="AB5" s="52">
        <f>'[23]Outubro'!$D$31</f>
        <v>13.3</v>
      </c>
      <c r="AC5" s="52">
        <f>'[23]Outubro'!$D$32</f>
        <v>12.7</v>
      </c>
      <c r="AD5" s="52">
        <f>'[23]Outubro'!$D$33</f>
        <v>15.3</v>
      </c>
      <c r="AE5" s="52">
        <f>'[23]Outubro'!$D$34</f>
        <v>19.3</v>
      </c>
      <c r="AF5" s="52">
        <f>'[23]Outubro'!$D$35</f>
        <v>19.8</v>
      </c>
      <c r="AG5" s="54">
        <f>MIN(B5:AF5)</f>
        <v>12.7</v>
      </c>
      <c r="AH5" s="55">
        <f>AVERAGE(B5:AF5)</f>
        <v>18.022580645161284</v>
      </c>
    </row>
    <row r="6" spans="1:34" ht="16.5" customHeight="1">
      <c r="A6" s="10" t="s">
        <v>0</v>
      </c>
      <c r="B6" s="3">
        <f>'[1]Outubro'!$D$5</f>
        <v>18.4</v>
      </c>
      <c r="C6" s="3">
        <f>'[1]Outubro'!$D$6</f>
        <v>17.1</v>
      </c>
      <c r="D6" s="3">
        <f>'[1]Outubro'!$D$7</f>
        <v>13.2</v>
      </c>
      <c r="E6" s="3" t="str">
        <f>'[1]Outubro'!$D$8</f>
        <v>**</v>
      </c>
      <c r="F6" s="3">
        <f>'[1]Outubro'!$D$9</f>
        <v>15</v>
      </c>
      <c r="G6" s="3">
        <f>'[1]Outubro'!$D$10</f>
        <v>14</v>
      </c>
      <c r="H6" s="3">
        <f>'[1]Outubro'!$D$11</f>
        <v>17.1</v>
      </c>
      <c r="I6" s="3">
        <f>'[1]Outubro'!$D$12</f>
        <v>11</v>
      </c>
      <c r="J6" s="3">
        <f>'[1]Outubro'!$D$13</f>
        <v>14.9</v>
      </c>
      <c r="K6" s="3">
        <f>'[1]Outubro'!$D$14</f>
        <v>14.1</v>
      </c>
      <c r="L6" s="3">
        <f>'[1]Outubro'!$D$15</f>
        <v>14.3</v>
      </c>
      <c r="M6" s="3">
        <f>'[1]Outubro'!$D$16</f>
        <v>12.9</v>
      </c>
      <c r="N6" s="3">
        <f>'[1]Outubro'!$D$17</f>
        <v>17.4</v>
      </c>
      <c r="O6" s="3">
        <f>'[1]Outubro'!$D$18</f>
        <v>17.4</v>
      </c>
      <c r="P6" s="3">
        <f>'[1]Outubro'!$D$19</f>
        <v>22.3</v>
      </c>
      <c r="Q6" s="3">
        <f>'[1]Outubro'!$D$20</f>
        <v>20.5</v>
      </c>
      <c r="R6" s="3">
        <f>'[1]Outubro'!$D$21</f>
        <v>21.1</v>
      </c>
      <c r="S6" s="3">
        <f>'[1]Outubro'!$D$22</f>
        <v>16.1</v>
      </c>
      <c r="T6" s="3">
        <f>'[1]Outubro'!$D$23</f>
        <v>9.7</v>
      </c>
      <c r="U6" s="3">
        <f>'[1]Outubro'!$D$24</f>
        <v>11.7</v>
      </c>
      <c r="V6" s="3">
        <f>'[1]Outubro'!$D$25</f>
        <v>15.3</v>
      </c>
      <c r="W6" s="3">
        <f>'[1]Outubro'!$D$26</f>
        <v>18.4</v>
      </c>
      <c r="X6" s="3">
        <f>'[1]Outubro'!$D$27</f>
        <v>20</v>
      </c>
      <c r="Y6" s="3">
        <f>'[1]Outubro'!$D$28</f>
        <v>18.6</v>
      </c>
      <c r="Z6" s="3">
        <f>'[1]Outubro'!$D$29</f>
        <v>19</v>
      </c>
      <c r="AA6" s="3">
        <f>'[1]Outubro'!$D$30</f>
        <v>15.1</v>
      </c>
      <c r="AB6" s="3">
        <f>'[1]Outubro'!$D$31</f>
        <v>10.8</v>
      </c>
      <c r="AC6" s="3">
        <f>'[1]Outubro'!$D$32</f>
        <v>14.6</v>
      </c>
      <c r="AD6" s="3">
        <f>'[1]Outubro'!$D$33</f>
        <v>19.8</v>
      </c>
      <c r="AE6" s="3">
        <f>'[1]Outubro'!$D$34</f>
        <v>22.2</v>
      </c>
      <c r="AF6" s="3">
        <f>'[1]Outubro'!$D$35</f>
        <v>20.8</v>
      </c>
      <c r="AG6" s="17">
        <f aca="true" t="shared" si="1" ref="AG6:AG15">MIN(B6:AF6)</f>
        <v>9.7</v>
      </c>
      <c r="AH6" s="26">
        <f>AVERAGE(B6:AF6)</f>
        <v>16.42666666666667</v>
      </c>
    </row>
    <row r="7" spans="1:34" ht="16.5" customHeight="1">
      <c r="A7" s="10" t="s">
        <v>1</v>
      </c>
      <c r="B7" s="3">
        <f>'[2]Outubro'!$D$5</f>
        <v>21.5</v>
      </c>
      <c r="C7" s="3">
        <f>'[2]Outubro'!$D$6</f>
        <v>19.2</v>
      </c>
      <c r="D7" s="3">
        <f>'[2]Outubro'!$D$7</f>
        <v>21.5</v>
      </c>
      <c r="E7" s="3">
        <f>'[2]Outubro'!$D$8</f>
        <v>19.2</v>
      </c>
      <c r="F7" s="3">
        <f>'[2]Outubro'!$D$9</f>
        <v>19.5</v>
      </c>
      <c r="G7" s="3">
        <f>'[2]Outubro'!$D$10</f>
        <v>20.3</v>
      </c>
      <c r="H7" s="3">
        <f>'[2]Outubro'!$D$11</f>
        <v>18.3</v>
      </c>
      <c r="I7" s="3">
        <f>'[2]Outubro'!$D$12</f>
        <v>14.5</v>
      </c>
      <c r="J7" s="3">
        <f>'[2]Outubro'!$D$13</f>
        <v>16.8</v>
      </c>
      <c r="K7" s="3">
        <f>'[2]Outubro'!$D$14</f>
        <v>18.7</v>
      </c>
      <c r="L7" s="3">
        <f>'[2]Outubro'!$D$15</f>
        <v>17.9</v>
      </c>
      <c r="M7" s="3">
        <f>'[2]Outubro'!$D$16</f>
        <v>18.2</v>
      </c>
      <c r="N7" s="3">
        <f>'[2]Outubro'!$D$17</f>
        <v>20.8</v>
      </c>
      <c r="O7" s="3">
        <f>'[2]Outubro'!$D$18</f>
        <v>23.5</v>
      </c>
      <c r="P7" s="3">
        <f>'[2]Outubro'!$D$19</f>
        <v>24.1</v>
      </c>
      <c r="Q7" s="3">
        <f>'[2]Outubro'!$D$20</f>
        <v>22.1</v>
      </c>
      <c r="R7" s="3">
        <f>'[2]Outubro'!$D$21</f>
        <v>20.7</v>
      </c>
      <c r="S7" s="3">
        <f>'[2]Outubro'!$D$22</f>
        <v>18.4</v>
      </c>
      <c r="T7" s="3">
        <f>'[2]Outubro'!$D$23</f>
        <v>15.7</v>
      </c>
      <c r="U7" s="3">
        <f>'[2]Outubro'!$D$24</f>
        <v>15.1</v>
      </c>
      <c r="V7" s="3">
        <f>'[2]Outubro'!$D$25</f>
        <v>21.2</v>
      </c>
      <c r="W7" s="3">
        <f>'[2]Outubro'!$D$26</f>
        <v>23.4</v>
      </c>
      <c r="X7" s="3">
        <f>'[2]Outubro'!$D$27</f>
        <v>19.5</v>
      </c>
      <c r="Y7" s="3">
        <f>'[2]Outubro'!$D$28</f>
        <v>20.9</v>
      </c>
      <c r="Z7" s="3">
        <f>'[2]Outubro'!$D$29</f>
        <v>21.1</v>
      </c>
      <c r="AA7" s="3">
        <f>'[2]Outubro'!$D$30</f>
        <v>18.9</v>
      </c>
      <c r="AB7" s="3">
        <f>'[2]Outubro'!$D$31</f>
        <v>14.6</v>
      </c>
      <c r="AC7" s="3">
        <f>'[2]Outubro'!$D$32</f>
        <v>14.6</v>
      </c>
      <c r="AD7" s="3">
        <f>'[2]Outubro'!$D$33</f>
        <v>19.8</v>
      </c>
      <c r="AE7" s="3">
        <f>'[2]Outubro'!$D$34</f>
        <v>22.2</v>
      </c>
      <c r="AF7" s="3">
        <f>'[2]Outubro'!$D$35</f>
        <v>20.8</v>
      </c>
      <c r="AG7" s="17">
        <f t="shared" si="1"/>
        <v>14.5</v>
      </c>
      <c r="AH7" s="26">
        <f aca="true" t="shared" si="2" ref="AH7:AH12">AVERAGE(B7:AF7)</f>
        <v>19.451612903225804</v>
      </c>
    </row>
    <row r="8" spans="1:34" ht="16.5" customHeight="1">
      <c r="A8" s="10" t="s">
        <v>2</v>
      </c>
      <c r="B8" s="3">
        <f>'[3]Outubro'!$D$5</f>
        <v>19.6</v>
      </c>
      <c r="C8" s="3">
        <f>'[3]Outubro'!$D$6</f>
        <v>17.2</v>
      </c>
      <c r="D8" s="3">
        <f>'[3]Outubro'!$D$7</f>
        <v>14.3</v>
      </c>
      <c r="E8" s="3">
        <f>'[3]Outubro'!$D$8</f>
        <v>16.6</v>
      </c>
      <c r="F8" s="3">
        <f>'[3]Outubro'!$D$9</f>
        <v>16.8</v>
      </c>
      <c r="G8" s="3">
        <f>'[3]Outubro'!$D$10</f>
        <v>20</v>
      </c>
      <c r="H8" s="3">
        <f>'[3]Outubro'!$D$11</f>
        <v>16</v>
      </c>
      <c r="I8" s="3">
        <f>'[3]Outubro'!$D$12</f>
        <v>14.2</v>
      </c>
      <c r="J8" s="3">
        <f>'[3]Outubro'!$D$13</f>
        <v>16.3</v>
      </c>
      <c r="K8" s="3">
        <f>'[3]Outubro'!$D$14</f>
        <v>18.8</v>
      </c>
      <c r="L8" s="3">
        <f>'[3]Outubro'!$D$15</f>
        <v>17.9</v>
      </c>
      <c r="M8" s="3">
        <f>'[3]Outubro'!$D$16</f>
        <v>19</v>
      </c>
      <c r="N8" s="3">
        <f>'[3]Outubro'!$D$17</f>
        <v>19</v>
      </c>
      <c r="O8" s="3">
        <f>'[3]Outubro'!$D$18</f>
        <v>23.6</v>
      </c>
      <c r="P8" s="3">
        <f>'[3]Outubro'!$D$19</f>
        <v>22.3</v>
      </c>
      <c r="Q8" s="3">
        <f>'[3]Outubro'!$D$20</f>
        <v>20.1</v>
      </c>
      <c r="R8" s="3">
        <f>'[3]Outubro'!$D$21</f>
        <v>17.9</v>
      </c>
      <c r="S8" s="3">
        <f>'[3]Outubro'!$D$22</f>
        <v>18.4</v>
      </c>
      <c r="T8" s="3">
        <f>'[3]Outubro'!$D$23</f>
        <v>14.7</v>
      </c>
      <c r="U8" s="3">
        <f>'[3]Outubro'!$D$24</f>
        <v>20.1</v>
      </c>
      <c r="V8" s="3">
        <f>'[3]Outubro'!$D$25</f>
        <v>22.5</v>
      </c>
      <c r="W8" s="3">
        <f>'[3]Outubro'!$D$26</f>
        <v>22.1</v>
      </c>
      <c r="X8" s="3">
        <f>'[3]Outubro'!$D$27</f>
        <v>17.5</v>
      </c>
      <c r="Y8" s="3">
        <f>'[3]Outubro'!$D$28</f>
        <v>19.7</v>
      </c>
      <c r="Z8" s="3">
        <f>'[3]Outubro'!$D$29</f>
        <v>20.2</v>
      </c>
      <c r="AA8" s="3">
        <f>'[3]Outubro'!$D$30</f>
        <v>17.1</v>
      </c>
      <c r="AB8" s="3">
        <f>'[3]Outubro'!$D$31</f>
        <v>14.9</v>
      </c>
      <c r="AC8" s="3">
        <f>'[3]Outubro'!$D$32</f>
        <v>14.8</v>
      </c>
      <c r="AD8" s="3">
        <f>'[3]Outubro'!$D$33</f>
        <v>22.5</v>
      </c>
      <c r="AE8" s="3">
        <f>'[3]Outubro'!$D$34</f>
        <v>19.2</v>
      </c>
      <c r="AF8" s="3">
        <f>'[3]Outubro'!$D$35</f>
        <v>18.9</v>
      </c>
      <c r="AG8" s="17">
        <f t="shared" si="1"/>
        <v>14.2</v>
      </c>
      <c r="AH8" s="26">
        <f t="shared" si="2"/>
        <v>18.458064516129035</v>
      </c>
    </row>
    <row r="9" spans="1:34" ht="16.5" customHeight="1">
      <c r="A9" s="10" t="s">
        <v>3</v>
      </c>
      <c r="B9" s="3">
        <f>'[4]Outubro'!$D$5</f>
        <v>22.1</v>
      </c>
      <c r="C9" s="3">
        <f>'[4]Outubro'!$D$6</f>
        <v>21.9</v>
      </c>
      <c r="D9" s="3">
        <f>'[4]Outubro'!$D$7</f>
        <v>20.9</v>
      </c>
      <c r="E9" s="3">
        <f>'[4]Outubro'!$D$8</f>
        <v>20.2</v>
      </c>
      <c r="F9" s="3">
        <f>'[4]Outubro'!$D$9</f>
        <v>21.2</v>
      </c>
      <c r="G9" s="3">
        <f>'[4]Outubro'!$D$10</f>
        <v>22</v>
      </c>
      <c r="H9" s="3">
        <f>'[4]Outubro'!$D$11</f>
        <v>19.1</v>
      </c>
      <c r="I9" s="3">
        <f>'[4]Outubro'!$D$12</f>
        <v>16.7</v>
      </c>
      <c r="J9" s="3">
        <f>'[4]Outubro'!$D$13</f>
        <v>18.7</v>
      </c>
      <c r="K9" s="3">
        <f>'[4]Outubro'!$D$14</f>
        <v>16.2</v>
      </c>
      <c r="L9" s="3">
        <f>'[4]Outubro'!$D$15</f>
        <v>16.3</v>
      </c>
      <c r="M9" s="3">
        <f>'[4]Outubro'!$D$16</f>
        <v>16.3</v>
      </c>
      <c r="N9" s="3">
        <f>'[4]Outubro'!$D$17</f>
        <v>16.5</v>
      </c>
      <c r="O9" s="3">
        <f>'[4]Outubro'!$D$18</f>
        <v>19.8</v>
      </c>
      <c r="P9" s="3">
        <f>'[4]Outubro'!$D$19</f>
        <v>21.5</v>
      </c>
      <c r="Q9" s="3">
        <f>'[4]Outubro'!$D$20</f>
        <v>21.1</v>
      </c>
      <c r="R9" s="3">
        <f>'[4]Outubro'!$D$21</f>
        <v>20.9</v>
      </c>
      <c r="S9" s="3">
        <f>'[4]Outubro'!$D$22</f>
        <v>22.7</v>
      </c>
      <c r="T9" s="3">
        <f>'[4]Outubro'!$D$23</f>
        <v>20.5</v>
      </c>
      <c r="U9" s="3">
        <f>'[4]Outubro'!$D$24</f>
        <v>18.9</v>
      </c>
      <c r="V9" s="3">
        <f>'[4]Outubro'!$D$25</f>
        <v>17.5</v>
      </c>
      <c r="W9" s="3">
        <f>'[4]Outubro'!$D$26</f>
        <v>19</v>
      </c>
      <c r="X9" s="3">
        <f>'[4]Outubro'!$D$27</f>
        <v>20.7</v>
      </c>
      <c r="Y9" s="3">
        <f>'[4]Outubro'!$D$28</f>
        <v>21.2</v>
      </c>
      <c r="Z9" s="3">
        <f>'[4]Outubro'!$D$29</f>
        <v>21.6</v>
      </c>
      <c r="AA9" s="3">
        <f>'[4]Outubro'!$D$30</f>
        <v>23.7</v>
      </c>
      <c r="AB9" s="3">
        <f>'[4]Outubro'!$D$31</f>
        <v>15.3</v>
      </c>
      <c r="AC9" s="3">
        <f>'[4]Outubro'!$D$32</f>
        <v>13.7</v>
      </c>
      <c r="AD9" s="3">
        <f>'[4]Outubro'!$D$33</f>
        <v>18.4</v>
      </c>
      <c r="AE9" s="3">
        <f>'[4]Outubro'!$D$34</f>
        <v>18.4</v>
      </c>
      <c r="AF9" s="3">
        <f>'[4]Outubro'!$D$35</f>
        <v>19.6</v>
      </c>
      <c r="AG9" s="17">
        <f t="shared" si="1"/>
        <v>13.7</v>
      </c>
      <c r="AH9" s="26">
        <f>AVERAGE(B9:AF9)</f>
        <v>19.43870967741935</v>
      </c>
    </row>
    <row r="10" spans="1:34" ht="16.5" customHeight="1">
      <c r="A10" s="10" t="s">
        <v>4</v>
      </c>
      <c r="B10" s="3">
        <f>'[5]Outubro'!$D$5</f>
        <v>17.9</v>
      </c>
      <c r="C10" s="3">
        <f>'[5]Outubro'!$D$6</f>
        <v>18.9</v>
      </c>
      <c r="D10" s="3">
        <f>'[5]Outubro'!$D$7</f>
        <v>17</v>
      </c>
      <c r="E10" s="3">
        <f>'[5]Outubro'!$D$8</f>
        <v>18.8</v>
      </c>
      <c r="F10" s="3">
        <f>'[5]Outubro'!$D$9</f>
        <v>19</v>
      </c>
      <c r="G10" s="3">
        <f>'[5]Outubro'!$D$10</f>
        <v>20.8</v>
      </c>
      <c r="H10" s="3">
        <f>'[5]Outubro'!$D$11</f>
        <v>16.6</v>
      </c>
      <c r="I10" s="3">
        <f>'[5]Outubro'!$D$12</f>
        <v>14.9</v>
      </c>
      <c r="J10" s="3">
        <f>'[5]Outubro'!$D$13</f>
        <v>14.9</v>
      </c>
      <c r="K10" s="3">
        <f>'[5]Outubro'!$D$14</f>
        <v>16.7</v>
      </c>
      <c r="L10" s="3">
        <f>'[5]Outubro'!$D$15</f>
        <v>16.4</v>
      </c>
      <c r="M10" s="3">
        <f>'[5]Outubro'!$D$16</f>
        <v>17.5</v>
      </c>
      <c r="N10" s="3">
        <f>'[5]Outubro'!$D$17</f>
        <v>17.8</v>
      </c>
      <c r="O10" s="3">
        <f>'[5]Outubro'!$D$18</f>
        <v>21.2</v>
      </c>
      <c r="P10" s="3">
        <f>'[5]Outubro'!$D$19</f>
        <v>21.5</v>
      </c>
      <c r="Q10" s="3">
        <f>'[5]Outubro'!$D$20</f>
        <v>21.1</v>
      </c>
      <c r="R10" s="3">
        <f>'[5]Outubro'!$D$21</f>
        <v>20.9</v>
      </c>
      <c r="S10" s="3">
        <f>'[5]Outubro'!$D$22</f>
        <v>19.7</v>
      </c>
      <c r="T10" s="3">
        <f>'[5]Outubro'!$D$23</f>
        <v>18.7</v>
      </c>
      <c r="U10" s="3">
        <f>'[5]Outubro'!$D$24</f>
        <v>19.9</v>
      </c>
      <c r="V10" s="3">
        <f>'[5]Outubro'!$D$25</f>
        <v>20.6</v>
      </c>
      <c r="W10" s="3">
        <f>'[5]Outubro'!$D$26</f>
        <v>21.7</v>
      </c>
      <c r="X10" s="3">
        <f>'[5]Outubro'!$D$27</f>
        <v>19.9</v>
      </c>
      <c r="Y10" s="3">
        <f>'[5]Outubro'!$D$28</f>
        <v>20.3</v>
      </c>
      <c r="Z10" s="3">
        <f>'[5]Outubro'!$D$29</f>
        <v>20.2</v>
      </c>
      <c r="AA10" s="3">
        <f>'[5]Outubro'!$D$30</f>
        <v>19.4</v>
      </c>
      <c r="AB10" s="3">
        <f>'[5]Outubro'!$D$31</f>
        <v>16.5</v>
      </c>
      <c r="AC10" s="3">
        <f>'[5]Outubro'!$D$32</f>
        <v>18.6</v>
      </c>
      <c r="AD10" s="3">
        <f>'[5]Outubro'!$D$33</f>
        <v>22.3</v>
      </c>
      <c r="AE10" s="3">
        <f>'[5]Outubro'!$D$34</f>
        <v>18.7</v>
      </c>
      <c r="AF10" s="3">
        <f>'[5]Outubro'!$D$35</f>
        <v>18.3</v>
      </c>
      <c r="AG10" s="17">
        <f t="shared" si="1"/>
        <v>14.9</v>
      </c>
      <c r="AH10" s="26">
        <f t="shared" si="2"/>
        <v>18.925806451612896</v>
      </c>
    </row>
    <row r="11" spans="1:34" ht="16.5" customHeight="1">
      <c r="A11" s="10" t="s">
        <v>5</v>
      </c>
      <c r="B11" s="3">
        <f>'[6]Outubro'!$D$5</f>
        <v>20.8</v>
      </c>
      <c r="C11" s="3">
        <f>'[6]Outubro'!$D$6</f>
        <v>17.7</v>
      </c>
      <c r="D11" s="15">
        <f>'[6]Outubro'!$D$7</f>
        <v>17.5</v>
      </c>
      <c r="E11" s="15">
        <f>'[6]Outubro'!$D$8</f>
        <v>18</v>
      </c>
      <c r="F11" s="15">
        <f>'[6]Outubro'!$D$9</f>
        <v>21.1</v>
      </c>
      <c r="G11" s="15">
        <f>'[6]Outubro'!$D$10</f>
        <v>27</v>
      </c>
      <c r="H11" s="15">
        <f>'[6]Outubro'!$D$11</f>
        <v>20.4</v>
      </c>
      <c r="I11" s="15">
        <f>'[6]Outubro'!$D$12</f>
        <v>18.1</v>
      </c>
      <c r="J11" s="15">
        <f>'[6]Outubro'!$D$13</f>
        <v>19.7</v>
      </c>
      <c r="K11" s="15">
        <f>'[6]Outubro'!$D$14</f>
        <v>22</v>
      </c>
      <c r="L11" s="15">
        <f>'[6]Outubro'!$D$15</f>
        <v>23.6</v>
      </c>
      <c r="M11" s="15">
        <f>'[6]Outubro'!$D$16</f>
        <v>25.6</v>
      </c>
      <c r="N11" s="15">
        <f>'[6]Outubro'!$D$17</f>
        <v>23.7</v>
      </c>
      <c r="O11" s="15">
        <f>'[6]Outubro'!$D$18</f>
        <v>26.7</v>
      </c>
      <c r="P11" s="3">
        <f>'[6]Outubro'!$D$19</f>
        <v>24.8</v>
      </c>
      <c r="Q11" s="3">
        <f>'[6]Outubro'!$D$20</f>
        <v>24.7</v>
      </c>
      <c r="R11" s="3">
        <f>'[6]Outubro'!$D$21</f>
        <v>19.3</v>
      </c>
      <c r="S11" s="3">
        <f>'[6]Outubro'!$D$22</f>
        <v>17.7</v>
      </c>
      <c r="T11" s="3">
        <f>'[6]Outubro'!$D$23</f>
        <v>19.5</v>
      </c>
      <c r="U11" s="3">
        <f>'[6]Outubro'!$D$24</f>
        <v>22.6</v>
      </c>
      <c r="V11" s="3">
        <f>'[6]Outubro'!$D$25</f>
        <v>27.3</v>
      </c>
      <c r="W11" s="3">
        <f>'[6]Outubro'!$D$26</f>
        <v>24.2</v>
      </c>
      <c r="X11" s="3">
        <f>'[6]Outubro'!$D$27</f>
        <v>22.1</v>
      </c>
      <c r="Y11" s="3">
        <f>'[6]Outubro'!$D$28</f>
        <v>22.4</v>
      </c>
      <c r="Z11" s="3">
        <f>'[6]Outubro'!$D$29</f>
        <v>23.2</v>
      </c>
      <c r="AA11" s="3">
        <f>'[6]Outubro'!$D$30</f>
        <v>21.5</v>
      </c>
      <c r="AB11" s="3">
        <f>'[6]Outubro'!$D$31</f>
        <v>19.7</v>
      </c>
      <c r="AC11" s="3">
        <f>'[6]Outubro'!$D$32</f>
        <v>23.6</v>
      </c>
      <c r="AD11" s="3">
        <f>'[6]Outubro'!$D$33</f>
        <v>27.7</v>
      </c>
      <c r="AE11" s="3">
        <f>'[6]Outubro'!$D$34</f>
        <v>23.3</v>
      </c>
      <c r="AF11" s="3">
        <f>'[6]Outubro'!$D$35</f>
        <v>22.5</v>
      </c>
      <c r="AG11" s="17">
        <f t="shared" si="1"/>
        <v>17.5</v>
      </c>
      <c r="AH11" s="26">
        <f>AVERAGE(B11:AF11)</f>
        <v>22.19354838709678</v>
      </c>
    </row>
    <row r="12" spans="1:34" ht="16.5" customHeight="1">
      <c r="A12" s="10" t="s">
        <v>6</v>
      </c>
      <c r="B12" s="15">
        <f>'[7]Outubro'!$D$5</f>
        <v>22.8</v>
      </c>
      <c r="C12" s="15">
        <f>'[7]Outubro'!$D$6</f>
        <v>23.6</v>
      </c>
      <c r="D12" s="15">
        <f>'[7]Outubro'!$D$7</f>
        <v>20.1</v>
      </c>
      <c r="E12" s="15">
        <f>'[7]Outubro'!$D$8</f>
        <v>18.9</v>
      </c>
      <c r="F12" s="15">
        <f>'[7]Outubro'!$D$9</f>
        <v>19.7</v>
      </c>
      <c r="G12" s="15">
        <f>'[7]Outubro'!$D$10</f>
        <v>20.3</v>
      </c>
      <c r="H12" s="15">
        <f>'[7]Outubro'!$D$11</f>
        <v>19.8</v>
      </c>
      <c r="I12" s="15">
        <f>'[7]Outubro'!$D$12</f>
        <v>16.6</v>
      </c>
      <c r="J12" s="15">
        <f>'[7]Outubro'!$D$13</f>
        <v>18.6</v>
      </c>
      <c r="K12" s="15">
        <f>'[7]Outubro'!$D$14</f>
        <v>18.9</v>
      </c>
      <c r="L12" s="15">
        <f>'[7]Outubro'!$D$15</f>
        <v>18.5</v>
      </c>
      <c r="M12" s="15">
        <f>'[7]Outubro'!$D$16</f>
        <v>18.9</v>
      </c>
      <c r="N12" s="15">
        <f>'[7]Outubro'!$D$17</f>
        <v>19.2</v>
      </c>
      <c r="O12" s="15">
        <f>'[7]Outubro'!$D$18</f>
        <v>22.9</v>
      </c>
      <c r="P12" s="15">
        <f>'[7]Outubro'!$D$19</f>
        <v>22.2</v>
      </c>
      <c r="Q12" s="15">
        <f>'[7]Outubro'!$D$20</f>
        <v>22.2</v>
      </c>
      <c r="R12" s="15">
        <f>'[7]Outubro'!$D$21</f>
        <v>22.1</v>
      </c>
      <c r="S12" s="15">
        <f>'[7]Outubro'!$D$22</f>
        <v>21.4</v>
      </c>
      <c r="T12" s="15">
        <f>'[7]Outubro'!$D$23</f>
        <v>19.5</v>
      </c>
      <c r="U12" s="15">
        <f>'[7]Outubro'!$D$24</f>
        <v>18.2</v>
      </c>
      <c r="V12" s="15">
        <f>'[7]Outubro'!$D$25</f>
        <v>19.9</v>
      </c>
      <c r="W12" s="15">
        <f>'[7]Outubro'!$D$26</f>
        <v>22.4</v>
      </c>
      <c r="X12" s="15">
        <f>'[7]Outubro'!$D$27</f>
        <v>22.2</v>
      </c>
      <c r="Y12" s="15">
        <f>'[7]Outubro'!$D$28</f>
        <v>21.8</v>
      </c>
      <c r="Z12" s="15">
        <f>'[7]Outubro'!$D$29</f>
        <v>22.2</v>
      </c>
      <c r="AA12" s="15">
        <f>'[7]Outubro'!$D$30</f>
        <v>22.3</v>
      </c>
      <c r="AB12" s="15">
        <f>'[7]Outubro'!$D$31</f>
        <v>14.5</v>
      </c>
      <c r="AC12" s="15">
        <f>'[7]Outubro'!$D$32</f>
        <v>13.3</v>
      </c>
      <c r="AD12" s="15">
        <f>'[7]Outubro'!$D$33</f>
        <v>18.3</v>
      </c>
      <c r="AE12" s="15">
        <f>'[7]Outubro'!$D$34</f>
        <v>21.8</v>
      </c>
      <c r="AF12" s="15">
        <f>'[7]Outubro'!$D$35</f>
        <v>20.9</v>
      </c>
      <c r="AG12" s="17">
        <f t="shared" si="1"/>
        <v>13.3</v>
      </c>
      <c r="AH12" s="26">
        <f t="shared" si="2"/>
        <v>20.12903225806451</v>
      </c>
    </row>
    <row r="13" spans="1:34" ht="16.5" customHeight="1">
      <c r="A13" s="10" t="s">
        <v>7</v>
      </c>
      <c r="B13" s="15">
        <f>'[8]Outubro'!$D$5</f>
        <v>20.2</v>
      </c>
      <c r="C13" s="15">
        <f>'[8]Outubro'!$D$6</f>
        <v>17.3</v>
      </c>
      <c r="D13" s="15">
        <f>'[8]Outubro'!$D$7</f>
        <v>15.4</v>
      </c>
      <c r="E13" s="15">
        <f>'[8]Outubro'!$D$8</f>
        <v>17.2</v>
      </c>
      <c r="F13" s="15">
        <f>'[8]Outubro'!$D$9</f>
        <v>15</v>
      </c>
      <c r="G13" s="15">
        <f>'[8]Outubro'!$D$10</f>
        <v>17.4</v>
      </c>
      <c r="H13" s="15">
        <f>'[8]Outubro'!$D$11</f>
        <v>16.1</v>
      </c>
      <c r="I13" s="15">
        <f>'[8]Outubro'!$D$12</f>
        <v>13.4</v>
      </c>
      <c r="J13" s="15">
        <f>'[8]Outubro'!$D$13</f>
        <v>13.2</v>
      </c>
      <c r="K13" s="15">
        <f>'[8]Outubro'!$D$14</f>
        <v>18</v>
      </c>
      <c r="L13" s="15">
        <f>'[8]Outubro'!$D$15</f>
        <v>16.8</v>
      </c>
      <c r="M13" s="15">
        <f>'[8]Outubro'!$D$16</f>
        <v>17.1</v>
      </c>
      <c r="N13" s="15">
        <f>'[8]Outubro'!$D$17</f>
        <v>15.3</v>
      </c>
      <c r="O13" s="15">
        <f>'[8]Outubro'!$D$18</f>
        <v>20.7</v>
      </c>
      <c r="P13" s="15">
        <f>'[8]Outubro'!$D$19</f>
        <v>20.9</v>
      </c>
      <c r="Q13" s="15">
        <f>'[8]Outubro'!$D$20</f>
        <v>20.1</v>
      </c>
      <c r="R13" s="15">
        <f>'[8]Outubro'!$D$21</f>
        <v>17.6</v>
      </c>
      <c r="S13" s="15">
        <f>'[8]Outubro'!$D$22</f>
        <v>16.5</v>
      </c>
      <c r="T13" s="15">
        <f>'[8]Outubro'!$D$23</f>
        <v>13.1</v>
      </c>
      <c r="U13" s="15">
        <f>'[8]Outubro'!$D$24</f>
        <v>14.5</v>
      </c>
      <c r="V13" s="15">
        <f>'[8]Outubro'!$D$25</f>
        <v>19.1</v>
      </c>
      <c r="W13" s="15">
        <f>'[8]Outubro'!$D$26</f>
        <v>17</v>
      </c>
      <c r="X13" s="15">
        <f>'[8]Outubro'!$D$27</f>
        <v>17.5</v>
      </c>
      <c r="Y13" s="15">
        <f>'[8]Outubro'!$D$28</f>
        <v>17.2</v>
      </c>
      <c r="Z13" s="15">
        <f>'[8]Outubro'!$D$29</f>
        <v>20.6</v>
      </c>
      <c r="AA13" s="15">
        <f>'[8]Outubro'!$D$30</f>
        <v>15.7</v>
      </c>
      <c r="AB13" s="15">
        <f>'[8]Outubro'!$D$31</f>
        <v>12.3</v>
      </c>
      <c r="AC13" s="15">
        <f>'[8]Outubro'!$D$32</f>
        <v>14.9</v>
      </c>
      <c r="AD13" s="15">
        <f>'[8]Outubro'!$D$33</f>
        <v>19.6</v>
      </c>
      <c r="AE13" s="15">
        <f>'[8]Outubro'!$D$34</f>
        <v>18</v>
      </c>
      <c r="AF13" s="15">
        <f>'[8]Outubro'!$D$35</f>
        <v>18.7</v>
      </c>
      <c r="AG13" s="17">
        <f t="shared" si="1"/>
        <v>12.3</v>
      </c>
      <c r="AH13" s="26">
        <f>AVERAGE(B13:AF13)</f>
        <v>16.980645161290326</v>
      </c>
    </row>
    <row r="14" spans="1:34" ht="16.5" customHeight="1">
      <c r="A14" s="10" t="s">
        <v>8</v>
      </c>
      <c r="B14" s="15">
        <f>'[9]Outubro'!$D$5</f>
        <v>18.1</v>
      </c>
      <c r="C14" s="15">
        <f>'[9]Outubro'!$D$6</f>
        <v>18.5</v>
      </c>
      <c r="D14" s="15">
        <f>'[9]Outubro'!$D$7</f>
        <v>13.8</v>
      </c>
      <c r="E14" s="15">
        <f>'[9]Outubro'!$D$8</f>
        <v>16.8</v>
      </c>
      <c r="F14" s="15">
        <f>'[9]Outubro'!$D$9</f>
        <v>16.2</v>
      </c>
      <c r="G14" s="15">
        <f>'[9]Outubro'!$D$10</f>
        <v>14.6</v>
      </c>
      <c r="H14" s="15">
        <f>'[9]Outubro'!$D$11</f>
        <v>18.3</v>
      </c>
      <c r="I14" s="15">
        <f>'[9]Outubro'!$D$12</f>
        <v>13.9</v>
      </c>
      <c r="J14" s="15">
        <f>'[9]Outubro'!$D$13</f>
        <v>13.2</v>
      </c>
      <c r="K14" s="15">
        <f>'[9]Outubro'!$D$14</f>
        <v>16.6</v>
      </c>
      <c r="L14" s="15">
        <f>'[9]Outubro'!$D$15</f>
        <v>15.6</v>
      </c>
      <c r="M14" s="15">
        <f>'[9]Outubro'!$D$16</f>
        <v>15.6</v>
      </c>
      <c r="N14" s="15">
        <f>'[9]Outubro'!$D$17</f>
        <v>14.3</v>
      </c>
      <c r="O14" s="15">
        <f>'[9]Outubro'!$D$18</f>
        <v>17.9</v>
      </c>
      <c r="P14" s="15">
        <f>'[9]Outubro'!$D$19</f>
        <v>20.4</v>
      </c>
      <c r="Q14" s="15">
        <f>'[9]Outubro'!$D$20</f>
        <v>19.4</v>
      </c>
      <c r="R14" s="15">
        <f>'[9]Outubro'!$D$21</f>
        <v>17.7</v>
      </c>
      <c r="S14" s="15">
        <f>'[9]Outubro'!$D$22</f>
        <v>16.6</v>
      </c>
      <c r="T14" s="15">
        <f>'[9]Outubro'!$D$23</f>
        <v>11.5</v>
      </c>
      <c r="U14" s="15">
        <f>'[9]Outubro'!$D$24</f>
        <v>13.8</v>
      </c>
      <c r="V14" s="15">
        <f>'[9]Outubro'!$D$25</f>
        <v>17.1</v>
      </c>
      <c r="W14" s="15">
        <f>'[9]Outubro'!$D$26</f>
        <v>16.9</v>
      </c>
      <c r="X14" s="15">
        <f>'[9]Outubro'!$D$27</f>
        <v>17.5</v>
      </c>
      <c r="Y14" s="15">
        <f>'[9]Outubro'!$D$28</f>
        <v>16.3</v>
      </c>
      <c r="Z14" s="15">
        <f>'[9]Outubro'!$D$29</f>
        <v>18.1</v>
      </c>
      <c r="AA14" s="15">
        <f>'[9]Outubro'!$D$30</f>
        <v>15.1</v>
      </c>
      <c r="AB14" s="15">
        <f>'[9]Outubro'!$D$31</f>
        <v>12.4</v>
      </c>
      <c r="AC14" s="15">
        <f>'[9]Outubro'!$D$32</f>
        <v>12.8</v>
      </c>
      <c r="AD14" s="15">
        <f>'[9]Outubro'!$D$33</f>
        <v>19.7</v>
      </c>
      <c r="AE14" s="15">
        <f>'[9]Outubro'!$D$34</f>
        <v>18</v>
      </c>
      <c r="AF14" s="15">
        <f>'[9]Outubro'!$D$35</f>
        <v>17.2</v>
      </c>
      <c r="AG14" s="17">
        <f t="shared" si="1"/>
        <v>11.5</v>
      </c>
      <c r="AH14" s="26">
        <f>AVERAGE(B14:AF14)</f>
        <v>16.254838709677422</v>
      </c>
    </row>
    <row r="15" spans="1:34" ht="16.5" customHeight="1">
      <c r="A15" s="10" t="s">
        <v>9</v>
      </c>
      <c r="B15" s="15">
        <f>'[10]Outubro'!$D$5</f>
        <v>20.1</v>
      </c>
      <c r="C15" s="15">
        <f>'[10]Outubro'!$D$6</f>
        <v>18.7</v>
      </c>
      <c r="D15" s="15">
        <f>'[10]Outubro'!$D$7</f>
        <v>14.7</v>
      </c>
      <c r="E15" s="15" t="str">
        <f>'[10]Outubro'!$D$8</f>
        <v>**</v>
      </c>
      <c r="F15" s="15" t="str">
        <f>'[10]Outubro'!$D$9</f>
        <v>**</v>
      </c>
      <c r="G15" s="15">
        <f>'[10]Outubro'!$D$10</f>
        <v>18.7</v>
      </c>
      <c r="H15" s="15">
        <f>'[10]Outubro'!$D$11</f>
        <v>17.5</v>
      </c>
      <c r="I15" s="15">
        <f>'[10]Outubro'!$D$12</f>
        <v>13.5</v>
      </c>
      <c r="J15" s="15">
        <f>'[10]Outubro'!$D$13</f>
        <v>14.4</v>
      </c>
      <c r="K15" s="15">
        <f>'[10]Outubro'!$D$14</f>
        <v>17.2</v>
      </c>
      <c r="L15" s="15">
        <f>'[10]Outubro'!$D$15</f>
        <v>16.3</v>
      </c>
      <c r="M15" s="15">
        <f>'[10]Outubro'!$D$16</f>
        <v>15.7</v>
      </c>
      <c r="N15" s="15">
        <f>'[10]Outubro'!$D$17</f>
        <v>14.5</v>
      </c>
      <c r="O15" s="15">
        <f>'[10]Outubro'!$D$18</f>
        <v>20.7</v>
      </c>
      <c r="P15" s="15">
        <f>'[10]Outubro'!$D$19</f>
        <v>20.9</v>
      </c>
      <c r="Q15" s="15">
        <f>'[10]Outubro'!$D$20</f>
        <v>19.4</v>
      </c>
      <c r="R15" s="15">
        <f>'[10]Outubro'!$D$21</f>
        <v>17.5</v>
      </c>
      <c r="S15" s="15">
        <f>'[10]Outubro'!$D$22</f>
        <v>17.3</v>
      </c>
      <c r="T15" s="15">
        <f>'[10]Outubro'!$D$23</f>
        <v>15.9</v>
      </c>
      <c r="U15" s="15">
        <f>'[10]Outubro'!$D$24</f>
        <v>18.4</v>
      </c>
      <c r="V15" s="15">
        <f>'[10]Outubro'!$D$25</f>
        <v>19.6</v>
      </c>
      <c r="W15" s="15">
        <f>'[10]Outubro'!$D$26</f>
        <v>17.8</v>
      </c>
      <c r="X15" s="15">
        <f>'[10]Outubro'!$D$27</f>
        <v>17.9</v>
      </c>
      <c r="Y15" s="15">
        <f>'[10]Outubro'!$D$28</f>
        <v>19.4</v>
      </c>
      <c r="Z15" s="15">
        <f>'[10]Outubro'!$D$29</f>
        <v>21.7</v>
      </c>
      <c r="AA15" s="15">
        <f>'[10]Outubro'!$D$30</f>
        <v>16.7</v>
      </c>
      <c r="AB15" s="15">
        <f>'[10]Outubro'!$D$31</f>
        <v>12.7</v>
      </c>
      <c r="AC15" s="15">
        <f>'[10]Outubro'!$D$32</f>
        <v>15.2</v>
      </c>
      <c r="AD15" s="15">
        <f>'[10]Outubro'!$D$33</f>
        <v>20.2</v>
      </c>
      <c r="AE15" s="15">
        <f>'[10]Outubro'!$D$34</f>
        <v>17.5</v>
      </c>
      <c r="AF15" s="15">
        <f>'[10]Outubro'!$D$35</f>
        <v>18.4</v>
      </c>
      <c r="AG15" s="17">
        <f t="shared" si="1"/>
        <v>12.7</v>
      </c>
      <c r="AH15" s="26">
        <f aca="true" t="shared" si="3" ref="AH15:AH26">AVERAGE(B15:AF15)</f>
        <v>17.534482758620687</v>
      </c>
    </row>
    <row r="16" spans="1:34" ht="16.5" customHeight="1">
      <c r="A16" s="10" t="s">
        <v>10</v>
      </c>
      <c r="B16" s="15">
        <f>'[11]outubro'!$D$5</f>
        <v>18.8</v>
      </c>
      <c r="C16" s="15">
        <f>'[11]outubro'!$D$6</f>
        <v>17.3</v>
      </c>
      <c r="D16" s="15">
        <f>'[11]outubro'!$D$7</f>
        <v>13.5</v>
      </c>
      <c r="E16" s="15">
        <f>'[11]outubro'!$D$8</f>
        <v>16.6</v>
      </c>
      <c r="F16" s="15">
        <f>'[11]outubro'!$D$9</f>
        <v>14.7</v>
      </c>
      <c r="G16" s="15">
        <f>'[11]outubro'!$D$10</f>
        <v>15.8</v>
      </c>
      <c r="H16" s="15">
        <f>'[11]outubro'!$D$11</f>
        <v>16.7</v>
      </c>
      <c r="I16" s="15">
        <f>'[11]outubro'!$D$12</f>
        <v>13.3</v>
      </c>
      <c r="J16" s="15">
        <f>'[11]outubro'!$D$13</f>
        <v>11.2</v>
      </c>
      <c r="K16" s="15">
        <f>'[11]outubro'!$D$14</f>
        <v>16.4</v>
      </c>
      <c r="L16" s="15">
        <f>'[11]outubro'!$D$15</f>
        <v>15.7</v>
      </c>
      <c r="M16" s="15">
        <f>'[11]outubro'!$D$16</f>
        <v>16.2</v>
      </c>
      <c r="N16" s="15">
        <f>'[11]outubro'!$D$17</f>
        <v>14.9</v>
      </c>
      <c r="O16" s="15">
        <f>'[11]outubro'!$D$18</f>
        <v>20.3</v>
      </c>
      <c r="P16" s="15">
        <f>'[11]outubro'!$D$19</f>
        <v>21.2</v>
      </c>
      <c r="Q16" s="15">
        <f>'[11]outubro'!$D$20</f>
        <v>19.2</v>
      </c>
      <c r="R16" s="15">
        <f>'[11]outubro'!$D$21</f>
        <v>17.8</v>
      </c>
      <c r="S16" s="15">
        <f>'[11]outubro'!$D$22</f>
        <v>17.1</v>
      </c>
      <c r="T16" s="15">
        <f>'[11]outubro'!$D$23</f>
        <v>11.6</v>
      </c>
      <c r="U16" s="15">
        <f>'[11]outubro'!$D$24</f>
        <v>14</v>
      </c>
      <c r="V16" s="15">
        <f>'[11]outubro'!$D$25</f>
        <v>17.2</v>
      </c>
      <c r="W16" s="15">
        <f>'[11]outubro'!$D$26</f>
        <v>17</v>
      </c>
      <c r="X16" s="15">
        <f>'[11]outubro'!$D$27</f>
        <v>17.6</v>
      </c>
      <c r="Y16" s="15">
        <f>'[11]outubro'!$D$28</f>
        <v>17.1</v>
      </c>
      <c r="Z16" s="15">
        <f>'[11]outubro'!$D$29</f>
        <v>19</v>
      </c>
      <c r="AA16" s="15">
        <f>'[11]outubro'!$D$30</f>
        <v>14.1</v>
      </c>
      <c r="AB16" s="15">
        <f>'[11]outubro'!$D$31</f>
        <v>11.1</v>
      </c>
      <c r="AC16" s="15">
        <f>'[11]outubro'!$D$32</f>
        <v>13.3</v>
      </c>
      <c r="AD16" s="15">
        <f>'[11]outubro'!$D$33</f>
        <v>19.7</v>
      </c>
      <c r="AE16" s="15">
        <f>'[11]outubro'!$D$34</f>
        <v>18</v>
      </c>
      <c r="AF16" s="15">
        <f>'[11]outubro'!$D$35</f>
        <v>18.5</v>
      </c>
      <c r="AG16" s="17">
        <f aca="true" t="shared" si="4" ref="AG16:AG26">MIN(B16:AF16)</f>
        <v>11.1</v>
      </c>
      <c r="AH16" s="26">
        <f t="shared" si="3"/>
        <v>16.287096774193554</v>
      </c>
    </row>
    <row r="17" spans="1:34" ht="16.5" customHeight="1">
      <c r="A17" s="10" t="s">
        <v>11</v>
      </c>
      <c r="B17" s="15">
        <f>'[12]Outubro'!$D$5</f>
        <v>19.9</v>
      </c>
      <c r="C17" s="15">
        <f>'[12]Outubro'!$D$6</f>
        <v>17.8</v>
      </c>
      <c r="D17" s="15">
        <f>'[12]Outubro'!$D$7</f>
        <v>16.2</v>
      </c>
      <c r="E17" s="15">
        <f>'[12]Outubro'!$D$8</f>
        <v>16.8</v>
      </c>
      <c r="F17" s="15">
        <f>'[12]Outubro'!$D$9</f>
        <v>16.4</v>
      </c>
      <c r="G17" s="15">
        <f>'[12]Outubro'!$D$10</f>
        <v>15.2</v>
      </c>
      <c r="H17" s="15">
        <f>'[12]Outubro'!$D$11</f>
        <v>16.4</v>
      </c>
      <c r="I17" s="15">
        <f>'[12]Outubro'!$D$12</f>
        <v>13.2</v>
      </c>
      <c r="J17" s="15">
        <f>'[12]Outubro'!$D$13</f>
        <v>13.2</v>
      </c>
      <c r="K17" s="15">
        <f>'[12]Outubro'!$D$14</f>
        <v>18.9</v>
      </c>
      <c r="L17" s="15">
        <f>'[12]Outubro'!$D$15</f>
        <v>12.9</v>
      </c>
      <c r="M17" s="15">
        <f>'[12]Outubro'!$D$16</f>
        <v>13.4</v>
      </c>
      <c r="N17" s="15">
        <f>'[12]Outubro'!$D$17</f>
        <v>14.8</v>
      </c>
      <c r="O17" s="15">
        <f>'[12]Outubro'!$D$18</f>
        <v>18.8</v>
      </c>
      <c r="P17" s="15">
        <f>'[12]Outubro'!$D$19</f>
        <v>21.2</v>
      </c>
      <c r="Q17" s="15">
        <f>'[12]Outubro'!$D$20</f>
        <v>19.4</v>
      </c>
      <c r="R17" s="15">
        <f>'[12]Outubro'!$D$21</f>
        <v>17.3</v>
      </c>
      <c r="S17" s="15">
        <f>'[12]Outubro'!$D$22</f>
        <v>16.4</v>
      </c>
      <c r="T17" s="15">
        <f>'[12]Outubro'!$D$23</f>
        <v>9.7</v>
      </c>
      <c r="U17" s="15">
        <f>'[12]Outubro'!$D$24</f>
        <v>11.9</v>
      </c>
      <c r="V17" s="15">
        <f>'[12]Outubro'!$D$25</f>
        <v>15.1</v>
      </c>
      <c r="W17" s="15">
        <f>'[12]Outubro'!$D$26</f>
        <v>17.4</v>
      </c>
      <c r="X17" s="15">
        <f>'[12]Outubro'!$D$27</f>
        <v>17.8</v>
      </c>
      <c r="Y17" s="15">
        <f>'[12]Outubro'!$D$28</f>
        <v>16.9</v>
      </c>
      <c r="Z17" s="15">
        <f>'[12]Outubro'!$D$29</f>
        <v>18.2</v>
      </c>
      <c r="AA17" s="15">
        <f>'[12]Outubro'!$D$30</f>
        <v>15.6</v>
      </c>
      <c r="AB17" s="15">
        <f>'[12]Outubro'!$D$31</f>
        <v>9.6</v>
      </c>
      <c r="AC17" s="15">
        <f>'[12]Outubro'!$D$32</f>
        <v>10.7</v>
      </c>
      <c r="AD17" s="15">
        <f>'[12]Outubro'!$D$33</f>
        <v>17</v>
      </c>
      <c r="AE17" s="15">
        <f>'[12]Outubro'!$D$34</f>
        <v>19</v>
      </c>
      <c r="AF17" s="15">
        <f>'[12]Outubro'!$D$35</f>
        <v>19.5</v>
      </c>
      <c r="AG17" s="17">
        <f t="shared" si="4"/>
        <v>9.6</v>
      </c>
      <c r="AH17" s="26">
        <f t="shared" si="3"/>
        <v>16.019354838709678</v>
      </c>
    </row>
    <row r="18" spans="1:34" ht="16.5" customHeight="1">
      <c r="A18" s="10" t="s">
        <v>12</v>
      </c>
      <c r="B18" s="15">
        <f>'[13]Outubro'!$D$5</f>
        <v>19.9</v>
      </c>
      <c r="C18" s="15">
        <f>'[13]Outubro'!$D$6</f>
        <v>19.3</v>
      </c>
      <c r="D18" s="15">
        <f>'[13]Outubro'!$D$7</f>
        <v>16.5</v>
      </c>
      <c r="E18" s="15">
        <f>'[13]Outubro'!$D$8</f>
        <v>17.2</v>
      </c>
      <c r="F18" s="15">
        <f>'[13]Outubro'!$D$9</f>
        <v>17.9</v>
      </c>
      <c r="G18" s="15">
        <f>'[13]Outubro'!$D$10</f>
        <v>21.3</v>
      </c>
      <c r="H18" s="15">
        <f>'[13]Outubro'!$D$11</f>
        <v>18</v>
      </c>
      <c r="I18" s="15">
        <f>'[13]Outubro'!$D$12</f>
        <v>13.7</v>
      </c>
      <c r="J18" s="15">
        <f>'[13]Outubro'!$D$13</f>
        <v>17.7</v>
      </c>
      <c r="K18" s="15">
        <f>'[13]Outubro'!$D$14</f>
        <v>19.8</v>
      </c>
      <c r="L18" s="15">
        <f>'[13]Outubro'!$D$15</f>
        <v>17.4</v>
      </c>
      <c r="M18" s="15">
        <f>'[13]Outubro'!$D$16</f>
        <v>17.1</v>
      </c>
      <c r="N18" s="15">
        <f>'[13]Outubro'!$D$17</f>
        <v>20.1</v>
      </c>
      <c r="O18" s="15">
        <f>'[13]Outubro'!$D$18</f>
        <v>22.1</v>
      </c>
      <c r="P18" s="15">
        <f>'[13]Outubro'!$D$19</f>
        <v>24.4</v>
      </c>
      <c r="Q18" s="15">
        <f>'[13]Outubro'!$D$20</f>
        <v>22.6</v>
      </c>
      <c r="R18" s="15">
        <f>'[13]Outubro'!$D$21</f>
        <v>20.9</v>
      </c>
      <c r="S18" s="15">
        <f>'[13]Outubro'!$D$22</f>
        <v>19.6</v>
      </c>
      <c r="T18" s="15">
        <f>'[13]Outubro'!$D$23</f>
        <v>15.4</v>
      </c>
      <c r="U18" s="15">
        <f>'[13]Outubro'!$D$24</f>
        <v>16.5</v>
      </c>
      <c r="V18" s="15">
        <f>'[13]Outubro'!$D$25</f>
        <v>21.5</v>
      </c>
      <c r="W18" s="15">
        <f>'[13]Outubro'!$D$26</f>
        <v>22</v>
      </c>
      <c r="X18" s="15">
        <f>'[13]Outubro'!$D$27</f>
        <v>20.7</v>
      </c>
      <c r="Y18" s="15">
        <f>'[13]Outubro'!$D$28</f>
        <v>21.7</v>
      </c>
      <c r="Z18" s="15">
        <f>'[13]Outubro'!$D$29</f>
        <v>21.2</v>
      </c>
      <c r="AA18" s="15">
        <f>'[13]Outubro'!$D$30</f>
        <v>19.4</v>
      </c>
      <c r="AB18" s="15">
        <f>'[13]Outubro'!$D$31</f>
        <v>13.1</v>
      </c>
      <c r="AC18" s="15">
        <f>'[13]Outubro'!$D$32</f>
        <v>14.9</v>
      </c>
      <c r="AD18" s="15">
        <f>'[13]Outubro'!$D$33</f>
        <v>20</v>
      </c>
      <c r="AE18" s="15">
        <f>'[13]Outubro'!$D$34</f>
        <v>22.9</v>
      </c>
      <c r="AF18" s="15">
        <f>'[13]Outubro'!$D$35</f>
        <v>21</v>
      </c>
      <c r="AG18" s="17">
        <f t="shared" si="4"/>
        <v>13.1</v>
      </c>
      <c r="AH18" s="26">
        <f t="shared" si="3"/>
        <v>19.219354838709673</v>
      </c>
    </row>
    <row r="19" spans="1:34" ht="16.5" customHeight="1">
      <c r="A19" s="10" t="s">
        <v>13</v>
      </c>
      <c r="B19" s="15">
        <f>'[14]Outubro'!$D$5</f>
        <v>21.1</v>
      </c>
      <c r="C19" s="15">
        <f>'[14]Outubro'!$D$6</f>
        <v>17.5</v>
      </c>
      <c r="D19" s="15">
        <f>'[14]Outubro'!$D$7</f>
        <v>16.4</v>
      </c>
      <c r="E19" s="15">
        <f>'[14]Outubro'!$D$8</f>
        <v>16.9</v>
      </c>
      <c r="F19" s="15">
        <f>'[14]Outubro'!$D$9</f>
        <v>19.1</v>
      </c>
      <c r="G19" s="15">
        <f>'[14]Outubro'!$D$10</f>
        <v>19.4</v>
      </c>
      <c r="H19" s="15">
        <f>'[14]Outubro'!$D$11</f>
        <v>17.9</v>
      </c>
      <c r="I19" s="15">
        <f>'[14]Outubro'!$D$12</f>
        <v>16</v>
      </c>
      <c r="J19" s="15">
        <f>'[14]Outubro'!$D$13</f>
        <v>16</v>
      </c>
      <c r="K19" s="15">
        <f>'[14]Outubro'!$D$14</f>
        <v>18</v>
      </c>
      <c r="L19" s="15">
        <f>'[14]Outubro'!$D$15</f>
        <v>18.2</v>
      </c>
      <c r="M19" s="15">
        <f>'[14]Outubro'!$D$16</f>
        <v>18.4</v>
      </c>
      <c r="N19" s="15">
        <f>'[14]Outubro'!$D$17</f>
        <v>17.9</v>
      </c>
      <c r="O19" s="15">
        <f>'[14]Outubro'!$D$18</f>
        <v>25</v>
      </c>
      <c r="P19" s="15">
        <f>'[14]Outubro'!$D$19</f>
        <v>25.7</v>
      </c>
      <c r="Q19" s="15">
        <f>'[14]Outubro'!$D$20</f>
        <v>23.1</v>
      </c>
      <c r="R19" s="15">
        <f>'[14]Outubro'!$D$21</f>
        <v>21.6</v>
      </c>
      <c r="S19" s="15">
        <f>'[14]Outubro'!$D$22</f>
        <v>18.4</v>
      </c>
      <c r="T19" s="15">
        <f>'[14]Outubro'!$D$23</f>
        <v>17.4</v>
      </c>
      <c r="U19" s="15">
        <f>'[14]Outubro'!$D$24</f>
        <v>19.1</v>
      </c>
      <c r="V19" s="15">
        <f>'[14]Outubro'!$D$25</f>
        <v>20.2</v>
      </c>
      <c r="W19" s="15">
        <f>'[14]Outubro'!$D$26</f>
        <v>23.1</v>
      </c>
      <c r="X19" s="15">
        <f>'[14]Outubro'!$D$27</f>
        <v>22.2</v>
      </c>
      <c r="Y19" s="15">
        <f>'[14]Outubro'!$D$28</f>
        <v>21.8</v>
      </c>
      <c r="Z19" s="15">
        <f>'[14]Outubro'!$D$29</f>
        <v>23.6</v>
      </c>
      <c r="AA19" s="15">
        <f>'[14]Outubro'!$D$30</f>
        <v>21.2</v>
      </c>
      <c r="AB19" s="15">
        <f>'[14]Outubro'!$D$31</f>
        <v>14.8</v>
      </c>
      <c r="AC19" s="15">
        <f>'[14]Outubro'!$D$32</f>
        <v>14.6</v>
      </c>
      <c r="AD19" s="15">
        <f>'[14]Outubro'!$D$33</f>
        <v>21.4</v>
      </c>
      <c r="AE19" s="15">
        <f>'[14]Outubro'!$D$34</f>
        <v>25.3</v>
      </c>
      <c r="AF19" s="15">
        <f>'[14]Outubro'!$D$35</f>
        <v>22</v>
      </c>
      <c r="AG19" s="17">
        <f t="shared" si="4"/>
        <v>14.6</v>
      </c>
      <c r="AH19" s="26">
        <f t="shared" si="3"/>
        <v>19.783870967741933</v>
      </c>
    </row>
    <row r="20" spans="1:34" ht="16.5" customHeight="1">
      <c r="A20" s="10" t="s">
        <v>14</v>
      </c>
      <c r="B20" s="15" t="str">
        <f>'[15]Outubro'!$D$5</f>
        <v>**</v>
      </c>
      <c r="C20" s="15" t="str">
        <f>'[15]Outubro'!$D$6</f>
        <v>**</v>
      </c>
      <c r="D20" s="15" t="str">
        <f>'[15]Outubro'!$D$7</f>
        <v>**</v>
      </c>
      <c r="E20" s="15" t="str">
        <f>'[15]Outubro'!$D$8</f>
        <v>**</v>
      </c>
      <c r="F20" s="15" t="str">
        <f>'[15]Outubro'!$D$9</f>
        <v>**</v>
      </c>
      <c r="G20" s="15" t="str">
        <f>'[15]Outubro'!$D$10</f>
        <v>**</v>
      </c>
      <c r="H20" s="15" t="str">
        <f>'[15]Outubro'!$D$11</f>
        <v>**</v>
      </c>
      <c r="I20" s="15" t="str">
        <f>'[15]Outubro'!$D$12</f>
        <v>**</v>
      </c>
      <c r="J20" s="15" t="str">
        <f>'[15]Outubro'!$D$13</f>
        <v>**</v>
      </c>
      <c r="K20" s="15">
        <f>'[15]Outubro'!$D$14</f>
        <v>17.5</v>
      </c>
      <c r="L20" s="15">
        <f>'[15]Outubro'!$D$15</f>
        <v>16.7</v>
      </c>
      <c r="M20" s="15">
        <f>'[15]Outubro'!$D$16</f>
        <v>16.5</v>
      </c>
      <c r="N20" s="15">
        <f>'[15]Outubro'!$D$17</f>
        <v>16.2</v>
      </c>
      <c r="O20" s="15">
        <f>'[15]Outubro'!$D$18</f>
        <v>19.6</v>
      </c>
      <c r="P20" s="15">
        <f>'[15]Outubro'!$D$19</f>
        <v>21.4</v>
      </c>
      <c r="Q20" s="15">
        <f>'[15]Outubro'!$D$20</f>
        <v>21.2</v>
      </c>
      <c r="R20" s="15">
        <f>'[15]Outubro'!$D$21</f>
        <v>20.7</v>
      </c>
      <c r="S20" s="15">
        <f>'[15]Outubro'!$D$22</f>
        <v>22.2</v>
      </c>
      <c r="T20" s="15">
        <f>'[15]Outubro'!$D$23</f>
        <v>18.3</v>
      </c>
      <c r="U20" s="15">
        <f>'[15]Outubro'!$D$24</f>
        <v>17.8</v>
      </c>
      <c r="V20" s="15">
        <f>'[15]Outubro'!$D$25</f>
        <v>15.9</v>
      </c>
      <c r="W20" s="15">
        <f>'[15]Outubro'!$D$26</f>
        <v>18.8</v>
      </c>
      <c r="X20" s="15">
        <f>'[15]Outubro'!$D$27</f>
        <v>20.7</v>
      </c>
      <c r="Y20" s="15">
        <f>'[15]Outubro'!$D$28</f>
        <v>21.6</v>
      </c>
      <c r="Z20" s="15">
        <f>'[15]Outubro'!$D$29</f>
        <v>22.2</v>
      </c>
      <c r="AA20" s="15">
        <f>'[15]Outubro'!$D$30</f>
        <v>21.3</v>
      </c>
      <c r="AB20" s="15">
        <f>'[15]Outubro'!$D$31</f>
        <v>14.9</v>
      </c>
      <c r="AC20" s="15">
        <f>'[15]Outubro'!$D$32</f>
        <v>13.6</v>
      </c>
      <c r="AD20" s="15">
        <f>'[15]Outubro'!$D$33</f>
        <v>17.8</v>
      </c>
      <c r="AE20" s="15">
        <f>'[15]Outubro'!$D$34</f>
        <v>19.4</v>
      </c>
      <c r="AF20" s="15">
        <f>'[15]Outubro'!$D$35</f>
        <v>19.9</v>
      </c>
      <c r="AG20" s="17">
        <f t="shared" si="4"/>
        <v>13.6</v>
      </c>
      <c r="AH20" s="26">
        <f t="shared" si="3"/>
        <v>18.827272727272728</v>
      </c>
    </row>
    <row r="21" spans="1:34" ht="16.5" customHeight="1">
      <c r="A21" s="10" t="s">
        <v>15</v>
      </c>
      <c r="B21" s="15">
        <f>'[16]Outubro'!$D$5</f>
        <v>17.8</v>
      </c>
      <c r="C21" s="15">
        <f>'[16]Outubro'!$D$6</f>
        <v>14.6</v>
      </c>
      <c r="D21" s="15">
        <f>'[16]Outubro'!$D$7</f>
        <v>10.6</v>
      </c>
      <c r="E21" s="15">
        <f>'[16]Outubro'!$D$8</f>
        <v>13.3</v>
      </c>
      <c r="F21" s="15">
        <f>'[16]Outubro'!$D$9</f>
        <v>14.7</v>
      </c>
      <c r="G21" s="15">
        <f>'[16]Outubro'!$D$10</f>
        <v>16.5</v>
      </c>
      <c r="H21" s="15">
        <f>'[16]Outubro'!$D$11</f>
        <v>14.9</v>
      </c>
      <c r="I21" s="15">
        <f>'[16]Outubro'!$D$12</f>
        <v>11.8</v>
      </c>
      <c r="J21" s="15">
        <f>'[16]Outubro'!$D$13</f>
        <v>13.9</v>
      </c>
      <c r="K21" s="15">
        <f>'[16]Outubro'!$D$14</f>
        <v>16.9</v>
      </c>
      <c r="L21" s="15">
        <f>'[16]Outubro'!$D$15</f>
        <v>16.6</v>
      </c>
      <c r="M21" s="15">
        <f>'[16]Outubro'!$D$16</f>
        <v>14.9</v>
      </c>
      <c r="N21" s="15">
        <f>'[16]Outubro'!$D$17</f>
        <v>13.9</v>
      </c>
      <c r="O21" s="15">
        <f>'[16]Outubro'!$D$18</f>
        <v>18.9</v>
      </c>
      <c r="P21" s="15">
        <f>'[16]Outubro'!$D$19</f>
        <v>20.3</v>
      </c>
      <c r="Q21" s="15">
        <f>'[16]Outubro'!$D$20</f>
        <v>18.6</v>
      </c>
      <c r="R21" s="15">
        <f>'[16]Outubro'!$D$21</f>
        <v>16.9</v>
      </c>
      <c r="S21" s="15">
        <f>'[16]Outubro'!$D$22</f>
        <v>14.5</v>
      </c>
      <c r="T21" s="15">
        <f>'[16]Outubro'!$D$23</f>
        <v>13.2</v>
      </c>
      <c r="U21" s="15">
        <f>'[16]Outubro'!$D$24</f>
        <v>15.2</v>
      </c>
      <c r="V21" s="15">
        <f>'[16]Outubro'!$D$25</f>
        <v>16.6</v>
      </c>
      <c r="W21" s="15">
        <f>'[16]Outubro'!$D$26</f>
        <v>15.8</v>
      </c>
      <c r="X21" s="15">
        <f>'[16]Outubro'!$D$27</f>
        <v>16.3</v>
      </c>
      <c r="Y21" s="15">
        <f>'[16]Outubro'!$D$28</f>
        <v>17.2</v>
      </c>
      <c r="Z21" s="15">
        <f>'[16]Outubro'!$D$29</f>
        <v>19.5</v>
      </c>
      <c r="AA21" s="15">
        <f>'[16]Outubro'!$D$30</f>
        <v>14.2</v>
      </c>
      <c r="AB21" s="15">
        <f>'[16]Outubro'!$D$31</f>
        <v>12.8</v>
      </c>
      <c r="AC21" s="15">
        <f>'[16]Outubro'!$D$32</f>
        <v>15.7</v>
      </c>
      <c r="AD21" s="15">
        <f>'[16]Outubro'!$D$33</f>
        <v>19.1</v>
      </c>
      <c r="AE21" s="15">
        <f>'[16]Outubro'!$D$34</f>
        <v>18.4</v>
      </c>
      <c r="AF21" s="15">
        <f>'[16]Outubro'!$D$35</f>
        <v>17.7</v>
      </c>
      <c r="AG21" s="17">
        <f t="shared" si="4"/>
        <v>10.6</v>
      </c>
      <c r="AH21" s="26">
        <f t="shared" si="3"/>
        <v>15.848387096774195</v>
      </c>
    </row>
    <row r="22" spans="1:34" ht="16.5" customHeight="1">
      <c r="A22" s="10" t="s">
        <v>16</v>
      </c>
      <c r="B22" s="15">
        <f>'[17]Outubro'!$D$5</f>
        <v>20</v>
      </c>
      <c r="C22" s="15">
        <f>'[17]Outubro'!$D$6</f>
        <v>19.2</v>
      </c>
      <c r="D22" s="15">
        <f>'[17]Outubro'!$D$7</f>
        <v>15.4</v>
      </c>
      <c r="E22" s="15">
        <f>'[17]Outubro'!$D$8</f>
        <v>15.9</v>
      </c>
      <c r="F22" s="15">
        <f>'[17]Outubro'!$D$9</f>
        <v>14.3</v>
      </c>
      <c r="G22" s="15">
        <f>'[17]Outubro'!$D$10</f>
        <v>20.2</v>
      </c>
      <c r="H22" s="15">
        <f>'[17]Outubro'!$D$11</f>
        <v>20.6</v>
      </c>
      <c r="I22" s="15">
        <f>'[17]Outubro'!$D$12</f>
        <v>14.9</v>
      </c>
      <c r="J22" s="15">
        <f>'[17]Outubro'!$D$13</f>
        <v>17.2</v>
      </c>
      <c r="K22" s="15">
        <f>'[17]Outubro'!$D$14</f>
        <v>18.2</v>
      </c>
      <c r="L22" s="15">
        <f>'[17]Outubro'!$D$15</f>
        <v>19.2</v>
      </c>
      <c r="M22" s="15">
        <f>'[17]Outubro'!$D$16</f>
        <v>19.3</v>
      </c>
      <c r="N22" s="15">
        <f>'[17]Outubro'!$D$17</f>
        <v>20.8</v>
      </c>
      <c r="O22" s="15">
        <f>'[17]Outubro'!$D$18</f>
        <v>23.9</v>
      </c>
      <c r="P22" s="15">
        <f>'[17]Outubro'!$D$19</f>
        <v>24.7</v>
      </c>
      <c r="Q22" s="15">
        <f>'[17]Outubro'!$D$20</f>
        <v>23.7</v>
      </c>
      <c r="R22" s="15">
        <f>'[17]Outubro'!$D$21</f>
        <v>17.8</v>
      </c>
      <c r="S22" s="15">
        <f>'[17]Outubro'!$D$22</f>
        <v>16.5</v>
      </c>
      <c r="T22" s="15">
        <f>'[17]Outubro'!$D$23</f>
        <v>13.7</v>
      </c>
      <c r="U22" s="15">
        <f>'[17]Outubro'!$D$24</f>
        <v>16.2</v>
      </c>
      <c r="V22" s="15">
        <f>'[17]Outubro'!$D$25</f>
        <v>23.4</v>
      </c>
      <c r="W22" s="15">
        <f>'[17]Outubro'!$D$26</f>
        <v>21.2</v>
      </c>
      <c r="X22" s="15">
        <f>'[17]Outubro'!$D$27</f>
        <v>19.7</v>
      </c>
      <c r="Y22" s="15">
        <f>'[17]Outubro'!$D$28</f>
        <v>18.9</v>
      </c>
      <c r="Z22" s="15">
        <f>'[17]Outubro'!$D$29</f>
        <v>21.9</v>
      </c>
      <c r="AA22" s="15">
        <f>'[17]Outubro'!$D$30</f>
        <v>17.4</v>
      </c>
      <c r="AB22" s="15">
        <f>'[17]Outubro'!$D$31</f>
        <v>13.4</v>
      </c>
      <c r="AC22" s="15">
        <f>'[17]Outubro'!$D$32</f>
        <v>17.8</v>
      </c>
      <c r="AD22" s="15">
        <f>'[17]Outubro'!$D$33</f>
        <v>26.6</v>
      </c>
      <c r="AE22" s="15">
        <f>'[17]Outubro'!$D$34</f>
        <v>23.5</v>
      </c>
      <c r="AF22" s="15">
        <f>'[17]Outubro'!$D$35</f>
        <v>20.4</v>
      </c>
      <c r="AG22" s="17">
        <f t="shared" si="4"/>
        <v>13.4</v>
      </c>
      <c r="AH22" s="26">
        <f t="shared" si="3"/>
        <v>19.222580645161283</v>
      </c>
    </row>
    <row r="23" spans="1:34" ht="16.5" customHeight="1">
      <c r="A23" s="10" t="s">
        <v>17</v>
      </c>
      <c r="B23" s="15">
        <f>'[18]Outubro'!$D$5</f>
        <v>19.5</v>
      </c>
      <c r="C23" s="15">
        <f>'[18]Outubro'!$D$6</f>
        <v>18.5</v>
      </c>
      <c r="D23" s="15">
        <f>'[18]Outubro'!$D$7</f>
        <v>15</v>
      </c>
      <c r="E23" s="15">
        <f>'[18]Outubro'!$D$8</f>
        <v>16.4</v>
      </c>
      <c r="F23" s="15">
        <f>'[18]Outubro'!$D$9</f>
        <v>15.3</v>
      </c>
      <c r="G23" s="15">
        <f>'[18]Outubro'!$D$10</f>
        <v>16.1</v>
      </c>
      <c r="H23" s="15">
        <f>'[18]Outubro'!$D$11</f>
        <v>17.5</v>
      </c>
      <c r="I23" s="15">
        <f>'[18]Outubro'!$D$12</f>
        <v>12.6</v>
      </c>
      <c r="J23" s="15">
        <f>'[18]Outubro'!$D$13</f>
        <v>11.2</v>
      </c>
      <c r="K23" s="15">
        <f>'[18]Outubro'!$D$14</f>
        <v>18.3</v>
      </c>
      <c r="L23" s="15">
        <f>'[18]Outubro'!$D$15</f>
        <v>14.4</v>
      </c>
      <c r="M23" s="15">
        <f>'[18]Outubro'!$D$16</f>
        <v>13.9</v>
      </c>
      <c r="N23" s="15">
        <f>'[18]Outubro'!$D$17</f>
        <v>15</v>
      </c>
      <c r="O23" s="15">
        <f>'[18]Outubro'!$D$18</f>
        <v>20.8</v>
      </c>
      <c r="P23" s="15">
        <f>'[18]Outubro'!$D$19</f>
        <v>21.3</v>
      </c>
      <c r="Q23" s="15">
        <f>'[18]Outubro'!$D$20</f>
        <v>19.6</v>
      </c>
      <c r="R23" s="15">
        <f>'[18]Outubro'!$D$21</f>
        <v>17.1</v>
      </c>
      <c r="S23" s="15">
        <f>'[18]Outubro'!$D$22</f>
        <v>17.2</v>
      </c>
      <c r="T23" s="15">
        <f>'[18]Outubro'!$D$23</f>
        <v>9.2</v>
      </c>
      <c r="U23" s="15">
        <f>'[18]Outubro'!$D$24</f>
        <v>12</v>
      </c>
      <c r="V23" s="15">
        <f>'[18]Outubro'!$D$25</f>
        <v>16.2</v>
      </c>
      <c r="W23" s="15">
        <f>'[18]Outubro'!$D$26</f>
        <v>17</v>
      </c>
      <c r="X23" s="15">
        <f>'[18]Outubro'!$D$27</f>
        <v>18.1</v>
      </c>
      <c r="Y23" s="15">
        <f>'[18]Outubro'!$D$28</f>
        <v>17.7</v>
      </c>
      <c r="Z23" s="15">
        <f>'[18]Outubro'!$D$29</f>
        <v>18.3</v>
      </c>
      <c r="AA23" s="15">
        <f>'[18]Outubro'!$D$30</f>
        <v>16.5</v>
      </c>
      <c r="AB23" s="15">
        <f>'[18]Outubro'!$D$31</f>
        <v>9.3</v>
      </c>
      <c r="AC23" s="15">
        <f>'[18]Outubro'!$D$32</f>
        <v>12.3</v>
      </c>
      <c r="AD23" s="15">
        <f>'[18]Outubro'!$D$33</f>
        <v>19.9</v>
      </c>
      <c r="AE23" s="15">
        <f>'[18]Outubro'!$D$34</f>
        <v>18.5</v>
      </c>
      <c r="AF23" s="15">
        <f>'[18]Outubro'!$D$35</f>
        <v>19.5</v>
      </c>
      <c r="AG23" s="17">
        <f t="shared" si="4"/>
        <v>9.2</v>
      </c>
      <c r="AH23" s="26">
        <f t="shared" si="3"/>
        <v>16.26451612903226</v>
      </c>
    </row>
    <row r="24" spans="1:34" ht="16.5" customHeight="1">
      <c r="A24" s="10" t="s">
        <v>18</v>
      </c>
      <c r="B24" s="15">
        <f>'[19]Outubro'!$D$5</f>
        <v>20.4</v>
      </c>
      <c r="C24" s="15">
        <f>'[19]Outubro'!$D$6</f>
        <v>17</v>
      </c>
      <c r="D24" s="15">
        <f>'[19]Outubro'!$D$7</f>
        <v>15.7</v>
      </c>
      <c r="E24" s="15">
        <f>'[19]Outubro'!$D$8</f>
        <v>18</v>
      </c>
      <c r="F24" s="15">
        <f>'[19]Outubro'!$D$9</f>
        <v>18.2</v>
      </c>
      <c r="G24" s="15">
        <f>'[19]Outubro'!$D$10</f>
        <v>20.4</v>
      </c>
      <c r="H24" s="15">
        <f>'[19]Outubro'!$D$11</f>
        <v>17</v>
      </c>
      <c r="I24" s="15">
        <f>'[19]Outubro'!$D$12</f>
        <v>15.7</v>
      </c>
      <c r="J24" s="15">
        <f>'[19]Outubro'!$D$13</f>
        <v>18</v>
      </c>
      <c r="K24" s="15">
        <f>'[19]Outubro'!$D$14</f>
        <v>18.2</v>
      </c>
      <c r="L24" s="15">
        <f>'[19]Outubro'!$D$15</f>
        <v>20.4</v>
      </c>
      <c r="M24" s="15">
        <f>'[19]Outubro'!$D$16</f>
        <v>16.2</v>
      </c>
      <c r="N24" s="15">
        <f>'[19]Outubro'!$D$17</f>
        <v>17.6</v>
      </c>
      <c r="O24" s="15">
        <f>'[19]Outubro'!$D$18</f>
        <v>22.7</v>
      </c>
      <c r="P24" s="15">
        <f>'[19]Outubro'!$D$19</f>
        <v>19.9</v>
      </c>
      <c r="Q24" s="15">
        <f>'[19]Outubro'!$D$20</f>
        <v>19.3</v>
      </c>
      <c r="R24" s="15">
        <f>'[19]Outubro'!$D$21</f>
        <v>19.1</v>
      </c>
      <c r="S24" s="15">
        <f>'[19]Outubro'!$D$22</f>
        <v>19.2</v>
      </c>
      <c r="T24" s="15">
        <f>'[19]Outubro'!$D$23</f>
        <v>16.7</v>
      </c>
      <c r="U24" s="15">
        <f>'[19]Outubro'!$D$24</f>
        <v>18.1</v>
      </c>
      <c r="V24" s="15">
        <f>'[19]Outubro'!$D$25</f>
        <v>19</v>
      </c>
      <c r="W24" s="15">
        <f>'[19]Outubro'!$D$26</f>
        <v>21</v>
      </c>
      <c r="X24" s="15">
        <f>'[19]Outubro'!$D$27</f>
        <v>19.6</v>
      </c>
      <c r="Y24" s="15">
        <f>'[19]Outubro'!$D$28</f>
        <v>20.5</v>
      </c>
      <c r="Z24" s="15">
        <f>'[19]Outubro'!$D$29</f>
        <v>17.4</v>
      </c>
      <c r="AA24" s="15">
        <f>'[19]Outubro'!$D$30</f>
        <v>17.6</v>
      </c>
      <c r="AB24" s="15">
        <f>'[19]Outubro'!$D$31</f>
        <v>14.9</v>
      </c>
      <c r="AC24" s="15">
        <f>'[19]Outubro'!$D$32</f>
        <v>15.1</v>
      </c>
      <c r="AD24" s="15">
        <f>'[19]Outubro'!$D$33</f>
        <v>20.3</v>
      </c>
      <c r="AE24" s="15">
        <f>'[19]Outubro'!$D$34</f>
        <v>21</v>
      </c>
      <c r="AF24" s="15">
        <f>'[19]Outubro'!$D$35</f>
        <v>18.5</v>
      </c>
      <c r="AG24" s="17">
        <f t="shared" si="4"/>
        <v>14.9</v>
      </c>
      <c r="AH24" s="26">
        <f t="shared" si="3"/>
        <v>18.474193548387095</v>
      </c>
    </row>
    <row r="25" spans="1:34" ht="16.5" customHeight="1">
      <c r="A25" s="10" t="s">
        <v>19</v>
      </c>
      <c r="B25" s="15">
        <f>'[20]Outubro'!$D$5</f>
        <v>17.8</v>
      </c>
      <c r="C25" s="15">
        <f>'[20]Outubro'!$D$6</f>
        <v>15.4</v>
      </c>
      <c r="D25" s="15">
        <f>'[20]Outubro'!$D$7</f>
        <v>11.8</v>
      </c>
      <c r="E25" s="15">
        <f>'[20]Outubro'!$D$8</f>
        <v>15.8</v>
      </c>
      <c r="F25" s="15">
        <f>'[20]Outubro'!$D$9</f>
        <v>14</v>
      </c>
      <c r="G25" s="15">
        <f>'[20]Outubro'!$D$10</f>
        <v>17.1</v>
      </c>
      <c r="H25" s="15">
        <f>'[20]Outubro'!$D$11</f>
        <v>17</v>
      </c>
      <c r="I25" s="15">
        <f>'[20]Outubro'!$D$12</f>
        <v>13.7</v>
      </c>
      <c r="J25" s="15">
        <f>'[20]Outubro'!$D$13</f>
        <v>13.5</v>
      </c>
      <c r="K25" s="15">
        <f>'[20]Outubro'!$D$14</f>
        <v>17.8</v>
      </c>
      <c r="L25" s="15">
        <f>'[20]Outubro'!$D$15</f>
        <v>17.5</v>
      </c>
      <c r="M25" s="15">
        <f>'[20]Outubro'!$D$16</f>
        <v>17.9</v>
      </c>
      <c r="N25" s="15">
        <f>'[20]Outubro'!$D$17</f>
        <v>16.1</v>
      </c>
      <c r="O25" s="15">
        <f>'[20]Outubro'!$D$18</f>
        <v>19.8</v>
      </c>
      <c r="P25" s="15">
        <f>'[20]Outubro'!$D$19</f>
        <v>19.8</v>
      </c>
      <c r="Q25" s="15">
        <f>'[20]Outubro'!$D$20</f>
        <v>19</v>
      </c>
      <c r="R25" s="15">
        <f>'[20]Outubro'!$D$21</f>
        <v>19.5</v>
      </c>
      <c r="S25" s="15">
        <f>'[20]Outubro'!$D$22</f>
        <v>14</v>
      </c>
      <c r="T25" s="15">
        <f>'[20]Outubro'!$D$23</f>
        <v>15.3</v>
      </c>
      <c r="U25" s="15">
        <f>'[20]Outubro'!$D$24</f>
        <v>15.7</v>
      </c>
      <c r="V25" s="15">
        <f>'[20]Outubro'!$D$25</f>
        <v>19</v>
      </c>
      <c r="W25" s="15" t="str">
        <f>'[20]Outubro'!$D$26</f>
        <v>**</v>
      </c>
      <c r="X25" s="15">
        <f>'[20]Outubro'!$D$27</f>
        <v>17.5</v>
      </c>
      <c r="Y25" s="15">
        <f>'[20]Outubro'!$D$28</f>
        <v>18.2</v>
      </c>
      <c r="Z25" s="15">
        <f>'[20]Outubro'!$D$29</f>
        <v>20.2</v>
      </c>
      <c r="AA25" s="15">
        <f>'[20]Outubro'!$D$30</f>
        <v>15</v>
      </c>
      <c r="AB25" s="15">
        <f>'[20]Outubro'!$D$31</f>
        <v>13.9</v>
      </c>
      <c r="AC25" s="15">
        <f>'[20]Outubro'!$D$32</f>
        <v>16.8</v>
      </c>
      <c r="AD25" s="15">
        <f>'[20]Outubro'!$D$33</f>
        <v>20.6</v>
      </c>
      <c r="AE25" s="15">
        <f>'[20]Outubro'!$D$34</f>
        <v>18.6</v>
      </c>
      <c r="AF25" s="15">
        <f>'[20]Outubro'!$D$35</f>
        <v>16.2</v>
      </c>
      <c r="AG25" s="17">
        <f t="shared" si="4"/>
        <v>11.8</v>
      </c>
      <c r="AH25" s="26">
        <f t="shared" si="3"/>
        <v>16.81666666666667</v>
      </c>
    </row>
    <row r="26" spans="1:34" ht="16.5" customHeight="1">
      <c r="A26" s="10" t="s">
        <v>31</v>
      </c>
      <c r="B26" s="15">
        <f>'[21]Outubro'!$D$5</f>
        <v>19.2</v>
      </c>
      <c r="C26" s="15">
        <f>'[21]Outubro'!$D$6</f>
        <v>17.2</v>
      </c>
      <c r="D26" s="15">
        <f>'[21]Outubro'!$D$7</f>
        <v>14.2</v>
      </c>
      <c r="E26" s="15">
        <f>'[21]Outubro'!$D$8</f>
        <v>15.6</v>
      </c>
      <c r="F26" s="15">
        <f>'[21]Outubro'!$D$9</f>
        <v>16.3</v>
      </c>
      <c r="G26" s="15">
        <f>'[21]Outubro'!$D$10</f>
        <v>20.3</v>
      </c>
      <c r="H26" s="15">
        <f>'[21]Outubro'!$D$11</f>
        <v>16.5</v>
      </c>
      <c r="I26" s="15">
        <f>'[21]Outubro'!$D$12</f>
        <v>13.5</v>
      </c>
      <c r="J26" s="15">
        <f>'[21]Outubro'!$D$13</f>
        <v>13.7</v>
      </c>
      <c r="K26" s="15">
        <f>'[21]Outubro'!$D$14</f>
        <v>17.8</v>
      </c>
      <c r="L26" s="15">
        <f>'[21]Outubro'!$D$15</f>
        <v>15.1</v>
      </c>
      <c r="M26" s="15">
        <f>'[21]Outubro'!$D$16</f>
        <v>14.6</v>
      </c>
      <c r="N26" s="15">
        <f>'[21]Outubro'!$D$17</f>
        <v>15.8</v>
      </c>
      <c r="O26" s="15">
        <f>'[21]Outubro'!$D$18</f>
        <v>24.5</v>
      </c>
      <c r="P26" s="15">
        <f>'[21]Outubro'!$D$19</f>
        <v>21.6</v>
      </c>
      <c r="Q26" s="15">
        <f>'[21]Outubro'!$D$20</f>
        <v>19.5</v>
      </c>
      <c r="R26" s="15">
        <f>'[21]Outubro'!$D$21</f>
        <v>18</v>
      </c>
      <c r="S26" s="15">
        <f>'[21]Outubro'!$D$22</f>
        <v>17.5</v>
      </c>
      <c r="T26" s="15">
        <f>'[21]Outubro'!$D$23</f>
        <v>12.1</v>
      </c>
      <c r="U26" s="15">
        <f>'[21]Outubro'!$D$24</f>
        <v>17.1</v>
      </c>
      <c r="V26" s="15">
        <f>'[21]Outubro'!$D$25</f>
        <v>19.8</v>
      </c>
      <c r="W26" s="15">
        <f>'[21]Outubro'!$D$26</f>
        <v>20.2</v>
      </c>
      <c r="X26" s="15">
        <f>'[21]Outubro'!$D$27</f>
        <v>17.4</v>
      </c>
      <c r="Y26" s="15">
        <f>'[21]Outubro'!$D$28</f>
        <v>19</v>
      </c>
      <c r="Z26" s="15">
        <f>'[21]Outubro'!$D$29</f>
        <v>20.3</v>
      </c>
      <c r="AA26" s="15">
        <f>'[21]Outubro'!$D$30</f>
        <v>16.1</v>
      </c>
      <c r="AB26" s="15">
        <f>'[21]Outubro'!$D$31</f>
        <v>11.8</v>
      </c>
      <c r="AC26" s="15">
        <f>'[21]Outubro'!$D$32</f>
        <v>14.8</v>
      </c>
      <c r="AD26" s="15">
        <f>'[21]Outubro'!$D$33</f>
        <v>22.3</v>
      </c>
      <c r="AE26" s="15">
        <f>'[21]Outubro'!$D$34</f>
        <v>19.1</v>
      </c>
      <c r="AF26" s="15">
        <f>'[21]Outubro'!$D$35</f>
        <v>19</v>
      </c>
      <c r="AG26" s="17">
        <f t="shared" si="4"/>
        <v>11.8</v>
      </c>
      <c r="AH26" s="26">
        <f t="shared" si="3"/>
        <v>17.416129032258066</v>
      </c>
    </row>
    <row r="27" spans="1:34" ht="16.5" customHeight="1">
      <c r="A27" s="10" t="s">
        <v>20</v>
      </c>
      <c r="B27" s="15">
        <f>'[22]Outubro'!$D$5</f>
        <v>21</v>
      </c>
      <c r="C27" s="15" t="str">
        <f>'[22]Outubro'!$D$6</f>
        <v>**</v>
      </c>
      <c r="D27" s="15">
        <f>'[22]Outubro'!$D$7</f>
        <v>19.4</v>
      </c>
      <c r="E27" s="15">
        <f>'[22]Outubro'!$D$8</f>
        <v>19.2</v>
      </c>
      <c r="F27" s="15">
        <f>'[22]Outubro'!$D$9</f>
        <v>21.1</v>
      </c>
      <c r="G27" s="15">
        <f>'[22]Outubro'!$D$10</f>
        <v>23.8</v>
      </c>
      <c r="H27" s="15">
        <f>'[22]Outubro'!$D$11</f>
        <v>23.7</v>
      </c>
      <c r="I27" s="15">
        <f>'[22]Outubro'!$D$12</f>
        <v>18.3</v>
      </c>
      <c r="J27" s="15">
        <f>'[22]Outubro'!$D$13</f>
        <v>16.3</v>
      </c>
      <c r="K27" s="15">
        <f>'[22]Outubro'!$D$14</f>
        <v>17.7</v>
      </c>
      <c r="L27" s="15">
        <f>'[22]Outubro'!$D$15</f>
        <v>16</v>
      </c>
      <c r="M27" s="15">
        <f>'[22]Outubro'!$D$16</f>
        <v>15.7</v>
      </c>
      <c r="N27" s="15">
        <f>'[22]Outubro'!$D$17</f>
        <v>14.5</v>
      </c>
      <c r="O27" s="15">
        <f>'[22]Outubro'!$D$18</f>
        <v>22.1</v>
      </c>
      <c r="P27" s="15">
        <f>'[22]Outubro'!$D$19</f>
        <v>21.5</v>
      </c>
      <c r="Q27" s="15">
        <f>'[22]Outubro'!$D$20</f>
        <v>20.6</v>
      </c>
      <c r="R27" s="15">
        <f>'[22]Outubro'!$D$21</f>
        <v>19.3</v>
      </c>
      <c r="S27" s="15">
        <f>'[22]Outubro'!$D$22</f>
        <v>21.5</v>
      </c>
      <c r="T27" s="15">
        <f>'[22]Outubro'!$D$23</f>
        <v>17.7</v>
      </c>
      <c r="U27" s="15">
        <f>'[22]Outubro'!$D$24</f>
        <v>18.8</v>
      </c>
      <c r="V27" s="15">
        <f>'[22]Outubro'!$D$25</f>
        <v>17.1</v>
      </c>
      <c r="W27" s="15">
        <f>'[22]Outubro'!$D$26</f>
        <v>20.6</v>
      </c>
      <c r="X27" s="15">
        <f>'[22]Outubro'!$D$27</f>
        <v>22</v>
      </c>
      <c r="Y27" s="15">
        <f>'[22]Outubro'!$D$28</f>
        <v>22.1</v>
      </c>
      <c r="Z27" s="15">
        <f>'[22]Outubro'!$D$29</f>
        <v>22.9</v>
      </c>
      <c r="AA27" s="15">
        <f>'[22]Outubro'!$D$30</f>
        <v>21.3</v>
      </c>
      <c r="AB27" s="15">
        <f>'[22]Outubro'!$D$31</f>
        <v>17.1</v>
      </c>
      <c r="AC27" s="15">
        <f>'[22]Outubro'!$D$32</f>
        <v>16.1</v>
      </c>
      <c r="AD27" s="15">
        <f>'[22]Outubro'!$D$33</f>
        <v>19.8</v>
      </c>
      <c r="AE27" s="15">
        <f>'[22]Outubro'!$D$34</f>
        <v>18.3</v>
      </c>
      <c r="AF27" s="15">
        <f>'[22]Outubro'!$D$35</f>
        <v>19.1</v>
      </c>
      <c r="AG27" s="17">
        <f>MIN(B27:AF27)</f>
        <v>14.5</v>
      </c>
      <c r="AH27" s="26">
        <f>AVERAGE(B27:AF27)</f>
        <v>19.486666666666668</v>
      </c>
    </row>
    <row r="28" spans="1:34" s="5" customFormat="1" ht="16.5" customHeight="1">
      <c r="A28" s="14" t="s">
        <v>35</v>
      </c>
      <c r="B28" s="22">
        <f aca="true" t="shared" si="5" ref="B28:O28">MIN(B6:B27)</f>
        <v>17.8</v>
      </c>
      <c r="C28" s="22">
        <f t="shared" si="5"/>
        <v>14.6</v>
      </c>
      <c r="D28" s="22">
        <f t="shared" si="5"/>
        <v>10.6</v>
      </c>
      <c r="E28" s="22">
        <f>MIN(E6:E27)</f>
        <v>13.3</v>
      </c>
      <c r="F28" s="22">
        <f t="shared" si="5"/>
        <v>14</v>
      </c>
      <c r="G28" s="22">
        <f t="shared" si="5"/>
        <v>14</v>
      </c>
      <c r="H28" s="22">
        <f t="shared" si="5"/>
        <v>14.9</v>
      </c>
      <c r="I28" s="22">
        <f t="shared" si="5"/>
        <v>11</v>
      </c>
      <c r="J28" s="22">
        <f t="shared" si="5"/>
        <v>11.2</v>
      </c>
      <c r="K28" s="22">
        <f t="shared" si="5"/>
        <v>14.1</v>
      </c>
      <c r="L28" s="22">
        <f t="shared" si="5"/>
        <v>12.9</v>
      </c>
      <c r="M28" s="22">
        <f t="shared" si="5"/>
        <v>12.9</v>
      </c>
      <c r="N28" s="22">
        <f>MIN(N6:N27)</f>
        <v>13.9</v>
      </c>
      <c r="O28" s="22">
        <f t="shared" si="5"/>
        <v>17.4</v>
      </c>
      <c r="P28" s="22">
        <f aca="true" t="shared" si="6" ref="P28:U28">MIN(P6:P27)</f>
        <v>19.8</v>
      </c>
      <c r="Q28" s="22">
        <f t="shared" si="6"/>
        <v>18.6</v>
      </c>
      <c r="R28" s="22">
        <f t="shared" si="6"/>
        <v>16.9</v>
      </c>
      <c r="S28" s="22">
        <f t="shared" si="6"/>
        <v>14</v>
      </c>
      <c r="T28" s="22">
        <f t="shared" si="6"/>
        <v>9.2</v>
      </c>
      <c r="U28" s="22">
        <f t="shared" si="6"/>
        <v>11.7</v>
      </c>
      <c r="V28" s="22">
        <f aca="true" t="shared" si="7" ref="V28:AE28">MIN(V6:V27)</f>
        <v>15.1</v>
      </c>
      <c r="W28" s="22">
        <f t="shared" si="7"/>
        <v>15.8</v>
      </c>
      <c r="X28" s="22">
        <f t="shared" si="7"/>
        <v>16.3</v>
      </c>
      <c r="Y28" s="22">
        <f t="shared" si="7"/>
        <v>16.3</v>
      </c>
      <c r="Z28" s="22">
        <f t="shared" si="7"/>
        <v>17.4</v>
      </c>
      <c r="AA28" s="22">
        <f t="shared" si="7"/>
        <v>14.1</v>
      </c>
      <c r="AB28" s="22">
        <f t="shared" si="7"/>
        <v>9.3</v>
      </c>
      <c r="AC28" s="22">
        <f t="shared" si="7"/>
        <v>10.7</v>
      </c>
      <c r="AD28" s="22">
        <f t="shared" si="7"/>
        <v>17</v>
      </c>
      <c r="AE28" s="22">
        <f t="shared" si="7"/>
        <v>17.5</v>
      </c>
      <c r="AF28" s="22">
        <f>MIN(AF6:AF27)</f>
        <v>16.2</v>
      </c>
      <c r="AG28" s="18">
        <f>MIN(AG5:AG27)</f>
        <v>9.2</v>
      </c>
      <c r="AH28" s="29">
        <f>AVERAGE(AH5:AH27)</f>
        <v>18.151394698545154</v>
      </c>
    </row>
  </sheetData>
  <sheetProtection/>
  <mergeCells count="34">
    <mergeCell ref="AF3:AF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Q3:Q4"/>
    <mergeCell ref="Z3:Z4"/>
    <mergeCell ref="S3:S4"/>
    <mergeCell ref="T3:T4"/>
    <mergeCell ref="U3:U4"/>
    <mergeCell ref="V3:V4"/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AG28" sqref="AG28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6.57421875" style="19" bestFit="1" customWidth="1"/>
    <col min="34" max="34" width="9.140625" style="1" customWidth="1"/>
  </cols>
  <sheetData>
    <row r="1" spans="1:33" ht="19.5" customHeight="1" thickBot="1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4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12"/>
    </row>
    <row r="3" spans="1:34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40</v>
      </c>
      <c r="AH3" s="13"/>
    </row>
    <row r="4" spans="1:34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13"/>
    </row>
    <row r="5" spans="1:34" s="5" customFormat="1" ht="19.5" customHeight="1" thickTop="1">
      <c r="A5" s="9" t="s">
        <v>54</v>
      </c>
      <c r="B5" s="52">
        <f>'[23]Outubro'!$E$5</f>
        <v>70.92857142857143</v>
      </c>
      <c r="C5" s="52">
        <f>'[23]Outubro'!$E$6</f>
        <v>89.05882352941177</v>
      </c>
      <c r="D5" s="52">
        <f>'[23]Outubro'!$E$7</f>
        <v>64.38461538461539</v>
      </c>
      <c r="E5" s="52">
        <f>'[23]Outubro'!$E$8</f>
        <v>70.58333333333333</v>
      </c>
      <c r="F5" s="52">
        <f>'[23]Outubro'!$E$9</f>
        <v>62.5</v>
      </c>
      <c r="G5" s="52">
        <f>'[23]Outubro'!$E$10</f>
        <v>61.541666666666664</v>
      </c>
      <c r="H5" s="52">
        <f>'[23]Outubro'!$E$11</f>
        <v>80.20833333333333</v>
      </c>
      <c r="I5" s="52">
        <f>'[23]Outubro'!$E$12</f>
        <v>62.333333333333336</v>
      </c>
      <c r="J5" s="52">
        <f>'[23]Outubro'!$E$13</f>
        <v>57.25</v>
      </c>
      <c r="K5" s="52">
        <f>'[23]Outubro'!$E$14</f>
        <v>54.541666666666664</v>
      </c>
      <c r="L5" s="52">
        <f>'[23]Outubro'!$E$15</f>
        <v>59.833333333333336</v>
      </c>
      <c r="M5" s="52">
        <f>'[23]Outubro'!$E$16</f>
        <v>52</v>
      </c>
      <c r="N5" s="52">
        <f>'[23]Outubro'!$E$17</f>
        <v>52.208333333333336</v>
      </c>
      <c r="O5" s="52">
        <f>'[23]Outubro'!$E$18</f>
        <v>59.291666666666664</v>
      </c>
      <c r="P5" s="52">
        <f>'[23]Outubro'!$E$19</f>
        <v>70.375</v>
      </c>
      <c r="Q5" s="52">
        <f>'[23]Outubro'!$E$20</f>
        <v>82.25</v>
      </c>
      <c r="R5" s="52">
        <f>'[23]Outubro'!$E$21</f>
        <v>83.25</v>
      </c>
      <c r="S5" s="52">
        <f>'[23]Outubro'!$E$22</f>
        <v>67.75</v>
      </c>
      <c r="T5" s="52">
        <f>'[23]Outubro'!$E$23</f>
        <v>55.25</v>
      </c>
      <c r="U5" s="52">
        <f>'[23]Outubro'!$E$24</f>
        <v>53.5</v>
      </c>
      <c r="V5" s="52">
        <f>'[23]Outubro'!$E$25</f>
        <v>47.833333333333336</v>
      </c>
      <c r="W5" s="52">
        <f>'[23]Outubro'!$E$26</f>
        <v>51.5</v>
      </c>
      <c r="X5" s="52">
        <f>'[23]Outubro'!$E$27</f>
        <v>77.54166666666667</v>
      </c>
      <c r="Y5" s="52">
        <f>'[23]Outubro'!$E$28</f>
        <v>67.5</v>
      </c>
      <c r="Z5" s="52">
        <f>'[23]Outubro'!$E$29</f>
        <v>61.125</v>
      </c>
      <c r="AA5" s="52">
        <f>'[23]Outubro'!$E$30</f>
        <v>45.541666666666664</v>
      </c>
      <c r="AB5" s="52">
        <f>'[23]Outubro'!$E$31</f>
        <v>38.041666666666664</v>
      </c>
      <c r="AC5" s="52">
        <f>'[23]Outubro'!$E$32</f>
        <v>49.25</v>
      </c>
      <c r="AD5" s="52">
        <f>'[23]Outubro'!$E$33</f>
        <v>48.5</v>
      </c>
      <c r="AE5" s="52">
        <f>'[23]Outubro'!$E$34</f>
        <v>69.04166666666667</v>
      </c>
      <c r="AF5" s="52">
        <f>'[23]Outubro'!$E$35</f>
        <v>91.54166666666667</v>
      </c>
      <c r="AG5" s="54">
        <f>AVERAGE(B5:AF5)</f>
        <v>63.11146269922362</v>
      </c>
      <c r="AH5" s="13"/>
    </row>
    <row r="6" spans="1:33" ht="16.5" customHeight="1">
      <c r="A6" s="10" t="s">
        <v>0</v>
      </c>
      <c r="B6" s="3">
        <f>'[1]Outubro'!$E$5</f>
        <v>70.76470588235294</v>
      </c>
      <c r="C6" s="3">
        <f>'[1]Outubro'!$E$6</f>
        <v>59.666666666666664</v>
      </c>
      <c r="D6" s="3">
        <f>'[1]Outubro'!$E$7</f>
        <v>60.857142857142854</v>
      </c>
      <c r="E6" s="3" t="str">
        <f>'[1]Outubro'!$E$8</f>
        <v>**</v>
      </c>
      <c r="F6" s="3">
        <f>'[1]Outubro'!$E$9</f>
        <v>57.72727272727273</v>
      </c>
      <c r="G6" s="3">
        <f>'[1]Outubro'!$E$10</f>
        <v>64.76190476190476</v>
      </c>
      <c r="H6" s="3">
        <f>'[1]Outubro'!$E$11</f>
        <v>73.85714285714286</v>
      </c>
      <c r="I6" s="3">
        <f>'[1]Outubro'!$E$12</f>
        <v>56.86486486486486</v>
      </c>
      <c r="J6" s="3">
        <f>'[1]Outubro'!$E$13</f>
        <v>58.291666666666664</v>
      </c>
      <c r="K6" s="3">
        <f>'[1]Outubro'!$E$14</f>
        <v>63.75</v>
      </c>
      <c r="L6" s="3">
        <f>'[1]Outubro'!$E$15</f>
        <v>59.291666666666664</v>
      </c>
      <c r="M6" s="3">
        <f>'[1]Outubro'!$E$16</f>
        <v>60.458333333333336</v>
      </c>
      <c r="N6" s="3">
        <f>'[1]Outubro'!$E$17</f>
        <v>52.833333333333336</v>
      </c>
      <c r="O6" s="3">
        <f>'[1]Outubro'!$E$18</f>
        <v>52.833333333333336</v>
      </c>
      <c r="P6" s="3">
        <f>'[1]Outubro'!$E$19</f>
        <v>59.625</v>
      </c>
      <c r="Q6" s="3">
        <f>'[1]Outubro'!$E$20</f>
        <v>81.33333333333333</v>
      </c>
      <c r="R6" s="3">
        <f>'[1]Outubro'!$E$21</f>
        <v>76.16666666666667</v>
      </c>
      <c r="S6" s="3">
        <f>'[1]Outubro'!$E$22</f>
        <v>53.15384615384615</v>
      </c>
      <c r="T6" s="3">
        <f>'[1]Outubro'!$E$23</f>
        <v>57</v>
      </c>
      <c r="U6" s="3">
        <f>'[1]Outubro'!$E$24</f>
        <v>53.125</v>
      </c>
      <c r="V6" s="3">
        <f>'[1]Outubro'!$E$25</f>
        <v>59.625</v>
      </c>
      <c r="W6" s="3">
        <f>'[1]Outubro'!$E$26</f>
        <v>77.14285714285714</v>
      </c>
      <c r="X6" s="3">
        <f>'[1]Outubro'!$E$27</f>
        <v>79.42857142857143</v>
      </c>
      <c r="Y6" s="3">
        <f>'[1]Outubro'!$E$28</f>
        <v>61.666666666666664</v>
      </c>
      <c r="Z6" s="3">
        <f>'[1]Outubro'!$E$29</f>
        <v>68.33333333333333</v>
      </c>
      <c r="AA6" s="3">
        <f>'[1]Outubro'!$E$30</f>
        <v>49.72222222222222</v>
      </c>
      <c r="AB6" s="3">
        <f>'[1]Outubro'!$E$31</f>
        <v>47.708333333333336</v>
      </c>
      <c r="AC6" s="3">
        <f>'[1]Outubro'!$E$32</f>
        <v>56.666666666666664</v>
      </c>
      <c r="AD6" s="3">
        <f>'[1]Outubro'!$E$33</f>
        <v>61.333333333333336</v>
      </c>
      <c r="AE6" s="3">
        <f>'[1]Outubro'!$E$34</f>
        <v>65.54166666666667</v>
      </c>
      <c r="AF6" s="3">
        <f>'[1]Outubro'!$E$35</f>
        <v>91.66666666666667</v>
      </c>
      <c r="AG6" s="17">
        <f aca="true" t="shared" si="1" ref="AG6:AG15">AVERAGE(B6:AF6)</f>
        <v>63.03990658549482</v>
      </c>
    </row>
    <row r="7" spans="1:33" ht="16.5" customHeight="1">
      <c r="A7" s="10" t="s">
        <v>1</v>
      </c>
      <c r="B7" s="3">
        <f>'[2]Outubro'!$E$5</f>
        <v>73.75</v>
      </c>
      <c r="C7" s="3">
        <f>'[2]Outubro'!$E$6</f>
        <v>89.33333333333333</v>
      </c>
      <c r="D7" s="3">
        <f>'[2]Outubro'!$E$7</f>
        <v>56.4</v>
      </c>
      <c r="E7" s="3">
        <f>'[2]Outubro'!$E$8</f>
        <v>67.72727272727273</v>
      </c>
      <c r="F7" s="3">
        <f>'[2]Outubro'!$E$9</f>
        <v>61.72222222222222</v>
      </c>
      <c r="G7" s="3">
        <f>'[2]Outubro'!$E$10</f>
        <v>57.208333333333336</v>
      </c>
      <c r="H7" s="3">
        <f>'[2]Outubro'!$E$11</f>
        <v>68.41666666666667</v>
      </c>
      <c r="I7" s="3">
        <f>'[2]Outubro'!$E$12</f>
        <v>68.83333333333333</v>
      </c>
      <c r="J7" s="3">
        <f>'[2]Outubro'!$E$13</f>
        <v>60.391304347826086</v>
      </c>
      <c r="K7" s="3">
        <f>'[2]Outubro'!$E$14</f>
        <v>55.5</v>
      </c>
      <c r="L7" s="3">
        <f>'[2]Outubro'!$E$15</f>
        <v>54.458333333333336</v>
      </c>
      <c r="M7" s="3">
        <f>'[2]Outubro'!$E$16</f>
        <v>47.375</v>
      </c>
      <c r="N7" s="3">
        <f>'[2]Outubro'!$E$17</f>
        <v>39.458333333333336</v>
      </c>
      <c r="O7" s="3">
        <f>'[2]Outubro'!$E$18</f>
        <v>54.08695652173913</v>
      </c>
      <c r="P7" s="3">
        <f>'[2]Outubro'!$E$19</f>
        <v>67.04347826086956</v>
      </c>
      <c r="Q7" s="3">
        <f>'[2]Outubro'!$E$20</f>
        <v>77.29166666666667</v>
      </c>
      <c r="R7" s="3">
        <f>'[2]Outubro'!$E$21</f>
        <v>90.25</v>
      </c>
      <c r="S7" s="3">
        <f>'[2]Outubro'!$E$22</f>
        <v>77.29166666666667</v>
      </c>
      <c r="T7" s="3">
        <f>'[2]Outubro'!$E$23</f>
        <v>64.58333333333333</v>
      </c>
      <c r="U7" s="3">
        <f>'[2]Outubro'!$E$24</f>
        <v>65.75</v>
      </c>
      <c r="V7" s="3">
        <f>'[2]Outubro'!$E$25</f>
        <v>54.708333333333336</v>
      </c>
      <c r="W7" s="3">
        <f>'[2]Outubro'!$E$26</f>
        <v>67.66666666666667</v>
      </c>
      <c r="X7" s="3">
        <f>'[2]Outubro'!$E$27</f>
        <v>82.95833333333333</v>
      </c>
      <c r="Y7" s="3">
        <f>'[2]Outubro'!$E$28</f>
        <v>78.45833333333333</v>
      </c>
      <c r="Z7" s="3">
        <f>'[2]Outubro'!$E$29</f>
        <v>75.79166666666667</v>
      </c>
      <c r="AA7" s="3">
        <f>'[2]Outubro'!$E$30</f>
        <v>58.833333333333336</v>
      </c>
      <c r="AB7" s="3">
        <f>'[2]Outubro'!$E$31</f>
        <v>48.125</v>
      </c>
      <c r="AC7" s="3">
        <f>'[2]Outubro'!$E$32</f>
        <v>56.666666666666664</v>
      </c>
      <c r="AD7" s="3">
        <f>'[2]Outubro'!$E$33</f>
        <v>61.333333333333336</v>
      </c>
      <c r="AE7" s="3">
        <f>'[2]Outubro'!$E$34</f>
        <v>65.54166666666667</v>
      </c>
      <c r="AF7" s="3">
        <f>'[2]Outubro'!$E$35</f>
        <v>91.66666666666667</v>
      </c>
      <c r="AG7" s="17">
        <f t="shared" si="1"/>
        <v>65.76197529290096</v>
      </c>
    </row>
    <row r="8" spans="1:33" ht="16.5" customHeight="1">
      <c r="A8" s="10" t="s">
        <v>2</v>
      </c>
      <c r="B8" s="3">
        <f>'[3]Outubro'!$E$5</f>
        <v>83.125</v>
      </c>
      <c r="C8" s="3">
        <f>'[3]Outubro'!$E$6</f>
        <v>92.58333333333333</v>
      </c>
      <c r="D8" s="3">
        <f>'[3]Outubro'!$E$7</f>
        <v>77.5</v>
      </c>
      <c r="E8" s="3">
        <f>'[3]Outubro'!$E$8</f>
        <v>82.125</v>
      </c>
      <c r="F8" s="3">
        <f>'[3]Outubro'!$E$9</f>
        <v>68.41666666666667</v>
      </c>
      <c r="G8" s="3">
        <f>'[3]Outubro'!$E$10</f>
        <v>52</v>
      </c>
      <c r="H8" s="3">
        <f>'[3]Outubro'!$E$11</f>
        <v>70.54166666666667</v>
      </c>
      <c r="I8" s="3">
        <f>'[3]Outubro'!$E$12</f>
        <v>69.70833333333333</v>
      </c>
      <c r="J8" s="3">
        <f>'[3]Outubro'!$E$13</f>
        <v>52.375</v>
      </c>
      <c r="K8" s="3">
        <f>'[3]Outubro'!$E$14</f>
        <v>51.916666666666664</v>
      </c>
      <c r="L8" s="3">
        <f>'[3]Outubro'!$E$15</f>
        <v>49.375</v>
      </c>
      <c r="M8" s="3">
        <f>'[3]Outubro'!$E$16</f>
        <v>43.166666666666664</v>
      </c>
      <c r="N8" s="3">
        <f>'[3]Outubro'!$E$17</f>
        <v>37.041666666666664</v>
      </c>
      <c r="O8" s="3">
        <f>'[3]Outubro'!$E$18</f>
        <v>50.958333333333336</v>
      </c>
      <c r="P8" s="3">
        <f>'[3]Outubro'!$E$19</f>
        <v>61.25</v>
      </c>
      <c r="Q8" s="3">
        <f>'[3]Outubro'!$E$20</f>
        <v>71.33333333333333</v>
      </c>
      <c r="R8" s="3">
        <f>'[3]Outubro'!$E$21</f>
        <v>85.33333333333333</v>
      </c>
      <c r="S8" s="3">
        <f>'[3]Outubro'!$E$22</f>
        <v>77.29166666666667</v>
      </c>
      <c r="T8" s="3">
        <f>'[3]Outubro'!$E$23</f>
        <v>50.25</v>
      </c>
      <c r="U8" s="3">
        <f>'[3]Outubro'!$E$24</f>
        <v>41.5</v>
      </c>
      <c r="V8" s="3">
        <f>'[3]Outubro'!$E$25</f>
        <v>38.75</v>
      </c>
      <c r="W8" s="3">
        <f>'[3]Outubro'!$E$26</f>
        <v>49.958333333333336</v>
      </c>
      <c r="X8" s="3">
        <f>'[3]Outubro'!$E$27</f>
        <v>83.66666666666667</v>
      </c>
      <c r="Y8" s="3">
        <f>'[3]Outubro'!$E$28</f>
        <v>75.33333333333333</v>
      </c>
      <c r="Z8" s="3">
        <f>'[3]Outubro'!$E$29</f>
        <v>70.04166666666667</v>
      </c>
      <c r="AA8" s="3">
        <f>'[3]Outubro'!$E$30</f>
        <v>57.958333333333336</v>
      </c>
      <c r="AB8" s="3">
        <f>'[3]Outubro'!$E$31</f>
        <v>38.583333333333336</v>
      </c>
      <c r="AC8" s="3">
        <f>'[3]Outubro'!$E$32</f>
        <v>37.916666666666664</v>
      </c>
      <c r="AD8" s="3">
        <f>'[3]Outubro'!$E$33</f>
        <v>43.916666666666664</v>
      </c>
      <c r="AE8" s="3">
        <f>'[3]Outubro'!$E$34</f>
        <v>68</v>
      </c>
      <c r="AF8" s="3">
        <f>'[3]Outubro'!$E$35</f>
        <v>93.125</v>
      </c>
      <c r="AG8" s="17">
        <f t="shared" si="1"/>
        <v>62.098118279569896</v>
      </c>
    </row>
    <row r="9" spans="1:33" ht="16.5" customHeight="1">
      <c r="A9" s="10" t="s">
        <v>3</v>
      </c>
      <c r="B9" s="3">
        <f>'[4]Outubro'!$E$5</f>
        <v>57.38461538461539</v>
      </c>
      <c r="C9" s="3">
        <f>'[4]Outubro'!$E$6</f>
        <v>65</v>
      </c>
      <c r="D9" s="3">
        <f>'[4]Outubro'!$E$7</f>
        <v>63.09090909090909</v>
      </c>
      <c r="E9" s="3">
        <f>'[4]Outubro'!$E$8</f>
        <v>51.785714285714285</v>
      </c>
      <c r="F9" s="3">
        <f>'[4]Outubro'!$E$9</f>
        <v>54.526315789473685</v>
      </c>
      <c r="G9" s="3">
        <f>'[4]Outubro'!$E$10</f>
        <v>54</v>
      </c>
      <c r="H9" s="3">
        <f>'[4]Outubro'!$E$11</f>
        <v>64.27777777777777</v>
      </c>
      <c r="I9" s="3">
        <f>'[4]Outubro'!$E$12</f>
        <v>47.38095238095238</v>
      </c>
      <c r="J9" s="3">
        <f>'[4]Outubro'!$E$13</f>
        <v>43.15</v>
      </c>
      <c r="K9" s="3">
        <f>'[4]Outubro'!$E$14</f>
        <v>50.166666666666664</v>
      </c>
      <c r="L9" s="3">
        <f>'[4]Outubro'!$E$15</f>
        <v>47.125</v>
      </c>
      <c r="M9" s="3">
        <f>'[4]Outubro'!$E$16</f>
        <v>47.125</v>
      </c>
      <c r="N9" s="3">
        <f>'[4]Outubro'!$E$17</f>
        <v>41</v>
      </c>
      <c r="O9" s="3">
        <f>'[4]Outubro'!$E$18</f>
        <v>55.041666666666664</v>
      </c>
      <c r="P9" s="3">
        <f>'[4]Outubro'!$E$19</f>
        <v>63.388888888888886</v>
      </c>
      <c r="Q9" s="3">
        <f>'[4]Outubro'!$E$20</f>
        <v>64.4</v>
      </c>
      <c r="R9" s="3">
        <f>'[4]Outubro'!$E$21</f>
        <v>70.88235294117646</v>
      </c>
      <c r="S9" s="3">
        <f>'[4]Outubro'!$E$22</f>
        <v>64.05882352941177</v>
      </c>
      <c r="T9" s="3">
        <f>'[4]Outubro'!$E$23</f>
        <v>44.53333333333333</v>
      </c>
      <c r="U9" s="3">
        <f>'[4]Outubro'!$E$24</f>
        <v>48</v>
      </c>
      <c r="V9" s="3">
        <f>'[4]Outubro'!$E$25</f>
        <v>41.375</v>
      </c>
      <c r="W9" s="3">
        <f>'[4]Outubro'!$E$26</f>
        <v>51.208333333333336</v>
      </c>
      <c r="X9" s="3">
        <f>'[4]Outubro'!$E$27</f>
        <v>75.58823529411765</v>
      </c>
      <c r="Y9" s="3">
        <f>'[4]Outubro'!$E$28</f>
        <v>67.78571428571429</v>
      </c>
      <c r="Z9" s="3">
        <f>'[4]Outubro'!$E$29</f>
        <v>57.5625</v>
      </c>
      <c r="AA9" s="3">
        <f>'[4]Outubro'!$E$30</f>
        <v>48.35</v>
      </c>
      <c r="AB9" s="3">
        <f>'[4]Outubro'!$E$31</f>
        <v>32.608695652173914</v>
      </c>
      <c r="AC9" s="3">
        <f>'[4]Outubro'!$E$32</f>
        <v>46.5</v>
      </c>
      <c r="AD9" s="3">
        <f>'[4]Outubro'!$E$33</f>
        <v>45.958333333333336</v>
      </c>
      <c r="AE9" s="3">
        <f>'[4]Outubro'!$E$34</f>
        <v>57.43297101449276</v>
      </c>
      <c r="AF9" s="3">
        <f>'[4]Outubro'!$E$35</f>
        <v>78.17647058823529</v>
      </c>
      <c r="AG9" s="17">
        <f t="shared" si="1"/>
        <v>54.80207323345118</v>
      </c>
    </row>
    <row r="10" spans="1:33" ht="16.5" customHeight="1">
      <c r="A10" s="10" t="s">
        <v>4</v>
      </c>
      <c r="B10" s="3">
        <f>'[5]Outubro'!$E$5</f>
        <v>75.31818181818181</v>
      </c>
      <c r="C10" s="3">
        <f>'[5]Outubro'!$E$6</f>
        <v>79.68181818181819</v>
      </c>
      <c r="D10" s="3">
        <f>'[5]Outubro'!$E$7</f>
        <v>84.33333333333333</v>
      </c>
      <c r="E10" s="3">
        <f>'[5]Outubro'!$E$8</f>
        <v>59</v>
      </c>
      <c r="F10" s="3">
        <f>'[5]Outubro'!$E$9</f>
        <v>61.333333333333336</v>
      </c>
      <c r="G10" s="3">
        <f>'[5]Outubro'!$E$10</f>
        <v>56.5</v>
      </c>
      <c r="H10" s="3">
        <f>'[5]Outubro'!$E$11</f>
        <v>69</v>
      </c>
      <c r="I10" s="3">
        <f>'[5]Outubro'!$E$12</f>
        <v>73.66666666666667</v>
      </c>
      <c r="J10" s="3">
        <f>'[5]Outubro'!$E$13</f>
        <v>51.56521739130435</v>
      </c>
      <c r="K10" s="3">
        <f>'[5]Outubro'!$E$14</f>
        <v>49.61904761904762</v>
      </c>
      <c r="L10" s="3">
        <f>'[5]Outubro'!$E$15</f>
        <v>49.76190476190476</v>
      </c>
      <c r="M10" s="3">
        <f>'[5]Outubro'!$E$16</f>
        <v>45.65</v>
      </c>
      <c r="N10" s="3">
        <f>'[5]Outubro'!$E$17</f>
        <v>35.85</v>
      </c>
      <c r="O10" s="3">
        <f>'[5]Outubro'!$E$18</f>
        <v>54.578947368421055</v>
      </c>
      <c r="P10" s="3">
        <f>'[5]Outubro'!$E$19</f>
        <v>63.388888888888886</v>
      </c>
      <c r="Q10" s="3">
        <f>'[5]Outubro'!$E$20</f>
        <v>64.4</v>
      </c>
      <c r="R10" s="3">
        <f>'[5]Outubro'!$E$21</f>
        <v>70.88235294117646</v>
      </c>
      <c r="S10" s="3">
        <f>'[5]Outubro'!$E$22</f>
        <v>74.6470588235294</v>
      </c>
      <c r="T10" s="3">
        <f>'[5]Outubro'!$E$23</f>
        <v>55.44444444444444</v>
      </c>
      <c r="U10" s="3">
        <f>'[5]Outubro'!$E$24</f>
        <v>43.27777777777778</v>
      </c>
      <c r="V10" s="3">
        <f>'[5]Outubro'!$E$25</f>
        <v>35.578947368421055</v>
      </c>
      <c r="W10" s="3">
        <f>'[5]Outubro'!$E$26</f>
        <v>50.7</v>
      </c>
      <c r="X10" s="3">
        <f>'[5]Outubro'!$E$27</f>
        <v>79.6</v>
      </c>
      <c r="Y10" s="3">
        <f>'[5]Outubro'!$E$28</f>
        <v>74.29411764705883</v>
      </c>
      <c r="Z10" s="3">
        <f>'[5]Outubro'!$E$29</f>
        <v>62.5</v>
      </c>
      <c r="AA10" s="3">
        <f>'[5]Outubro'!$E$30</f>
        <v>56.22222222222222</v>
      </c>
      <c r="AB10" s="3">
        <f>'[5]Outubro'!$E$31</f>
        <v>31.944444444444443</v>
      </c>
      <c r="AC10" s="3">
        <f>'[5]Outubro'!$E$32</f>
        <v>31.68421052631579</v>
      </c>
      <c r="AD10" s="3">
        <f>'[5]Outubro'!$E$33</f>
        <v>37</v>
      </c>
      <c r="AE10" s="3">
        <f>'[5]Outubro'!$E$34</f>
        <v>63</v>
      </c>
      <c r="AF10" s="3">
        <f>'[5]Outubro'!$E$35</f>
        <v>86.11764705882354</v>
      </c>
      <c r="AG10" s="17">
        <f t="shared" si="1"/>
        <v>58.92066331022947</v>
      </c>
    </row>
    <row r="11" spans="1:33" ht="16.5" customHeight="1">
      <c r="A11" s="10" t="s">
        <v>5</v>
      </c>
      <c r="B11" s="3">
        <f>'[6]Outubro'!$E$5</f>
        <v>71.53846153846153</v>
      </c>
      <c r="C11" s="3">
        <f>'[6]Outubro'!$E$6</f>
        <v>75.11111111111111</v>
      </c>
      <c r="D11" s="3">
        <f>'[6]Outubro'!$E$7</f>
        <v>52.53846153846154</v>
      </c>
      <c r="E11" s="3">
        <f>'[6]Outubro'!$E$8</f>
        <v>56.333333333333336</v>
      </c>
      <c r="F11" s="3">
        <f>'[6]Outubro'!$E$9</f>
        <v>62.125</v>
      </c>
      <c r="G11" s="3">
        <f>'[6]Outubro'!$E$10</f>
        <v>54.541666666666664</v>
      </c>
      <c r="H11" s="3">
        <f>'[6]Outubro'!$E$11</f>
        <v>62.916666666666664</v>
      </c>
      <c r="I11" s="3">
        <f>'[6]Outubro'!$E$12</f>
        <v>70.29166666666667</v>
      </c>
      <c r="J11" s="3">
        <f>'[6]Outubro'!$E$13</f>
        <v>44.375</v>
      </c>
      <c r="K11" s="3">
        <f>'[6]Outubro'!$E$14</f>
        <v>43.208333333333336</v>
      </c>
      <c r="L11" s="3">
        <f>'[6]Outubro'!$E$15</f>
        <v>39.75</v>
      </c>
      <c r="M11" s="3">
        <f>'[6]Outubro'!$E$16</f>
        <v>37.583333333333336</v>
      </c>
      <c r="N11" s="3">
        <f>'[6]Outubro'!$E$17</f>
        <v>42.208333333333336</v>
      </c>
      <c r="O11" s="3">
        <f>'[6]Outubro'!$E$18</f>
        <v>55</v>
      </c>
      <c r="P11" s="3">
        <f>'[6]Outubro'!$E$19</f>
        <v>57.583333333333336</v>
      </c>
      <c r="Q11" s="3">
        <f>'[6]Outubro'!$E$20</f>
        <v>69.08333333333333</v>
      </c>
      <c r="R11" s="3">
        <f>'[6]Outubro'!$E$21</f>
        <v>80</v>
      </c>
      <c r="S11" s="3">
        <f>'[6]Outubro'!$E$22</f>
        <v>80.625</v>
      </c>
      <c r="T11" s="3">
        <f>'[6]Outubro'!$E$23</f>
        <v>59.166666666666664</v>
      </c>
      <c r="U11" s="3">
        <f>'[6]Outubro'!$E$24</f>
        <v>54.916666666666664</v>
      </c>
      <c r="V11" s="3">
        <f>'[6]Outubro'!$E$25</f>
        <v>50.208333333333336</v>
      </c>
      <c r="W11" s="3">
        <f>'[6]Outubro'!$E$26</f>
        <v>57.833333333333336</v>
      </c>
      <c r="X11" s="3">
        <f>'[6]Outubro'!$E$27</f>
        <v>79.25</v>
      </c>
      <c r="Y11" s="3">
        <f>'[6]Outubro'!$E$28</f>
        <v>72.125</v>
      </c>
      <c r="Z11" s="3">
        <f>'[6]Outubro'!$E$29</f>
        <v>62.291666666666664</v>
      </c>
      <c r="AA11" s="3">
        <f>'[6]Outubro'!$E$30</f>
        <v>49.041666666666664</v>
      </c>
      <c r="AB11" s="3">
        <f>'[6]Outubro'!$E$31</f>
        <v>36.458333333333336</v>
      </c>
      <c r="AC11" s="3">
        <f>'[6]Outubro'!$E$32</f>
        <v>38.666666666666664</v>
      </c>
      <c r="AD11" s="3">
        <f>'[6]Outubro'!$E$33</f>
        <v>51.5</v>
      </c>
      <c r="AE11" s="3">
        <f>'[6]Outubro'!$E$34</f>
        <v>66.875</v>
      </c>
      <c r="AF11" s="3">
        <f>'[6]Outubro'!$E$35</f>
        <v>84.75</v>
      </c>
      <c r="AG11" s="17">
        <f t="shared" si="1"/>
        <v>58.64181830714091</v>
      </c>
    </row>
    <row r="12" spans="1:33" ht="16.5" customHeight="1">
      <c r="A12" s="10" t="s">
        <v>6</v>
      </c>
      <c r="B12" s="3">
        <f>'[7]Outubro'!$E$5</f>
        <v>68.0952380952381</v>
      </c>
      <c r="C12" s="3">
        <f>'[7]Outubro'!$E$6</f>
        <v>72.06666666666666</v>
      </c>
      <c r="D12" s="3">
        <f>'[7]Outubro'!$E$7</f>
        <v>59.083333333333336</v>
      </c>
      <c r="E12" s="3">
        <f>'[7]Outubro'!$E$8</f>
        <v>66.5</v>
      </c>
      <c r="F12" s="3">
        <f>'[7]Outubro'!$E$9</f>
        <v>61.291666666666664</v>
      </c>
      <c r="G12" s="3">
        <f>'[7]Outubro'!$E$10</f>
        <v>64.45833333333333</v>
      </c>
      <c r="H12" s="3">
        <f>'[7]Outubro'!$E$11</f>
        <v>72.04166666666667</v>
      </c>
      <c r="I12" s="3">
        <f>'[7]Outubro'!$E$12</f>
        <v>63.75</v>
      </c>
      <c r="J12" s="3">
        <f>'[7]Outubro'!$E$13</f>
        <v>44.791666666666664</v>
      </c>
      <c r="K12" s="3">
        <f>'[7]Outubro'!$E$14</f>
        <v>44.166666666666664</v>
      </c>
      <c r="L12" s="3">
        <f>'[7]Outubro'!$E$15</f>
        <v>41.291666666666664</v>
      </c>
      <c r="M12" s="3">
        <f>'[7]Outubro'!$E$16</f>
        <v>38.291666666666664</v>
      </c>
      <c r="N12" s="3">
        <f>'[7]Outubro'!$E$17</f>
        <v>36.708333333333336</v>
      </c>
      <c r="O12" s="3">
        <f>'[7]Outubro'!$E$18</f>
        <v>52.708333333333336</v>
      </c>
      <c r="P12" s="3">
        <f>'[7]Outubro'!$E$19</f>
        <v>57.458333333333336</v>
      </c>
      <c r="Q12" s="3">
        <f>'[7]Outubro'!$E$20</f>
        <v>71</v>
      </c>
      <c r="R12" s="3">
        <f>'[7]Outubro'!$E$21</f>
        <v>86.75</v>
      </c>
      <c r="S12" s="3">
        <f>'[7]Outubro'!$E$22</f>
        <v>75</v>
      </c>
      <c r="T12" s="3">
        <f>'[7]Outubro'!$E$23</f>
        <v>59.166666666666664</v>
      </c>
      <c r="U12" s="3">
        <f>'[7]Outubro'!$E$24</f>
        <v>55.208333333333336</v>
      </c>
      <c r="V12" s="3">
        <f>'[7]Outubro'!$E$25</f>
        <v>50.708333333333336</v>
      </c>
      <c r="W12" s="3">
        <f>'[7]Outubro'!$E$26</f>
        <v>59.5</v>
      </c>
      <c r="X12" s="3">
        <f>'[7]Outubro'!$E$27</f>
        <v>82.58333333333333</v>
      </c>
      <c r="Y12" s="3">
        <f>'[7]Outubro'!$E$28</f>
        <v>74.95833333333333</v>
      </c>
      <c r="Z12" s="3">
        <f>'[7]Outubro'!$E$29</f>
        <v>66.66666666666667</v>
      </c>
      <c r="AA12" s="3">
        <f>'[7]Outubro'!$E$30</f>
        <v>51.75</v>
      </c>
      <c r="AB12" s="3">
        <f>'[7]Outubro'!$E$31</f>
        <v>41.333333333333336</v>
      </c>
      <c r="AC12" s="3">
        <f>'[7]Outubro'!$E$32</f>
        <v>47.208333333333336</v>
      </c>
      <c r="AD12" s="3">
        <f>'[7]Outubro'!$E$33</f>
        <v>56.333333333333336</v>
      </c>
      <c r="AE12" s="3">
        <f>'[7]Outubro'!$E$34</f>
        <v>63.125</v>
      </c>
      <c r="AF12" s="3">
        <f>'[7]Outubro'!$E$35</f>
        <v>81.8695652173913</v>
      </c>
      <c r="AG12" s="17">
        <f t="shared" si="1"/>
        <v>60.18918720363319</v>
      </c>
    </row>
    <row r="13" spans="1:33" ht="16.5" customHeight="1">
      <c r="A13" s="10" t="s">
        <v>7</v>
      </c>
      <c r="B13" s="3">
        <f>'[8]Outubro'!$E$5</f>
        <v>70.33333333333333</v>
      </c>
      <c r="C13" s="3">
        <f>'[8]Outubro'!$E$6</f>
        <v>71.18181818181819</v>
      </c>
      <c r="D13" s="3">
        <f>'[8]Outubro'!$E$7</f>
        <v>65</v>
      </c>
      <c r="E13" s="3">
        <f>'[8]Outubro'!$E$8</f>
        <v>80.375</v>
      </c>
      <c r="F13" s="3">
        <f>'[8]Outubro'!$E$9</f>
        <v>51</v>
      </c>
      <c r="G13" s="3">
        <f>'[8]Outubro'!$E$10</f>
        <v>60.22727272727273</v>
      </c>
      <c r="H13" s="3">
        <f>'[8]Outubro'!$E$11</f>
        <v>80.83333333333333</v>
      </c>
      <c r="I13" s="3">
        <f>'[8]Outubro'!$E$12</f>
        <v>45.07692307692308</v>
      </c>
      <c r="J13" s="3">
        <f>'[8]Outubro'!$E$13</f>
        <v>57.833333333333336</v>
      </c>
      <c r="K13" s="3">
        <f>'[8]Outubro'!$E$14</f>
        <v>53.416666666666664</v>
      </c>
      <c r="L13" s="3">
        <f>'[8]Outubro'!$E$15</f>
        <v>54.666666666666664</v>
      </c>
      <c r="M13" s="3">
        <f>'[8]Outubro'!$E$16</f>
        <v>50.291666666666664</v>
      </c>
      <c r="N13" s="3">
        <f>'[8]Outubro'!$E$17</f>
        <v>48.875</v>
      </c>
      <c r="O13" s="3">
        <f>'[8]Outubro'!$E$18</f>
        <v>48.75</v>
      </c>
      <c r="P13" s="3">
        <f>'[8]Outubro'!$E$19</f>
        <v>64.29166666666667</v>
      </c>
      <c r="Q13" s="3">
        <f>'[8]Outubro'!$E$20</f>
        <v>84.8695652173913</v>
      </c>
      <c r="R13" s="3">
        <f>'[8]Outubro'!$E$21</f>
        <v>85.5</v>
      </c>
      <c r="S13" s="3">
        <f>'[8]Outubro'!$E$22</f>
        <v>55.84615384615385</v>
      </c>
      <c r="T13" s="3">
        <f>'[8]Outubro'!$E$23</f>
        <v>43.1</v>
      </c>
      <c r="U13" s="3">
        <f>'[8]Outubro'!$E$24</f>
        <v>43.958333333333336</v>
      </c>
      <c r="V13" s="3">
        <f>'[8]Outubro'!$E$25</f>
        <v>43.75</v>
      </c>
      <c r="W13" s="3">
        <f>'[8]Outubro'!$E$26</f>
        <v>75.125</v>
      </c>
      <c r="X13" s="3">
        <f>'[8]Outubro'!$E$27</f>
        <v>83.81818181818181</v>
      </c>
      <c r="Y13" s="3">
        <f>'[8]Outubro'!$E$28</f>
        <v>62.30769230769231</v>
      </c>
      <c r="Z13" s="3">
        <f>'[8]Outubro'!$E$29</f>
        <v>62.44444444444444</v>
      </c>
      <c r="AA13" s="3">
        <f>'[8]Outubro'!$E$30</f>
        <v>44.388888888888886</v>
      </c>
      <c r="AB13" s="3">
        <f>'[8]Outubro'!$E$31</f>
        <v>42.583333333333336</v>
      </c>
      <c r="AC13" s="3">
        <f>'[8]Outubro'!$E$32</f>
        <v>33.958333333333336</v>
      </c>
      <c r="AD13" s="3">
        <f>'[8]Outubro'!$E$33</f>
        <v>38.833333333333336</v>
      </c>
      <c r="AE13" s="3">
        <f>'[8]Outubro'!$E$34</f>
        <v>83.08333333333333</v>
      </c>
      <c r="AF13" s="3">
        <f>'[8]Outubro'!$E$35</f>
        <v>78.21052631578948</v>
      </c>
      <c r="AG13" s="17">
        <f t="shared" si="1"/>
        <v>60.126767747028666</v>
      </c>
    </row>
    <row r="14" spans="1:34" ht="16.5" customHeight="1">
      <c r="A14" s="10" t="s">
        <v>8</v>
      </c>
      <c r="B14" s="3">
        <f>'[9]Outubro'!$E$5</f>
        <v>75.61904761904762</v>
      </c>
      <c r="C14" s="3">
        <f>'[9]Outubro'!$E$6</f>
        <v>64.94444444444444</v>
      </c>
      <c r="D14" s="3">
        <f>'[9]Outubro'!$E$7</f>
        <v>68.56521739130434</v>
      </c>
      <c r="E14" s="3">
        <f>'[9]Outubro'!$E$8</f>
        <v>89.66666666666667</v>
      </c>
      <c r="F14" s="3">
        <f>'[9]Outubro'!$E$9</f>
        <v>72.23076923076923</v>
      </c>
      <c r="G14" s="3">
        <f>'[9]Outubro'!$E$10</f>
        <v>69.375</v>
      </c>
      <c r="H14" s="3">
        <f>'[9]Outubro'!$E$11</f>
        <v>81.66666666666667</v>
      </c>
      <c r="I14" s="3">
        <f>'[9]Outubro'!$E$12</f>
        <v>64.5909090909091</v>
      </c>
      <c r="J14" s="3">
        <f>'[9]Outubro'!$E$13</f>
        <v>63.166666666666664</v>
      </c>
      <c r="K14" s="3">
        <f>'[9]Outubro'!$E$14</f>
        <v>59.375</v>
      </c>
      <c r="L14" s="3">
        <f>'[9]Outubro'!$E$15</f>
        <v>59.041666666666664</v>
      </c>
      <c r="M14" s="3">
        <f>'[9]Outubro'!$E$16</f>
        <v>59.125</v>
      </c>
      <c r="N14" s="3">
        <f>'[9]Outubro'!$E$17</f>
        <v>56.541666666666664</v>
      </c>
      <c r="O14" s="3">
        <f>'[9]Outubro'!$E$18</f>
        <v>55.791666666666664</v>
      </c>
      <c r="P14" s="3">
        <f>'[9]Outubro'!$E$19</f>
        <v>74.66666666666667</v>
      </c>
      <c r="Q14" s="3">
        <f>'[9]Outubro'!$E$20</f>
        <v>91.66666666666667</v>
      </c>
      <c r="R14" s="3">
        <f>'[9]Outubro'!$E$21</f>
        <v>85.875</v>
      </c>
      <c r="S14" s="3">
        <f>'[9]Outubro'!$E$22</f>
        <v>68.25</v>
      </c>
      <c r="T14" s="3">
        <f>'[9]Outubro'!$E$23</f>
        <v>55.291666666666664</v>
      </c>
      <c r="U14" s="3">
        <f>'[9]Outubro'!$E$24</f>
        <v>56.458333333333336</v>
      </c>
      <c r="V14" s="3">
        <f>'[9]Outubro'!$E$25</f>
        <v>54.666666666666664</v>
      </c>
      <c r="W14" s="3">
        <f>'[9]Outubro'!$E$26</f>
        <v>83.41666666666667</v>
      </c>
      <c r="X14" s="3">
        <f>'[9]Outubro'!$E$27</f>
        <v>89.91666666666667</v>
      </c>
      <c r="Y14" s="3">
        <f>'[9]Outubro'!$E$28</f>
        <v>80.54166666666667</v>
      </c>
      <c r="Z14" s="3">
        <f>'[9]Outubro'!$E$29</f>
        <v>68.875</v>
      </c>
      <c r="AA14" s="3">
        <f>'[9]Outubro'!$E$30</f>
        <v>55.583333333333336</v>
      </c>
      <c r="AB14" s="3">
        <f>'[9]Outubro'!$E$31</f>
        <v>51.791666666666664</v>
      </c>
      <c r="AC14" s="3">
        <f>'[9]Outubro'!$E$32</f>
        <v>51.5</v>
      </c>
      <c r="AD14" s="3">
        <f>'[9]Outubro'!$E$33</f>
        <v>44.708333333333336</v>
      </c>
      <c r="AE14" s="3">
        <f>'[9]Outubro'!$E$34</f>
        <v>83.25</v>
      </c>
      <c r="AF14" s="3">
        <f>'[9]Outubro'!$E$35</f>
        <v>77.79166666666667</v>
      </c>
      <c r="AG14" s="17">
        <f t="shared" si="1"/>
        <v>68.19194799278951</v>
      </c>
      <c r="AH14" s="49"/>
    </row>
    <row r="15" spans="1:33" ht="16.5" customHeight="1">
      <c r="A15" s="10" t="s">
        <v>9</v>
      </c>
      <c r="B15" s="3">
        <f>'[10]Outubro'!$E$5</f>
        <v>81.58333333333333</v>
      </c>
      <c r="C15" s="3">
        <f>'[10]Outubro'!$E$6</f>
        <v>81.79166666666667</v>
      </c>
      <c r="D15" s="3">
        <f>'[10]Outubro'!$E$7</f>
        <v>72.85714285714286</v>
      </c>
      <c r="E15" s="3" t="str">
        <f>'[10]Outubro'!$E$8</f>
        <v>**</v>
      </c>
      <c r="F15" s="3" t="str">
        <f>'[10]Outubro'!$E$9</f>
        <v>**</v>
      </c>
      <c r="G15" s="3">
        <f>'[10]Outubro'!$E$10</f>
        <v>62.375</v>
      </c>
      <c r="H15" s="3">
        <f>'[10]Outubro'!$E$11</f>
        <v>82.625</v>
      </c>
      <c r="I15" s="3">
        <f>'[10]Outubro'!$E$12</f>
        <v>66.25</v>
      </c>
      <c r="J15" s="3">
        <f>'[10]Outubro'!$E$13</f>
        <v>55</v>
      </c>
      <c r="K15" s="3">
        <f>'[10]Outubro'!$E$14</f>
        <v>55.041666666666664</v>
      </c>
      <c r="L15" s="3">
        <f>'[10]Outubro'!$E$15</f>
        <v>54.083333333333336</v>
      </c>
      <c r="M15" s="3">
        <f>'[10]Outubro'!$E$16</f>
        <v>49.708333333333336</v>
      </c>
      <c r="N15" s="3">
        <f>'[10]Outubro'!$E$17</f>
        <v>50.291666666666664</v>
      </c>
      <c r="O15" s="3">
        <f>'[10]Outubro'!$E$18</f>
        <v>54.833333333333336</v>
      </c>
      <c r="P15" s="3">
        <f>'[10]Outubro'!$E$19</f>
        <v>64.66666666666667</v>
      </c>
      <c r="Q15" s="3">
        <f>'[10]Outubro'!$E$20</f>
        <v>83</v>
      </c>
      <c r="R15" s="3">
        <f>'[10]Outubro'!$E$21</f>
        <v>80.5</v>
      </c>
      <c r="S15" s="3">
        <f>'[10]Outubro'!$E$22</f>
        <v>68.66666666666667</v>
      </c>
      <c r="T15" s="3">
        <f>'[10]Outubro'!$E$23</f>
        <v>44.666666666666664</v>
      </c>
      <c r="U15" s="3">
        <f>'[10]Outubro'!$E$24</f>
        <v>48.208333333333336</v>
      </c>
      <c r="V15" s="3">
        <f>'[10]Outubro'!$E$25</f>
        <v>43.083333333333336</v>
      </c>
      <c r="W15" s="3">
        <f>'[10]Outubro'!$E$26</f>
        <v>58.375</v>
      </c>
      <c r="X15" s="3">
        <f>'[10]Outubro'!$E$27</f>
        <v>85.04166666666667</v>
      </c>
      <c r="Y15" s="3">
        <f>'[10]Outubro'!$E$28</f>
        <v>74.04166666666667</v>
      </c>
      <c r="Z15" s="3">
        <f>'[10]Outubro'!$E$29</f>
        <v>59.875</v>
      </c>
      <c r="AA15" s="3">
        <f>'[10]Outubro'!$E$30</f>
        <v>48.333333333333336</v>
      </c>
      <c r="AB15" s="3">
        <f>'[10]Outubro'!$E$31</f>
        <v>40.083333333333336</v>
      </c>
      <c r="AC15" s="3">
        <f>'[10]Outubro'!$E$32</f>
        <v>40.875</v>
      </c>
      <c r="AD15" s="3">
        <f>'[10]Outubro'!$E$33</f>
        <v>37.208333333333336</v>
      </c>
      <c r="AE15" s="3">
        <f>'[10]Outubro'!$E$34</f>
        <v>80.45833333333333</v>
      </c>
      <c r="AF15" s="3">
        <f>'[10]Outubro'!$E$35</f>
        <v>82.625</v>
      </c>
      <c r="AG15" s="17">
        <f t="shared" si="1"/>
        <v>62.2809934318555</v>
      </c>
    </row>
    <row r="16" spans="1:33" ht="16.5" customHeight="1">
      <c r="A16" s="10" t="s">
        <v>10</v>
      </c>
      <c r="B16" s="3">
        <f>'[11]outubro'!$E$5</f>
        <v>79.33333333333333</v>
      </c>
      <c r="C16" s="3">
        <f>'[11]outubro'!$E$6</f>
        <v>72.75</v>
      </c>
      <c r="D16" s="3">
        <f>'[11]outubro'!$E$7</f>
        <v>68.66666666666667</v>
      </c>
      <c r="E16" s="3">
        <f>'[11]outubro'!$E$8</f>
        <v>86.04166666666667</v>
      </c>
      <c r="F16" s="3">
        <f>'[11]outubro'!$E$9</f>
        <v>77.79166666666667</v>
      </c>
      <c r="G16" s="3">
        <f>'[11]outubro'!$E$10</f>
        <v>65.75</v>
      </c>
      <c r="H16" s="3">
        <f>'[11]outubro'!$E$11</f>
        <v>79.375</v>
      </c>
      <c r="I16" s="3">
        <f>'[11]outubro'!$E$12</f>
        <v>65.91666666666667</v>
      </c>
      <c r="J16" s="3">
        <f>'[11]outubro'!$E$13</f>
        <v>61.791666666666664</v>
      </c>
      <c r="K16" s="3">
        <f>'[11]outubro'!$E$14</f>
        <v>53.875</v>
      </c>
      <c r="L16" s="3">
        <f>'[11]outubro'!$E$15</f>
        <v>59.708333333333336</v>
      </c>
      <c r="M16" s="3">
        <f>'[11]outubro'!$E$16</f>
        <v>55.458333333333336</v>
      </c>
      <c r="N16" s="3">
        <f>'[11]outubro'!$E$17</f>
        <v>50.5</v>
      </c>
      <c r="O16" s="3">
        <f>'[11]outubro'!$E$18</f>
        <v>47.291666666666664</v>
      </c>
      <c r="P16" s="3">
        <f>'[11]outubro'!$E$19</f>
        <v>63.208333333333336</v>
      </c>
      <c r="Q16" s="3">
        <f>'[11]outubro'!$E$20</f>
        <v>86.79166666666667</v>
      </c>
      <c r="R16" s="3">
        <f>'[11]outubro'!$E$21</f>
        <v>87.91666666666667</v>
      </c>
      <c r="S16" s="3">
        <f>'[11]outubro'!$E$22</f>
        <v>67.54166666666667</v>
      </c>
      <c r="T16" s="3">
        <f>'[11]outubro'!$E$23</f>
        <v>57.083333333333336</v>
      </c>
      <c r="U16" s="3">
        <f>'[11]outubro'!$E$24</f>
        <v>52.583333333333336</v>
      </c>
      <c r="V16" s="3">
        <f>'[11]outubro'!$E$25</f>
        <v>46.875</v>
      </c>
      <c r="W16" s="3">
        <f>'[11]outubro'!$E$26</f>
        <v>78.25</v>
      </c>
      <c r="X16" s="3">
        <f>'[11]outubro'!$E$27</f>
        <v>87.79166666666667</v>
      </c>
      <c r="Y16" s="3">
        <f>'[11]outubro'!$E$28</f>
        <v>78.04166666666667</v>
      </c>
      <c r="Z16" s="3">
        <f>'[11]outubro'!$E$29</f>
        <v>72.20833333333333</v>
      </c>
      <c r="AA16" s="3">
        <f>'[11]outubro'!$E$30</f>
        <v>53.375</v>
      </c>
      <c r="AB16" s="3">
        <f>'[11]outubro'!$E$31</f>
        <v>48.833333333333336</v>
      </c>
      <c r="AC16" s="3">
        <f>'[11]outubro'!$E$32</f>
        <v>47.041666666666664</v>
      </c>
      <c r="AD16" s="3">
        <f>'[11]outubro'!$E$33</f>
        <v>39.125</v>
      </c>
      <c r="AE16" s="3">
        <f>'[11]outubro'!$E$34</f>
        <v>79.41666666666667</v>
      </c>
      <c r="AF16" s="3">
        <f>'[11]outubro'!$E$35</f>
        <v>75.04166666666667</v>
      </c>
      <c r="AG16" s="17">
        <f aca="true" t="shared" si="2" ref="AG16:AG27">AVERAGE(B16:AF16)</f>
        <v>65.97983870967742</v>
      </c>
    </row>
    <row r="17" spans="1:33" ht="16.5" customHeight="1">
      <c r="A17" s="10" t="s">
        <v>11</v>
      </c>
      <c r="B17" s="3">
        <f>'[12]Outubro'!$E$5</f>
        <v>73.76923076923077</v>
      </c>
      <c r="C17" s="3">
        <f>'[12]Outubro'!$E$6</f>
        <v>83.85714285714286</v>
      </c>
      <c r="D17" s="3">
        <f>'[12]Outubro'!$E$7</f>
        <v>68.1</v>
      </c>
      <c r="E17" s="3">
        <f>'[12]Outubro'!$E$8</f>
        <v>81.38461538461539</v>
      </c>
      <c r="F17" s="3">
        <f>'[12]Outubro'!$E$9</f>
        <v>60</v>
      </c>
      <c r="G17" s="3">
        <f>'[12]Outubro'!$E$10</f>
        <v>64.375</v>
      </c>
      <c r="H17" s="3">
        <f>'[12]Outubro'!$E$11</f>
        <v>80.70833333333333</v>
      </c>
      <c r="I17" s="3">
        <f>'[12]Outubro'!$E$12</f>
        <v>62.666666666666664</v>
      </c>
      <c r="J17" s="3">
        <f>'[12]Outubro'!$E$13</f>
        <v>58.125</v>
      </c>
      <c r="K17" s="3">
        <f>'[12]Outubro'!$E$14</f>
        <v>54.208333333333336</v>
      </c>
      <c r="L17" s="3">
        <f>'[12]Outubro'!$E$15</f>
        <v>61.416666666666664</v>
      </c>
      <c r="M17" s="3">
        <f>'[12]Outubro'!$E$16</f>
        <v>58.541666666666664</v>
      </c>
      <c r="N17" s="3">
        <f>'[12]Outubro'!$E$17</f>
        <v>52.416666666666664</v>
      </c>
      <c r="O17" s="3">
        <f>'[12]Outubro'!$E$18</f>
        <v>53.666666666666664</v>
      </c>
      <c r="P17" s="3">
        <f>'[12]Outubro'!$E$19</f>
        <v>63.333333333333336</v>
      </c>
      <c r="Q17" s="3">
        <f>'[12]Outubro'!$E$20</f>
        <v>85.25</v>
      </c>
      <c r="R17" s="3">
        <f>'[12]Outubro'!$E$21</f>
        <v>92.56521739130434</v>
      </c>
      <c r="S17" s="3">
        <f>'[12]Outubro'!$E$22</f>
        <v>56.84615384615385</v>
      </c>
      <c r="T17" s="3">
        <f>'[12]Outubro'!$E$23</f>
        <v>52.5</v>
      </c>
      <c r="U17" s="3">
        <f>'[12]Outubro'!$E$24</f>
        <v>54.208333333333336</v>
      </c>
      <c r="V17" s="3">
        <f>'[12]Outubro'!$E$25</f>
        <v>55.375</v>
      </c>
      <c r="W17" s="3">
        <f>'[12]Outubro'!$E$26</f>
        <v>70.54166666666667</v>
      </c>
      <c r="X17" s="3">
        <f>'[12]Outubro'!$E$27</f>
        <v>88.04166666666667</v>
      </c>
      <c r="Y17" s="3">
        <f>'[12]Outubro'!$E$28</f>
        <v>77.70833333333333</v>
      </c>
      <c r="Z17" s="3">
        <f>'[12]Outubro'!$E$29</f>
        <v>73.41666666666667</v>
      </c>
      <c r="AA17" s="3">
        <f>'[12]Outubro'!$E$30</f>
        <v>52.291666666666664</v>
      </c>
      <c r="AB17" s="3">
        <f>'[12]Outubro'!$E$31</f>
        <v>46.166666666666664</v>
      </c>
      <c r="AC17" s="3">
        <f>'[12]Outubro'!$E$32</f>
        <v>51.916666666666664</v>
      </c>
      <c r="AD17" s="3">
        <f>'[12]Outubro'!$E$33</f>
        <v>53.041666666666664</v>
      </c>
      <c r="AE17" s="3">
        <f>'[12]Outubro'!$E$34</f>
        <v>82.25</v>
      </c>
      <c r="AF17" s="3">
        <f>'[12]Outubro'!$E$35</f>
        <v>87.58333333333333</v>
      </c>
      <c r="AG17" s="17">
        <f t="shared" si="2"/>
        <v>66.33136645962733</v>
      </c>
    </row>
    <row r="18" spans="1:33" ht="16.5" customHeight="1">
      <c r="A18" s="10" t="s">
        <v>12</v>
      </c>
      <c r="B18" s="3">
        <f>'[13]Outubro'!$E$5</f>
        <v>77.78947368421052</v>
      </c>
      <c r="C18" s="3">
        <f>'[13]Outubro'!$E$6</f>
        <v>84.25</v>
      </c>
      <c r="D18" s="3">
        <f>'[13]Outubro'!$E$7</f>
        <v>58.1875</v>
      </c>
      <c r="E18" s="3">
        <f>'[13]Outubro'!$E$8</f>
        <v>70.25</v>
      </c>
      <c r="F18" s="3">
        <f>'[13]Outubro'!$E$9</f>
        <v>69.5</v>
      </c>
      <c r="G18" s="3">
        <f>'[13]Outubro'!$E$10</f>
        <v>53.125</v>
      </c>
      <c r="H18" s="3">
        <f>'[13]Outubro'!$E$11</f>
        <v>73.58333333333333</v>
      </c>
      <c r="I18" s="3">
        <f>'[13]Outubro'!$E$12</f>
        <v>72.125</v>
      </c>
      <c r="J18" s="3">
        <f>'[13]Outubro'!$E$13</f>
        <v>55.875</v>
      </c>
      <c r="K18" s="3">
        <f>'[13]Outubro'!$E$14</f>
        <v>53.583333333333336</v>
      </c>
      <c r="L18" s="3">
        <f>'[13]Outubro'!$E$15</f>
        <v>55.375</v>
      </c>
      <c r="M18" s="3">
        <f>'[13]Outubro'!$E$16</f>
        <v>50.375</v>
      </c>
      <c r="N18" s="3">
        <f>'[13]Outubro'!$E$17</f>
        <v>44.958333333333336</v>
      </c>
      <c r="O18" s="3">
        <f>'[13]Outubro'!$E$18</f>
        <v>58.708333333333336</v>
      </c>
      <c r="P18" s="3">
        <f>'[13]Outubro'!$E$19</f>
        <v>70.08333333333333</v>
      </c>
      <c r="Q18" s="3">
        <f>'[13]Outubro'!$E$20</f>
        <v>76.33333333333333</v>
      </c>
      <c r="R18" s="3">
        <f>'[13]Outubro'!$E$21</f>
        <v>90.54166666666667</v>
      </c>
      <c r="S18" s="3">
        <f>'[13]Outubro'!$E$22</f>
        <v>78.25</v>
      </c>
      <c r="T18" s="3">
        <f>'[13]Outubro'!$E$23</f>
        <v>60.916666666666664</v>
      </c>
      <c r="U18" s="3">
        <f>'[13]Outubro'!$E$24</f>
        <v>58.958333333333336</v>
      </c>
      <c r="V18" s="3">
        <f>'[13]Outubro'!$E$25</f>
        <v>54.666666666666664</v>
      </c>
      <c r="W18" s="3">
        <f>'[13]Outubro'!$E$26</f>
        <v>67.125</v>
      </c>
      <c r="X18" s="3">
        <f>'[13]Outubro'!$E$27</f>
        <v>87.625</v>
      </c>
      <c r="Y18" s="3">
        <f>'[13]Outubro'!$E$28</f>
        <v>77.54166666666667</v>
      </c>
      <c r="Z18" s="3">
        <f>'[13]Outubro'!$E$29</f>
        <v>72.33333333333333</v>
      </c>
      <c r="AA18" s="3">
        <f>'[13]Outubro'!$E$30</f>
        <v>52.208333333333336</v>
      </c>
      <c r="AB18" s="3">
        <f>'[13]Outubro'!$E$31</f>
        <v>47.791666666666664</v>
      </c>
      <c r="AC18" s="3">
        <f>'[13]Outubro'!$E$32</f>
        <v>54.583333333333336</v>
      </c>
      <c r="AD18" s="3">
        <f>'[13]Outubro'!$E$33</f>
        <v>61.6</v>
      </c>
      <c r="AE18" s="3">
        <f>'[13]Outubro'!$E$34</f>
        <v>70.43478260869566</v>
      </c>
      <c r="AF18" s="3">
        <f>'[13]Outubro'!$E$35</f>
        <v>91.95833333333333</v>
      </c>
      <c r="AG18" s="17">
        <f t="shared" si="2"/>
        <v>66.14957278364214</v>
      </c>
    </row>
    <row r="19" spans="1:33" ht="16.5" customHeight="1">
      <c r="A19" s="10" t="s">
        <v>13</v>
      </c>
      <c r="B19" s="3">
        <f>'[14]Outubro'!$E$5</f>
        <v>81.04166666666667</v>
      </c>
      <c r="C19" s="3">
        <f>'[14]Outubro'!$E$6</f>
        <v>89</v>
      </c>
      <c r="D19" s="3">
        <f>'[14]Outubro'!$E$7</f>
        <v>74.54166666666667</v>
      </c>
      <c r="E19" s="3">
        <f>'[14]Outubro'!$E$8</f>
        <v>65.20833333333333</v>
      </c>
      <c r="F19" s="3">
        <f>'[14]Outubro'!$E$9</f>
        <v>66.08333333333333</v>
      </c>
      <c r="G19" s="3">
        <f>'[14]Outubro'!$E$10</f>
        <v>59.75</v>
      </c>
      <c r="H19" s="3">
        <f>'[14]Outubro'!$E$11</f>
        <v>71.625</v>
      </c>
      <c r="I19" s="3">
        <f>'[14]Outubro'!$E$12</f>
        <v>76.20833333333333</v>
      </c>
      <c r="J19" s="3">
        <f>'[14]Outubro'!$E$13</f>
        <v>61.958333333333336</v>
      </c>
      <c r="K19" s="3">
        <f>'[14]Outubro'!$E$14</f>
        <v>56.208333333333336</v>
      </c>
      <c r="L19" s="3">
        <f>'[14]Outubro'!$E$15</f>
        <v>50.958333333333336</v>
      </c>
      <c r="M19" s="3">
        <f>'[14]Outubro'!$E$16</f>
        <v>50.666666666666664</v>
      </c>
      <c r="N19" s="3">
        <f>'[14]Outubro'!$E$17</f>
        <v>48.333333333333336</v>
      </c>
      <c r="O19" s="3">
        <f>'[14]Outubro'!$E$18</f>
        <v>60.5</v>
      </c>
      <c r="P19" s="3">
        <f>'[14]Outubro'!$E$19</f>
        <v>60.791666666666664</v>
      </c>
      <c r="Q19" s="3">
        <f>'[14]Outubro'!$E$20</f>
        <v>74.20833333333333</v>
      </c>
      <c r="R19" s="3">
        <f>'[14]Outubro'!$E$21</f>
        <v>84.91666666666667</v>
      </c>
      <c r="S19" s="3">
        <f>'[14]Outubro'!$E$22</f>
        <v>84.75</v>
      </c>
      <c r="T19" s="3">
        <f>'[14]Outubro'!$E$23</f>
        <v>70</v>
      </c>
      <c r="U19" s="3">
        <f>'[14]Outubro'!$E$24</f>
        <v>62.708333333333336</v>
      </c>
      <c r="V19" s="3">
        <f>'[14]Outubro'!$E$25</f>
        <v>61.5</v>
      </c>
      <c r="W19" s="3">
        <f>'[14]Outubro'!$E$26</f>
        <v>65.5</v>
      </c>
      <c r="X19" s="3">
        <f>'[14]Outubro'!$E$27</f>
        <v>85.04166666666667</v>
      </c>
      <c r="Y19" s="3">
        <f>'[14]Outubro'!$E$28</f>
        <v>76.04166666666667</v>
      </c>
      <c r="Z19" s="3">
        <f>'[14]Outubro'!$E$29</f>
        <v>69.125</v>
      </c>
      <c r="AA19" s="3">
        <f>'[14]Outubro'!$E$30</f>
        <v>54.333333333333336</v>
      </c>
      <c r="AB19" s="3">
        <f>'[14]Outubro'!$E$31</f>
        <v>51.291666666666664</v>
      </c>
      <c r="AC19" s="3">
        <f>'[14]Outubro'!$E$32</f>
        <v>52.541666666666664</v>
      </c>
      <c r="AD19" s="3">
        <f>'[14]Outubro'!$E$33</f>
        <v>59.333333333333336</v>
      </c>
      <c r="AE19" s="3">
        <f>'[14]Outubro'!$E$34</f>
        <v>60.75</v>
      </c>
      <c r="AF19" s="3">
        <f>'[14]Outubro'!$E$35</f>
        <v>85.5</v>
      </c>
      <c r="AG19" s="17">
        <f t="shared" si="2"/>
        <v>66.78763440860216</v>
      </c>
    </row>
    <row r="20" spans="1:33" ht="16.5" customHeight="1">
      <c r="A20" s="10" t="s">
        <v>14</v>
      </c>
      <c r="B20" s="3" t="str">
        <f>'[15]Outubro'!$E$5</f>
        <v>**</v>
      </c>
      <c r="C20" s="3" t="str">
        <f>'[15]Outubro'!$E$6</f>
        <v>**</v>
      </c>
      <c r="D20" s="3" t="str">
        <f>'[15]Outubro'!$E$7</f>
        <v>**</v>
      </c>
      <c r="E20" s="3" t="str">
        <f>'[15]Outubro'!$E$8</f>
        <v>**</v>
      </c>
      <c r="F20" s="3" t="str">
        <f>'[15]Outubro'!$E$9</f>
        <v>**</v>
      </c>
      <c r="G20" s="3" t="str">
        <f>'[15]Outubro'!$E$10</f>
        <v>**</v>
      </c>
      <c r="H20" s="3" t="str">
        <f>'[15]Outubro'!$E$11</f>
        <v>**</v>
      </c>
      <c r="I20" s="3" t="str">
        <f>'[15]Outubro'!$E$12</f>
        <v>**</v>
      </c>
      <c r="J20" s="3" t="str">
        <f>'[15]Outubro'!$E$13</f>
        <v>**</v>
      </c>
      <c r="K20" s="3">
        <f>'[15]Outubro'!$E$14</f>
        <v>55.208333333333336</v>
      </c>
      <c r="L20" s="3">
        <f>'[15]Outubro'!$E$15</f>
        <v>58.375</v>
      </c>
      <c r="M20" s="3">
        <f>'[15]Outubro'!$E$16</f>
        <v>51.208333333333336</v>
      </c>
      <c r="N20" s="3">
        <f>'[15]Outubro'!$E$17</f>
        <v>46.75</v>
      </c>
      <c r="O20" s="3">
        <f>'[15]Outubro'!$E$18</f>
        <v>57.375</v>
      </c>
      <c r="P20" s="3">
        <f>'[15]Outubro'!$E$19</f>
        <v>74.25</v>
      </c>
      <c r="Q20" s="3">
        <f>'[15]Outubro'!$E$20</f>
        <v>70.70833333333333</v>
      </c>
      <c r="R20" s="3">
        <f>'[15]Outubro'!$E$21</f>
        <v>74.25</v>
      </c>
      <c r="S20" s="3">
        <f>'[15]Outubro'!$E$22</f>
        <v>71.70833333333333</v>
      </c>
      <c r="T20" s="3">
        <f>'[15]Outubro'!$E$23</f>
        <v>64.41666666666667</v>
      </c>
      <c r="U20" s="3">
        <f>'[15]Outubro'!$E$24</f>
        <v>52.458333333333336</v>
      </c>
      <c r="V20" s="3">
        <f>'[15]Outubro'!$E$25</f>
        <v>42.625</v>
      </c>
      <c r="W20" s="3">
        <f>'[15]Outubro'!$E$26</f>
        <v>48.458333333333336</v>
      </c>
      <c r="X20" s="3">
        <f>'[15]Outubro'!$E$27</f>
        <v>86.54166666666667</v>
      </c>
      <c r="Y20" s="3">
        <f>'[15]Outubro'!$E$28</f>
        <v>74.66666666666667</v>
      </c>
      <c r="Z20" s="3">
        <f>'[15]Outubro'!$E$29</f>
        <v>68.66666666666667</v>
      </c>
      <c r="AA20" s="3">
        <f>'[15]Outubro'!$E$30</f>
        <v>60.625</v>
      </c>
      <c r="AB20" s="3">
        <f>'[15]Outubro'!$E$31</f>
        <v>47.708333333333336</v>
      </c>
      <c r="AC20" s="3">
        <f>'[15]Outubro'!$E$32</f>
        <v>48.291666666666664</v>
      </c>
      <c r="AD20" s="3">
        <f>'[15]Outubro'!$E$33</f>
        <v>47.64</v>
      </c>
      <c r="AE20" s="3">
        <f>'[15]Outubro'!$E$34</f>
        <v>58.34782608695652</v>
      </c>
      <c r="AF20" s="3">
        <f>'[15]Outubro'!$E$35</f>
        <v>85.41666666666667</v>
      </c>
      <c r="AG20" s="17">
        <f t="shared" si="2"/>
        <v>61.16800724637681</v>
      </c>
    </row>
    <row r="21" spans="1:33" ht="16.5" customHeight="1">
      <c r="A21" s="10" t="s">
        <v>15</v>
      </c>
      <c r="B21" s="3">
        <f>'[16]Outubro'!$E$5</f>
        <v>80.45833333333333</v>
      </c>
      <c r="C21" s="3">
        <f>'[16]Outubro'!$E$6</f>
        <v>76.33333333333333</v>
      </c>
      <c r="D21" s="3">
        <f>'[16]Outubro'!$E$7</f>
        <v>70.04166666666667</v>
      </c>
      <c r="E21" s="3">
        <f>'[16]Outubro'!$E$8</f>
        <v>92.375</v>
      </c>
      <c r="F21" s="3">
        <f>'[16]Outubro'!$E$9</f>
        <v>73.75</v>
      </c>
      <c r="G21" s="3">
        <f>'[16]Outubro'!$E$10</f>
        <v>60.5</v>
      </c>
      <c r="H21" s="3">
        <f>'[16]Outubro'!$E$11</f>
        <v>72.08333333333333</v>
      </c>
      <c r="I21" s="3">
        <f>'[16]Outubro'!$E$12</f>
        <v>61.791666666666664</v>
      </c>
      <c r="J21" s="3">
        <f>'[16]Outubro'!$E$13</f>
        <v>51.416666666666664</v>
      </c>
      <c r="K21" s="3">
        <f>'[16]Outubro'!$E$14</f>
        <v>47.541666666666664</v>
      </c>
      <c r="L21" s="3">
        <f>'[16]Outubro'!$E$15</f>
        <v>53.25</v>
      </c>
      <c r="M21" s="3">
        <f>'[16]Outubro'!$E$16</f>
        <v>52.541666666666664</v>
      </c>
      <c r="N21" s="3">
        <f>'[16]Outubro'!$E$17</f>
        <v>50.875</v>
      </c>
      <c r="O21" s="3">
        <f>'[16]Outubro'!$E$18</f>
        <v>50</v>
      </c>
      <c r="P21" s="3">
        <f>'[16]Outubro'!$E$19</f>
        <v>60.541666666666664</v>
      </c>
      <c r="Q21" s="3">
        <f>'[16]Outubro'!$E$20</f>
        <v>81.29166666666667</v>
      </c>
      <c r="R21" s="3">
        <f>'[16]Outubro'!$E$21</f>
        <v>91</v>
      </c>
      <c r="S21" s="3">
        <f>'[16]Outubro'!$E$22</f>
        <v>72.41666666666667</v>
      </c>
      <c r="T21" s="3">
        <f>'[16]Outubro'!$E$23</f>
        <v>39.416666666666664</v>
      </c>
      <c r="U21" s="3">
        <f>'[16]Outubro'!$E$24</f>
        <v>40.166666666666664</v>
      </c>
      <c r="V21" s="3">
        <f>'[16]Outubro'!$E$25</f>
        <v>50.125</v>
      </c>
      <c r="W21" s="3">
        <f>'[16]Outubro'!$E$26</f>
        <v>83.29166666666667</v>
      </c>
      <c r="X21" s="3">
        <f>'[16]Outubro'!$E$27</f>
        <v>91.5</v>
      </c>
      <c r="Y21" s="3">
        <f>'[16]Outubro'!$E$28</f>
        <v>78.375</v>
      </c>
      <c r="Z21" s="3">
        <f>'[16]Outubro'!$E$29</f>
        <v>64.875</v>
      </c>
      <c r="AA21" s="3">
        <f>'[16]Outubro'!$E$30</f>
        <v>53.916666666666664</v>
      </c>
      <c r="AB21" s="3">
        <f>'[16]Outubro'!$E$31</f>
        <v>35.208333333333336</v>
      </c>
      <c r="AC21" s="3">
        <f>'[16]Outubro'!$E$32</f>
        <v>32.166666666666664</v>
      </c>
      <c r="AD21" s="3">
        <f>'[16]Outubro'!$E$33</f>
        <v>41.583333333333336</v>
      </c>
      <c r="AE21" s="3">
        <f>'[16]Outubro'!$E$34</f>
        <v>81.375</v>
      </c>
      <c r="AF21" s="3">
        <f>'[16]Outubro'!$E$35</f>
        <v>73.875</v>
      </c>
      <c r="AG21" s="17">
        <f t="shared" si="2"/>
        <v>63.35752688172043</v>
      </c>
    </row>
    <row r="22" spans="1:33" ht="16.5" customHeight="1">
      <c r="A22" s="10" t="s">
        <v>16</v>
      </c>
      <c r="B22" s="3">
        <f>'[17]Outubro'!$E$5</f>
        <v>62.42857142857143</v>
      </c>
      <c r="C22" s="3">
        <f>'[17]Outubro'!$E$6</f>
        <v>57.666666666666664</v>
      </c>
      <c r="D22" s="3">
        <f>'[17]Outubro'!$E$7</f>
        <v>57.26315789473684</v>
      </c>
      <c r="E22" s="3">
        <f>'[17]Outubro'!$E$8</f>
        <v>63.84615384615385</v>
      </c>
      <c r="F22" s="3">
        <f>'[17]Outubro'!$E$9</f>
        <v>66.47826086956522</v>
      </c>
      <c r="G22" s="3">
        <f>'[17]Outubro'!$E$10</f>
        <v>46.541666666666664</v>
      </c>
      <c r="H22" s="3">
        <f>'[17]Outubro'!$E$11</f>
        <v>62.625</v>
      </c>
      <c r="I22" s="3">
        <f>'[17]Outubro'!$E$12</f>
        <v>58.875</v>
      </c>
      <c r="J22" s="3">
        <f>'[17]Outubro'!$E$13</f>
        <v>47.791666666666664</v>
      </c>
      <c r="K22" s="3">
        <f>'[17]Outubro'!$E$14</f>
        <v>46.416666666666664</v>
      </c>
      <c r="L22" s="3">
        <f>'[17]Outubro'!$E$15</f>
        <v>44.708333333333336</v>
      </c>
      <c r="M22" s="3">
        <f>'[17]Outubro'!$E$16</f>
        <v>38.916666666666664</v>
      </c>
      <c r="N22" s="3">
        <f>'[17]Outubro'!$E$17</f>
        <v>35.5</v>
      </c>
      <c r="O22" s="3">
        <f>'[17]Outubro'!$E$18</f>
        <v>48.541666666666664</v>
      </c>
      <c r="P22" s="3">
        <f>'[17]Outubro'!$E$19</f>
        <v>59.583333333333336</v>
      </c>
      <c r="Q22" s="3">
        <f>'[17]Outubro'!$E$20</f>
        <v>66.45833333333333</v>
      </c>
      <c r="R22" s="3">
        <f>'[17]Outubro'!$E$21</f>
        <v>89.75</v>
      </c>
      <c r="S22" s="3">
        <f>'[17]Outubro'!$E$22</f>
        <v>77.125</v>
      </c>
      <c r="T22" s="3">
        <f>'[17]Outubro'!$E$23</f>
        <v>55.416666666666664</v>
      </c>
      <c r="U22" s="3">
        <f>'[17]Outubro'!$E$24</f>
        <v>49.083333333333336</v>
      </c>
      <c r="V22" s="3">
        <f>'[17]Outubro'!$E$25</f>
        <v>50.208333333333336</v>
      </c>
      <c r="W22" s="3">
        <f>'[17]Outubro'!$E$26</f>
        <v>80.20833333333333</v>
      </c>
      <c r="X22" s="3">
        <f>'[17]Outubro'!$E$27</f>
        <v>82.17391304347827</v>
      </c>
      <c r="Y22" s="3">
        <f>'[17]Outubro'!$E$28</f>
        <v>73.34782608695652</v>
      </c>
      <c r="Z22" s="3">
        <f>'[17]Outubro'!$E$29</f>
        <v>67.04166666666667</v>
      </c>
      <c r="AA22" s="3">
        <f>'[17]Outubro'!$E$30</f>
        <v>55.625</v>
      </c>
      <c r="AB22" s="3">
        <f>'[17]Outubro'!$E$31</f>
        <v>47.166666666666664</v>
      </c>
      <c r="AC22" s="3">
        <f>'[17]Outubro'!$E$32</f>
        <v>40.916666666666664</v>
      </c>
      <c r="AD22" s="3">
        <f>'[17]Outubro'!$E$33</f>
        <v>40.833333333333336</v>
      </c>
      <c r="AE22" s="3">
        <f>'[17]Outubro'!$E$34</f>
        <v>63.583333333333336</v>
      </c>
      <c r="AF22" s="3">
        <f>'[17]Outubro'!$E$35</f>
        <v>63.291666666666664</v>
      </c>
      <c r="AG22" s="17">
        <f t="shared" si="2"/>
        <v>58.04557687643427</v>
      </c>
    </row>
    <row r="23" spans="1:33" ht="16.5" customHeight="1">
      <c r="A23" s="10" t="s">
        <v>17</v>
      </c>
      <c r="B23" s="3">
        <f>'[18]Outubro'!$E$5</f>
        <v>84.125</v>
      </c>
      <c r="C23" s="3">
        <f>'[18]Outubro'!$E$6</f>
        <v>83.29166666666667</v>
      </c>
      <c r="D23" s="3">
        <f>'[18]Outubro'!$E$7</f>
        <v>72.79166666666667</v>
      </c>
      <c r="E23" s="3">
        <f>'[18]Outubro'!$E$8</f>
        <v>83.83333333333333</v>
      </c>
      <c r="F23" s="3">
        <f>'[18]Outubro'!$E$9</f>
        <v>74.04166666666667</v>
      </c>
      <c r="G23" s="3">
        <f>'[18]Outubro'!$E$10</f>
        <v>65.33333333333333</v>
      </c>
      <c r="H23" s="3">
        <f>'[18]Outubro'!$E$11</f>
        <v>82.29166666666667</v>
      </c>
      <c r="I23" s="3">
        <f>'[18]Outubro'!$E$12</f>
        <v>68.95833333333333</v>
      </c>
      <c r="J23" s="3">
        <f>'[18]Outubro'!$E$13</f>
        <v>63.333333333333336</v>
      </c>
      <c r="K23" s="3">
        <f>'[18]Outubro'!$E$14</f>
        <v>58.458333333333336</v>
      </c>
      <c r="L23" s="3">
        <f>'[18]Outubro'!$E$15</f>
        <v>63.583333333333336</v>
      </c>
      <c r="M23" s="3">
        <f>'[18]Outubro'!$E$16</f>
        <v>58.333333333333336</v>
      </c>
      <c r="N23" s="3">
        <f>'[18]Outubro'!$E$17</f>
        <v>50.583333333333336</v>
      </c>
      <c r="O23" s="3">
        <f>'[18]Outubro'!$E$18</f>
        <v>49.708333333333336</v>
      </c>
      <c r="P23" s="3">
        <f>'[18]Outubro'!$E$19</f>
        <v>63.125</v>
      </c>
      <c r="Q23" s="3">
        <f>'[18]Outubro'!$E$20</f>
        <v>81.25</v>
      </c>
      <c r="R23" s="3">
        <f>'[18]Outubro'!$E$21</f>
        <v>86.66666666666667</v>
      </c>
      <c r="S23" s="3">
        <f>'[18]Outubro'!$E$22</f>
        <v>68.83333333333333</v>
      </c>
      <c r="T23" s="3">
        <f>'[18]Outubro'!$E$23</f>
        <v>54.25</v>
      </c>
      <c r="U23" s="3">
        <f>'[18]Outubro'!$E$24</f>
        <v>55.78260869565217</v>
      </c>
      <c r="V23" s="3">
        <f>'[18]Outubro'!$E$25</f>
        <v>46.416666666666664</v>
      </c>
      <c r="W23" s="3">
        <f>'[18]Outubro'!$E$26</f>
        <v>68.125</v>
      </c>
      <c r="X23" s="3">
        <f>'[18]Outubro'!$E$27</f>
        <v>86.625</v>
      </c>
      <c r="Y23" s="3">
        <f>'[18]Outubro'!$E$28</f>
        <v>77.20833333333333</v>
      </c>
      <c r="Z23" s="3">
        <f>'[18]Outubro'!$E$29</f>
        <v>77.29166666666667</v>
      </c>
      <c r="AA23" s="3">
        <f>'[18]Outubro'!$E$30</f>
        <v>54.166666666666664</v>
      </c>
      <c r="AB23" s="3">
        <f>'[18]Outubro'!$E$31</f>
        <v>48.5</v>
      </c>
      <c r="AC23" s="3">
        <f>'[18]Outubro'!$E$32</f>
        <v>46.083333333333336</v>
      </c>
      <c r="AD23" s="3">
        <f>'[18]Outubro'!$E$33</f>
        <v>43.916666666666664</v>
      </c>
      <c r="AE23" s="3">
        <f>'[18]Outubro'!$E$34</f>
        <v>82.25</v>
      </c>
      <c r="AF23" s="3">
        <f>'[18]Outubro'!$E$35</f>
        <v>85.375</v>
      </c>
      <c r="AG23" s="17">
        <f t="shared" si="2"/>
        <v>67.24298737727912</v>
      </c>
    </row>
    <row r="24" spans="1:33" ht="16.5" customHeight="1">
      <c r="A24" s="10" t="s">
        <v>18</v>
      </c>
      <c r="B24" s="3">
        <f>'[19]Outubro'!$E$5</f>
        <v>79.125</v>
      </c>
      <c r="C24" s="3">
        <f>'[19]Outubro'!$E$6</f>
        <v>88.54166666666667</v>
      </c>
      <c r="D24" s="3">
        <f>'[19]Outubro'!$E$7</f>
        <v>77.95833333333333</v>
      </c>
      <c r="E24" s="3">
        <f>'[19]Outubro'!$E$8</f>
        <v>77.625</v>
      </c>
      <c r="F24" s="3">
        <f>'[19]Outubro'!$E$9</f>
        <v>66.41666666666667</v>
      </c>
      <c r="G24" s="3">
        <f>'[19]Outubro'!$E$10</f>
        <v>79.125</v>
      </c>
      <c r="H24" s="3">
        <f>'[19]Outubro'!$E$11</f>
        <v>88.54166666666667</v>
      </c>
      <c r="I24" s="3">
        <f>'[19]Outubro'!$E$12</f>
        <v>77.95833333333333</v>
      </c>
      <c r="J24" s="3">
        <f>'[19]Outubro'!$E$13</f>
        <v>77.625</v>
      </c>
      <c r="K24" s="3">
        <f>'[19]Outubro'!$E$14</f>
        <v>66.41666666666667</v>
      </c>
      <c r="L24" s="3">
        <f>'[19]Outubro'!$E$15</f>
        <v>53.208333333333336</v>
      </c>
      <c r="M24" s="3">
        <f>'[19]Outubro'!$E$16</f>
        <v>66.66666666666667</v>
      </c>
      <c r="N24" s="3">
        <f>'[19]Outubro'!$E$17</f>
        <v>36.375</v>
      </c>
      <c r="O24" s="3">
        <f>'[19]Outubro'!$E$18</f>
        <v>48.291666666666664</v>
      </c>
      <c r="P24" s="3">
        <f>'[19]Outubro'!$E$19</f>
        <v>65.375</v>
      </c>
      <c r="Q24" s="3">
        <f>'[19]Outubro'!$E$20</f>
        <v>76.48</v>
      </c>
      <c r="R24" s="3">
        <f>'[19]Outubro'!$E$21</f>
        <v>85.17391304347827</v>
      </c>
      <c r="S24" s="3">
        <f>'[19]Outubro'!$E$22</f>
        <v>80.41666666666667</v>
      </c>
      <c r="T24" s="3">
        <f>'[19]Outubro'!$E$23</f>
        <v>55.25</v>
      </c>
      <c r="U24" s="3">
        <f>'[19]Outubro'!$E$24</f>
        <v>47.208333333333336</v>
      </c>
      <c r="V24" s="3">
        <f>'[19]Outubro'!$E$25</f>
        <v>42</v>
      </c>
      <c r="W24" s="3">
        <f>'[19]Outubro'!$E$26</f>
        <v>53.125</v>
      </c>
      <c r="X24" s="3">
        <f>'[19]Outubro'!$E$27</f>
        <v>85.25</v>
      </c>
      <c r="Y24" s="3">
        <f>'[19]Outubro'!$E$28</f>
        <v>76.58333333333333</v>
      </c>
      <c r="Z24" s="3">
        <f>'[19]Outubro'!$E$29</f>
        <v>66.625</v>
      </c>
      <c r="AA24" s="3">
        <f>'[19]Outubro'!$E$30</f>
        <v>57.041666666666664</v>
      </c>
      <c r="AB24" s="3">
        <f>'[19]Outubro'!$E$31</f>
        <v>36.291666666666664</v>
      </c>
      <c r="AC24" s="3">
        <f>'[19]Outubro'!$E$32</f>
        <v>34.375</v>
      </c>
      <c r="AD24" s="3">
        <f>'[19]Outubro'!$E$33</f>
        <v>47.833333333333336</v>
      </c>
      <c r="AE24" s="3">
        <f>'[19]Outubro'!$E$34</f>
        <v>61.541666666666664</v>
      </c>
      <c r="AF24" s="3">
        <f>'[19]Outubro'!$E$35</f>
        <v>90.125</v>
      </c>
      <c r="AG24" s="17">
        <f t="shared" si="2"/>
        <v>65.9538896680692</v>
      </c>
    </row>
    <row r="25" spans="1:33" ht="16.5" customHeight="1">
      <c r="A25" s="10" t="s">
        <v>19</v>
      </c>
      <c r="B25" s="3">
        <f>'[20]Outubro'!$E$5</f>
        <v>65.70588235294117</v>
      </c>
      <c r="C25" s="3">
        <f>'[20]Outubro'!$E$6</f>
        <v>57.76923076923077</v>
      </c>
      <c r="D25" s="3">
        <f>'[20]Outubro'!$E$7</f>
        <v>67.72727272727273</v>
      </c>
      <c r="E25" s="3">
        <f>'[20]Outubro'!$E$8</f>
        <v>86</v>
      </c>
      <c r="F25" s="3">
        <f>'[20]Outubro'!$E$9</f>
        <v>72.66666666666667</v>
      </c>
      <c r="G25" s="3">
        <f>'[20]Outubro'!$E$10</f>
        <v>60.95238095238095</v>
      </c>
      <c r="H25" s="3">
        <f>'[20]Outubro'!$E$11</f>
        <v>77.1</v>
      </c>
      <c r="I25" s="3">
        <f>'[20]Outubro'!$E$12</f>
        <v>54.57142857142857</v>
      </c>
      <c r="J25" s="3">
        <f>'[20]Outubro'!$E$13</f>
        <v>56.54545454545455</v>
      </c>
      <c r="K25" s="3">
        <f>'[20]Outubro'!$E$14</f>
        <v>53.18181818181818</v>
      </c>
      <c r="L25" s="3">
        <f>'[20]Outubro'!$E$15</f>
        <v>53.36363636363637</v>
      </c>
      <c r="M25" s="3">
        <f>'[20]Outubro'!$E$16</f>
        <v>51.13636363636363</v>
      </c>
      <c r="N25" s="3">
        <f>'[20]Outubro'!$E$17</f>
        <v>52.54545454545455</v>
      </c>
      <c r="O25" s="3">
        <f>'[20]Outubro'!$E$18</f>
        <v>51.705882352941174</v>
      </c>
      <c r="P25" s="3">
        <f>'[20]Outubro'!$E$19</f>
        <v>73.6</v>
      </c>
      <c r="Q25" s="3">
        <f>'[20]Outubro'!$E$20</f>
        <v>86.92857142857143</v>
      </c>
      <c r="R25" s="3">
        <f>'[20]Outubro'!$E$21</f>
        <v>85.14285714285714</v>
      </c>
      <c r="S25" s="3">
        <f>'[20]Outubro'!$E$22</f>
        <v>55.53846153846154</v>
      </c>
      <c r="T25" s="3">
        <f>'[20]Outubro'!$E$23</f>
        <v>47.1</v>
      </c>
      <c r="U25" s="3">
        <f>'[20]Outubro'!$E$24</f>
        <v>42.1</v>
      </c>
      <c r="V25" s="3">
        <f>'[20]Outubro'!$E$25</f>
        <v>66.73333333333333</v>
      </c>
      <c r="W25" s="3" t="str">
        <f>'[20]Outubro'!$E$26</f>
        <v>**</v>
      </c>
      <c r="X25" s="3">
        <f>'[20]Outubro'!$E$27</f>
        <v>79.46153846153847</v>
      </c>
      <c r="Y25" s="3">
        <f>'[20]Outubro'!$E$28</f>
        <v>65.53333333333333</v>
      </c>
      <c r="Z25" s="3">
        <f>'[20]Outubro'!$E$29</f>
        <v>65.05</v>
      </c>
      <c r="AA25" s="3">
        <f>'[20]Outubro'!$E$30</f>
        <v>50.35</v>
      </c>
      <c r="AB25" s="3">
        <f>'[20]Outubro'!$E$31</f>
        <v>41.25</v>
      </c>
      <c r="AC25" s="3">
        <f>'[20]Outubro'!$E$32</f>
        <v>39.142857142857146</v>
      </c>
      <c r="AD25" s="3">
        <f>'[20]Outubro'!$E$33</f>
        <v>45.61904761904762</v>
      </c>
      <c r="AE25" s="3">
        <f>'[20]Outubro'!$E$34</f>
        <v>80.3125</v>
      </c>
      <c r="AF25" s="3">
        <f>'[20]Outubro'!$E$35</f>
        <v>39.46153846153846</v>
      </c>
      <c r="AG25" s="17">
        <f t="shared" si="2"/>
        <v>60.809850337570914</v>
      </c>
    </row>
    <row r="26" spans="1:33" ht="16.5" customHeight="1">
      <c r="A26" s="10" t="s">
        <v>31</v>
      </c>
      <c r="B26" s="3">
        <f>'[21]Outubro'!$E$5</f>
        <v>83.625</v>
      </c>
      <c r="C26" s="3">
        <f>'[21]Outubro'!$E$6</f>
        <v>89.875</v>
      </c>
      <c r="D26" s="3">
        <f>'[21]Outubro'!$E$7</f>
        <v>75.125</v>
      </c>
      <c r="E26" s="3">
        <f>'[21]Outubro'!$E$8</f>
        <v>84.79166666666667</v>
      </c>
      <c r="F26" s="3">
        <f>'[21]Outubro'!$E$9</f>
        <v>73.08333333333333</v>
      </c>
      <c r="G26" s="3">
        <f>'[21]Outubro'!$E$10</f>
        <v>52.25</v>
      </c>
      <c r="H26" s="3">
        <f>'[21]Outubro'!$E$11</f>
        <v>74.20833333333333</v>
      </c>
      <c r="I26" s="3">
        <f>'[21]Outubro'!$E$12</f>
        <v>67.20833333333333</v>
      </c>
      <c r="J26" s="3">
        <f>'[21]Outubro'!$E$13</f>
        <v>61.25</v>
      </c>
      <c r="K26" s="3">
        <f>'[21]Outubro'!$E$14</f>
        <v>58.583333333333336</v>
      </c>
      <c r="L26" s="3">
        <f>'[21]Outubro'!$E$15</f>
        <v>59.583333333333336</v>
      </c>
      <c r="M26" s="3">
        <f>'[21]Outubro'!$E$16</f>
        <v>55.666666666666664</v>
      </c>
      <c r="N26" s="3">
        <f>'[21]Outubro'!$E$17</f>
        <v>46</v>
      </c>
      <c r="O26" s="3">
        <f>'[21]Outubro'!$E$18</f>
        <v>47.666666666666664</v>
      </c>
      <c r="P26" s="3">
        <f>'[21]Outubro'!$E$19</f>
        <v>61.875</v>
      </c>
      <c r="Q26" s="3">
        <f>'[21]Outubro'!$E$20</f>
        <v>75.95833333333333</v>
      </c>
      <c r="R26" s="3">
        <f>'[21]Outubro'!$E$21</f>
        <v>86.875</v>
      </c>
      <c r="S26" s="3">
        <f>'[21]Outubro'!$E$22</f>
        <v>72.08333333333333</v>
      </c>
      <c r="T26" s="3">
        <f>'[21]Outubro'!$E$23</f>
        <v>54.5</v>
      </c>
      <c r="U26" s="3">
        <f>'[21]Outubro'!$E$24</f>
        <v>45.375</v>
      </c>
      <c r="V26" s="3">
        <f>'[21]Outubro'!$E$25</f>
        <v>41.541666666666664</v>
      </c>
      <c r="W26" s="3">
        <f>'[21]Outubro'!$E$26</f>
        <v>54.458333333333336</v>
      </c>
      <c r="X26" s="3">
        <f>'[21]Outubro'!$E$27</f>
        <v>85.58333333333333</v>
      </c>
      <c r="Y26" s="3">
        <f>'[21]Outubro'!$E$28</f>
        <v>75.70833333333333</v>
      </c>
      <c r="Z26" s="3">
        <f>'[21]Outubro'!$E$29</f>
        <v>73.04166666666667</v>
      </c>
      <c r="AA26" s="3">
        <f>'[21]Outubro'!$E$30</f>
        <v>54.75</v>
      </c>
      <c r="AB26" s="3">
        <f>'[21]Outubro'!$E$31</f>
        <v>44.666666666666664</v>
      </c>
      <c r="AC26" s="3">
        <f>'[21]Outubro'!$E$32</f>
        <v>36.625</v>
      </c>
      <c r="AD26" s="3">
        <f>'[21]Outubro'!$E$33</f>
        <v>41.791666666666664</v>
      </c>
      <c r="AE26" s="3">
        <f>'[21]Outubro'!$E$34</f>
        <v>75.375</v>
      </c>
      <c r="AF26" s="3">
        <f>'[21]Outubro'!$E$35</f>
        <v>93.125</v>
      </c>
      <c r="AG26" s="17">
        <f t="shared" si="2"/>
        <v>64.58870967741936</v>
      </c>
    </row>
    <row r="27" spans="1:33" ht="16.5" customHeight="1">
      <c r="A27" s="10" t="s">
        <v>20</v>
      </c>
      <c r="B27" s="3">
        <f>'[22]Outubro'!$E$5</f>
        <v>74.57142857142857</v>
      </c>
      <c r="C27" s="3" t="str">
        <f>'[22]Outubro'!$E$6</f>
        <v>**</v>
      </c>
      <c r="D27" s="3">
        <f>'[22]Outubro'!$E$7</f>
        <v>67.42857142857143</v>
      </c>
      <c r="E27" s="3">
        <f>'[22]Outubro'!$E$8</f>
        <v>55.6</v>
      </c>
      <c r="F27" s="3">
        <f>'[22]Outubro'!$E$9</f>
        <v>49.9</v>
      </c>
      <c r="G27" s="3">
        <f>'[22]Outubro'!$E$10</f>
        <v>43.6</v>
      </c>
      <c r="H27" s="3">
        <f>'[22]Outubro'!$E$11</f>
        <v>61.8</v>
      </c>
      <c r="I27" s="3">
        <f>'[22]Outubro'!$E$12</f>
        <v>46.1</v>
      </c>
      <c r="J27" s="3">
        <f>'[22]Outubro'!$E$13</f>
        <v>41.54545454545455</v>
      </c>
      <c r="K27" s="3">
        <f>'[22]Outubro'!$E$14</f>
        <v>46.5</v>
      </c>
      <c r="L27" s="3">
        <f>'[22]Outubro'!$E$15</f>
        <v>51.583333333333336</v>
      </c>
      <c r="M27" s="3">
        <f>'[22]Outubro'!$E$16</f>
        <v>43.25</v>
      </c>
      <c r="N27" s="3">
        <f>'[22]Outubro'!$E$17</f>
        <v>47.125</v>
      </c>
      <c r="O27" s="3">
        <f>'[22]Outubro'!$E$18</f>
        <v>52.916666666666664</v>
      </c>
      <c r="P27" s="3">
        <f>'[22]Outubro'!$E$19</f>
        <v>65.25</v>
      </c>
      <c r="Q27" s="3">
        <f>'[22]Outubro'!$E$20</f>
        <v>78</v>
      </c>
      <c r="R27" s="3">
        <f>'[22]Outubro'!$E$21</f>
        <v>78.58333333333333</v>
      </c>
      <c r="S27" s="3">
        <f>'[22]Outubro'!$E$22</f>
        <v>67.25</v>
      </c>
      <c r="T27" s="3">
        <f>'[22]Outubro'!$E$23</f>
        <v>58.333333333333336</v>
      </c>
      <c r="U27" s="3">
        <f>'[22]Outubro'!$E$24</f>
        <v>47.166666666666664</v>
      </c>
      <c r="V27" s="3">
        <f>'[22]Outubro'!$E$25</f>
        <v>43.125</v>
      </c>
      <c r="W27" s="3">
        <f>'[22]Outubro'!$E$26</f>
        <v>48.791666666666664</v>
      </c>
      <c r="X27" s="3">
        <f>'[22]Outubro'!$E$27</f>
        <v>83.125</v>
      </c>
      <c r="Y27" s="3">
        <f>'[22]Outubro'!$E$28</f>
        <v>69.66666666666667</v>
      </c>
      <c r="Z27" s="3">
        <f>'[22]Outubro'!$E$29</f>
        <v>65.75</v>
      </c>
      <c r="AA27" s="3">
        <f>'[22]Outubro'!$E$30</f>
        <v>56.083333333333336</v>
      </c>
      <c r="AB27" s="3">
        <f>'[22]Outubro'!$E$31</f>
        <v>40.625</v>
      </c>
      <c r="AC27" s="3">
        <f>'[22]Outubro'!$E$32</f>
        <v>41.125</v>
      </c>
      <c r="AD27" s="3">
        <f>'[22]Outubro'!$E$33</f>
        <v>45.125</v>
      </c>
      <c r="AE27" s="3">
        <f>'[22]Outubro'!$E$34</f>
        <v>65.95833333333333</v>
      </c>
      <c r="AF27" s="3">
        <f>'[22]Outubro'!$E$35</f>
        <v>90.125</v>
      </c>
      <c r="AG27" s="17">
        <f t="shared" si="2"/>
        <v>57.5334595959596</v>
      </c>
    </row>
    <row r="28" spans="1:34" s="5" customFormat="1" ht="16.5" customHeight="1">
      <c r="A28" s="14" t="s">
        <v>34</v>
      </c>
      <c r="B28" s="22">
        <f aca="true" t="shared" si="3" ref="B28:O28">AVERAGE(B6:B27)</f>
        <v>74.73737319734667</v>
      </c>
      <c r="C28" s="22">
        <f t="shared" si="3"/>
        <v>76.73477827727828</v>
      </c>
      <c r="D28" s="22">
        <f t="shared" si="3"/>
        <v>67.52652583105753</v>
      </c>
      <c r="E28" s="22">
        <f t="shared" si="3"/>
        <v>73.70888190756611</v>
      </c>
      <c r="F28" s="22">
        <f t="shared" si="3"/>
        <v>65.00424204196517</v>
      </c>
      <c r="G28" s="22">
        <f t="shared" si="3"/>
        <v>59.36904246547103</v>
      </c>
      <c r="H28" s="22">
        <f t="shared" si="3"/>
        <v>73.81515495086923</v>
      </c>
      <c r="I28" s="22">
        <f t="shared" si="3"/>
        <v>63.75206720563862</v>
      </c>
      <c r="J28" s="22">
        <f t="shared" si="3"/>
        <v>55.628449087144745</v>
      </c>
      <c r="K28" s="22">
        <f t="shared" si="3"/>
        <v>53.47011511216056</v>
      </c>
      <c r="L28" s="22">
        <f t="shared" si="3"/>
        <v>53.361767020857926</v>
      </c>
      <c r="M28" s="22">
        <f t="shared" si="3"/>
        <v>50.52438016528925</v>
      </c>
      <c r="N28" s="22">
        <f t="shared" si="3"/>
        <v>45.580475206611574</v>
      </c>
      <c r="O28" s="22">
        <f t="shared" si="3"/>
        <v>52.77068725347431</v>
      </c>
      <c r="P28" s="22">
        <f aca="true" t="shared" si="4" ref="P28:U28">AVERAGE(P6:P27)</f>
        <v>64.28998133509002</v>
      </c>
      <c r="Q28" s="22">
        <f t="shared" si="4"/>
        <v>77.18347590814982</v>
      </c>
      <c r="R28" s="22">
        <f t="shared" si="4"/>
        <v>83.88734970272695</v>
      </c>
      <c r="S28" s="22">
        <f t="shared" si="4"/>
        <v>70.34502262443438</v>
      </c>
      <c r="T28" s="22">
        <f t="shared" si="4"/>
        <v>54.65391414141413</v>
      </c>
      <c r="U28" s="22">
        <f t="shared" si="4"/>
        <v>50.82736605182258</v>
      </c>
      <c r="V28" s="22">
        <f aca="true" t="shared" si="5" ref="V28:AF28">AVERAGE(V6:V27)</f>
        <v>48.80207336523126</v>
      </c>
      <c r="W28" s="22">
        <f t="shared" si="5"/>
        <v>64.22862811791383</v>
      </c>
      <c r="X28" s="22">
        <f t="shared" si="5"/>
        <v>84.11873212329793</v>
      </c>
      <c r="Y28" s="22">
        <f t="shared" si="5"/>
        <v>73.7243341057919</v>
      </c>
      <c r="Z28" s="22">
        <f t="shared" si="5"/>
        <v>67.71849747474748</v>
      </c>
      <c r="AA28" s="22">
        <f t="shared" si="5"/>
        <v>53.406818181818174</v>
      </c>
      <c r="AB28" s="22">
        <f t="shared" si="5"/>
        <v>43.032718489240224</v>
      </c>
      <c r="AC28" s="22">
        <f t="shared" si="5"/>
        <v>43.92963943950786</v>
      </c>
      <c r="AD28" s="22">
        <f t="shared" si="5"/>
        <v>47.525790043290044</v>
      </c>
      <c r="AE28" s="22">
        <f t="shared" si="5"/>
        <v>70.81377635046114</v>
      </c>
      <c r="AF28" s="22">
        <f t="shared" si="5"/>
        <v>82.13079155947477</v>
      </c>
      <c r="AG28" s="18">
        <f>AVERAGE(AG5:AG27)</f>
        <v>62.65710148285636</v>
      </c>
      <c r="AH28" s="13"/>
    </row>
  </sheetData>
  <sheetProtection/>
  <mergeCells count="34"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H3:H4"/>
    <mergeCell ref="I3:I4"/>
    <mergeCell ref="J3:J4"/>
    <mergeCell ref="K3:K4"/>
    <mergeCell ref="T3:T4"/>
    <mergeCell ref="U3:U4"/>
    <mergeCell ref="V3:V4"/>
    <mergeCell ref="W3:W4"/>
    <mergeCell ref="P3:P4"/>
    <mergeCell ref="Q3:Q4"/>
    <mergeCell ref="R3:R4"/>
    <mergeCell ref="S3:S4"/>
    <mergeCell ref="X3:X4"/>
    <mergeCell ref="Y3:Y4"/>
    <mergeCell ref="Z3:Z4"/>
    <mergeCell ref="AE3:AE4"/>
    <mergeCell ref="AA3:AA4"/>
    <mergeCell ref="AB3:AB4"/>
    <mergeCell ref="AC3:AC4"/>
    <mergeCell ref="AD3:AD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G28" sqref="AG28"/>
    </sheetView>
  </sheetViews>
  <sheetFormatPr defaultColWidth="9.140625" defaultRowHeight="12.75"/>
  <cols>
    <col min="1" max="1" width="19.140625" style="2" bestFit="1" customWidth="1"/>
    <col min="2" max="32" width="6.421875" style="2" customWidth="1"/>
    <col min="33" max="33" width="7.421875" style="19" bestFit="1" customWidth="1"/>
    <col min="34" max="34" width="6.57421875" style="1" bestFit="1" customWidth="1"/>
    <col min="35" max="35" width="9.140625" style="1" customWidth="1"/>
  </cols>
  <sheetData>
    <row r="1" spans="1:34" ht="19.5" customHeight="1" thickBot="1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5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12"/>
    </row>
    <row r="3" spans="1:35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41</v>
      </c>
      <c r="AH3" s="35" t="s">
        <v>40</v>
      </c>
      <c r="AI3" s="13"/>
    </row>
    <row r="4" spans="1:35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34" t="s">
        <v>39</v>
      </c>
      <c r="AI4" s="13"/>
    </row>
    <row r="5" spans="1:35" s="5" customFormat="1" ht="19.5" customHeight="1" thickTop="1">
      <c r="A5" s="9" t="s">
        <v>54</v>
      </c>
      <c r="B5" s="52">
        <f>'[23]Outubro'!$F$5</f>
        <v>98</v>
      </c>
      <c r="C5" s="52">
        <f>'[23]Outubro'!$F$6</f>
        <v>95</v>
      </c>
      <c r="D5" s="52">
        <f>'[23]Outubro'!$F$7</f>
        <v>84</v>
      </c>
      <c r="E5" s="52">
        <f>'[23]Outubro'!$F$8</f>
        <v>96</v>
      </c>
      <c r="F5" s="52">
        <f>'[23]Outubro'!$F$9</f>
        <v>91</v>
      </c>
      <c r="G5" s="52">
        <f>'[23]Outubro'!$F$10</f>
        <v>95</v>
      </c>
      <c r="H5" s="52">
        <f>'[23]Outubro'!$F$11</f>
        <v>95</v>
      </c>
      <c r="I5" s="52">
        <f>'[23]Outubro'!$F$12</f>
        <v>95</v>
      </c>
      <c r="J5" s="52">
        <f>'[23]Outubro'!$F$13</f>
        <v>93</v>
      </c>
      <c r="K5" s="52">
        <f>'[23]Outubro'!$F$14</f>
        <v>73</v>
      </c>
      <c r="L5" s="52">
        <f>'[23]Outubro'!$F$15</f>
        <v>92</v>
      </c>
      <c r="M5" s="52">
        <f>'[23]Outubro'!$F$16</f>
        <v>87</v>
      </c>
      <c r="N5" s="52">
        <f>'[23]Outubro'!$F$17</f>
        <v>87</v>
      </c>
      <c r="O5" s="52">
        <f>'[23]Outubro'!$F$18</f>
        <v>86</v>
      </c>
      <c r="P5" s="52">
        <f>'[23]Outubro'!$F$19</f>
        <v>95</v>
      </c>
      <c r="Q5" s="52">
        <f>'[23]Outubro'!$F$20</f>
        <v>93</v>
      </c>
      <c r="R5" s="52">
        <f>'[23]Outubro'!$F$21</f>
        <v>97</v>
      </c>
      <c r="S5" s="52">
        <f>'[23]Outubro'!$F$22</f>
        <v>89</v>
      </c>
      <c r="T5" s="52">
        <f>'[23]Outubro'!$F$23</f>
        <v>91</v>
      </c>
      <c r="U5" s="52">
        <f>'[23]Outubro'!$F$24</f>
        <v>93</v>
      </c>
      <c r="V5" s="52">
        <f>'[23]Outubro'!$F$25</f>
        <v>87</v>
      </c>
      <c r="W5" s="52">
        <f>'[23]Outubro'!$F$26</f>
        <v>89</v>
      </c>
      <c r="X5" s="52">
        <f>'[23]Outubro'!$F$27</f>
        <v>95</v>
      </c>
      <c r="Y5" s="52">
        <f>'[23]Outubro'!$F$28</f>
        <v>92</v>
      </c>
      <c r="Z5" s="52">
        <f>'[23]Outubro'!$F$29</f>
        <v>93</v>
      </c>
      <c r="AA5" s="52">
        <f>'[23]Outubro'!$F$30</f>
        <v>68</v>
      </c>
      <c r="AB5" s="52">
        <f>'[23]Outubro'!$F$31</f>
        <v>83</v>
      </c>
      <c r="AC5" s="52">
        <f>'[23]Outubro'!$F$32</f>
        <v>86</v>
      </c>
      <c r="AD5" s="52">
        <f>'[23]Outubro'!$F$33</f>
        <v>88</v>
      </c>
      <c r="AE5" s="52">
        <f>'[23]Outubro'!$F$34</f>
        <v>97</v>
      </c>
      <c r="AF5" s="52">
        <f>'[23]Outubro'!$F$35</f>
        <v>96</v>
      </c>
      <c r="AG5" s="54">
        <f>MAX(B5:AF5)</f>
        <v>98</v>
      </c>
      <c r="AH5" s="55">
        <f>AVERAGE(B5:AF5)</f>
        <v>90.29032258064517</v>
      </c>
      <c r="AI5" s="13"/>
    </row>
    <row r="6" spans="1:34" ht="16.5" customHeight="1">
      <c r="A6" s="10" t="s">
        <v>0</v>
      </c>
      <c r="B6" s="3">
        <f>'[1]Outubro'!$F$5</f>
        <v>89</v>
      </c>
      <c r="C6" s="3">
        <f>'[1]Outubro'!$F$6</f>
        <v>85</v>
      </c>
      <c r="D6" s="3">
        <f>'[1]Outubro'!$F$7</f>
        <v>81</v>
      </c>
      <c r="E6" s="3" t="str">
        <f>'[1]Outubro'!$F$8</f>
        <v>**</v>
      </c>
      <c r="F6" s="3">
        <f>'[1]Outubro'!$F$9</f>
        <v>97</v>
      </c>
      <c r="G6" s="3">
        <f>'[1]Outubro'!$F$10</f>
        <v>96</v>
      </c>
      <c r="H6" s="3">
        <f>'[1]Outubro'!$F$11</f>
        <v>95</v>
      </c>
      <c r="I6" s="3">
        <f>'[1]Outubro'!$F$12</f>
        <v>91</v>
      </c>
      <c r="J6" s="3">
        <f>'[1]Outubro'!$F$13</f>
        <v>86</v>
      </c>
      <c r="K6" s="3">
        <f>'[1]Outubro'!$F$14</f>
        <v>93</v>
      </c>
      <c r="L6" s="3">
        <f>'[1]Outubro'!$F$15</f>
        <v>89</v>
      </c>
      <c r="M6" s="3">
        <f>'[1]Outubro'!$F$16</f>
        <v>89</v>
      </c>
      <c r="N6" s="3">
        <f>'[1]Outubro'!$F$17</f>
        <v>75</v>
      </c>
      <c r="O6" s="3">
        <f>'[1]Outubro'!$F$18</f>
        <v>75</v>
      </c>
      <c r="P6" s="3">
        <f>'[1]Outubro'!$F$19</f>
        <v>81</v>
      </c>
      <c r="Q6" s="3">
        <f>'[1]Outubro'!$F$20</f>
        <v>94</v>
      </c>
      <c r="R6" s="3">
        <f>'[1]Outubro'!$F$21</f>
        <v>89</v>
      </c>
      <c r="S6" s="3">
        <f>'[1]Outubro'!$F$22</f>
        <v>92</v>
      </c>
      <c r="T6" s="3">
        <f>'[1]Outubro'!$F$23</f>
        <v>88</v>
      </c>
      <c r="U6" s="3">
        <f>'[1]Outubro'!$F$24</f>
        <v>91</v>
      </c>
      <c r="V6" s="3">
        <f>'[1]Outubro'!$F$25</f>
        <v>88</v>
      </c>
      <c r="W6" s="3">
        <f>'[1]Outubro'!$F$26</f>
        <v>87</v>
      </c>
      <c r="X6" s="3">
        <f>'[1]Outubro'!$F$27</f>
        <v>91</v>
      </c>
      <c r="Y6" s="3">
        <f>'[1]Outubro'!$F$28</f>
        <v>96</v>
      </c>
      <c r="Z6" s="3">
        <f>'[1]Outubro'!$F$29</f>
        <v>88</v>
      </c>
      <c r="AA6" s="3">
        <f>'[1]Outubro'!$F$30</f>
        <v>83</v>
      </c>
      <c r="AB6" s="3">
        <f>'[1]Outubro'!$F$31</f>
        <v>79</v>
      </c>
      <c r="AC6" s="3">
        <f>'[1]Outubro'!$F$32</f>
        <v>90</v>
      </c>
      <c r="AD6" s="3">
        <f>'[1]Outubro'!$F$33</f>
        <v>90</v>
      </c>
      <c r="AE6" s="3">
        <f>'[1]Outubro'!$F$34</f>
        <v>95</v>
      </c>
      <c r="AF6" s="3">
        <f>'[1]Outubro'!$F$35</f>
        <v>95</v>
      </c>
      <c r="AG6" s="17">
        <f>MAX(B6:AF6)</f>
        <v>97</v>
      </c>
      <c r="AH6" s="26">
        <f aca="true" t="shared" si="1" ref="AH6:AH15">AVERAGE(B6:AF6)</f>
        <v>88.6</v>
      </c>
    </row>
    <row r="7" spans="1:34" ht="16.5" customHeight="1">
      <c r="A7" s="10" t="s">
        <v>1</v>
      </c>
      <c r="B7" s="3">
        <f>'[2]Outubro'!$F$5</f>
        <v>97</v>
      </c>
      <c r="C7" s="3">
        <f>'[2]Outubro'!$F$6</f>
        <v>95</v>
      </c>
      <c r="D7" s="3">
        <f>'[2]Outubro'!$F$7</f>
        <v>64</v>
      </c>
      <c r="E7" s="3">
        <f>'[2]Outubro'!$F$8</f>
        <v>82</v>
      </c>
      <c r="F7" s="3">
        <f>'[2]Outubro'!$F$9</f>
        <v>89</v>
      </c>
      <c r="G7" s="3">
        <f>'[2]Outubro'!$F$10</f>
        <v>90</v>
      </c>
      <c r="H7" s="3">
        <f>'[2]Outubro'!$F$11</f>
        <v>94</v>
      </c>
      <c r="I7" s="3">
        <f>'[2]Outubro'!$F$12</f>
        <v>99</v>
      </c>
      <c r="J7" s="3">
        <f>'[2]Outubro'!$F$13</f>
        <v>85</v>
      </c>
      <c r="K7" s="3">
        <f>'[2]Outubro'!$F$14</f>
        <v>82</v>
      </c>
      <c r="L7" s="3">
        <f>'[2]Outubro'!$F$15</f>
        <v>81</v>
      </c>
      <c r="M7" s="3">
        <f>'[2]Outubro'!$F$16</f>
        <v>72</v>
      </c>
      <c r="N7" s="3">
        <f>'[2]Outubro'!$F$17</f>
        <v>67</v>
      </c>
      <c r="O7" s="3">
        <f>'[2]Outubro'!$F$18</f>
        <v>72</v>
      </c>
      <c r="P7" s="3">
        <f>'[2]Outubro'!$F$19</f>
        <v>83</v>
      </c>
      <c r="Q7" s="3">
        <f>'[2]Outubro'!$F$20</f>
        <v>96</v>
      </c>
      <c r="R7" s="3">
        <f>'[2]Outubro'!$F$21</f>
        <v>95</v>
      </c>
      <c r="S7" s="3">
        <f>'[2]Outubro'!$F$22</f>
        <v>95</v>
      </c>
      <c r="T7" s="3">
        <f>'[2]Outubro'!$F$23</f>
        <v>93</v>
      </c>
      <c r="U7" s="3">
        <f>'[2]Outubro'!$F$24</f>
        <v>96</v>
      </c>
      <c r="V7" s="3">
        <f>'[2]Outubro'!$F$25</f>
        <v>90</v>
      </c>
      <c r="W7" s="3">
        <f>'[2]Outubro'!$F$26</f>
        <v>92</v>
      </c>
      <c r="X7" s="3">
        <f>'[2]Outubro'!$F$27</f>
        <v>96</v>
      </c>
      <c r="Y7" s="3">
        <f>'[2]Outubro'!$F$28</f>
        <v>97</v>
      </c>
      <c r="Z7" s="3">
        <f>'[2]Outubro'!$F$29</f>
        <v>97</v>
      </c>
      <c r="AA7" s="3">
        <f>'[2]Outubro'!$F$30</f>
        <v>85</v>
      </c>
      <c r="AB7" s="3">
        <f>'[2]Outubro'!$F$31</f>
        <v>79</v>
      </c>
      <c r="AC7" s="3">
        <f>'[2]Outubro'!$F$32</f>
        <v>90</v>
      </c>
      <c r="AD7" s="3">
        <f>'[2]Outubro'!$F$33</f>
        <v>90</v>
      </c>
      <c r="AE7" s="3">
        <f>'[2]Outubro'!$F$34</f>
        <v>95</v>
      </c>
      <c r="AF7" s="3">
        <f>'[2]Outubro'!$F$35</f>
        <v>95</v>
      </c>
      <c r="AG7" s="17">
        <f>MAX(B7:AF7)</f>
        <v>99</v>
      </c>
      <c r="AH7" s="26">
        <f t="shared" si="1"/>
        <v>88.16129032258064</v>
      </c>
    </row>
    <row r="8" spans="1:34" ht="16.5" customHeight="1">
      <c r="A8" s="10" t="s">
        <v>2</v>
      </c>
      <c r="B8" s="3">
        <f>'[3]Outubro'!$F$5</f>
        <v>95</v>
      </c>
      <c r="C8" s="3">
        <f>'[3]Outubro'!$F$6</f>
        <v>96</v>
      </c>
      <c r="D8" s="3">
        <f>'[3]Outubro'!$F$7</f>
        <v>96</v>
      </c>
      <c r="E8" s="3">
        <f>'[3]Outubro'!$F$8</f>
        <v>94</v>
      </c>
      <c r="F8" s="3">
        <f>'[3]Outubro'!$F$9</f>
        <v>96</v>
      </c>
      <c r="G8" s="3">
        <f>'[3]Outubro'!$F$10</f>
        <v>78</v>
      </c>
      <c r="H8" s="3">
        <f>'[3]Outubro'!$F$11</f>
        <v>92</v>
      </c>
      <c r="I8" s="3">
        <f>'[3]Outubro'!$F$12</f>
        <v>94</v>
      </c>
      <c r="J8" s="3">
        <f>'[3]Outubro'!$F$13</f>
        <v>69</v>
      </c>
      <c r="K8" s="3">
        <f>'[3]Outubro'!$F$14</f>
        <v>66</v>
      </c>
      <c r="L8" s="3">
        <f>'[3]Outubro'!$F$15</f>
        <v>66</v>
      </c>
      <c r="M8" s="3">
        <f>'[3]Outubro'!$F$16</f>
        <v>57</v>
      </c>
      <c r="N8" s="3">
        <f>'[3]Outubro'!$F$17</f>
        <v>49</v>
      </c>
      <c r="O8" s="3">
        <f>'[3]Outubro'!$F$18</f>
        <v>74</v>
      </c>
      <c r="P8" s="3">
        <f>'[3]Outubro'!$F$19</f>
        <v>82</v>
      </c>
      <c r="Q8" s="3">
        <f>'[3]Outubro'!$F$20</f>
        <v>87</v>
      </c>
      <c r="R8" s="3">
        <f>'[3]Outubro'!$F$21</f>
        <v>95</v>
      </c>
      <c r="S8" s="3">
        <f>'[3]Outubro'!$F$22</f>
        <v>95</v>
      </c>
      <c r="T8" s="3">
        <f>'[3]Outubro'!$F$23</f>
        <v>72</v>
      </c>
      <c r="U8" s="3">
        <f>'[3]Outubro'!$F$24</f>
        <v>64</v>
      </c>
      <c r="V8" s="3">
        <f>'[3]Outubro'!$F$25</f>
        <v>65</v>
      </c>
      <c r="W8" s="3">
        <f>'[3]Outubro'!$F$26</f>
        <v>77</v>
      </c>
      <c r="X8" s="3">
        <f>'[3]Outubro'!$F$27</f>
        <v>96</v>
      </c>
      <c r="Y8" s="3">
        <f>'[3]Outubro'!$F$28</f>
        <v>96</v>
      </c>
      <c r="Z8" s="3">
        <f>'[3]Outubro'!$F$29</f>
        <v>91</v>
      </c>
      <c r="AA8" s="3">
        <f>'[3]Outubro'!$F$30</f>
        <v>85</v>
      </c>
      <c r="AB8" s="3">
        <f>'[3]Outubro'!$F$31</f>
        <v>60</v>
      </c>
      <c r="AC8" s="3">
        <f>'[3]Outubro'!$F$32</f>
        <v>64</v>
      </c>
      <c r="AD8" s="3">
        <f>'[3]Outubro'!$F$33</f>
        <v>58</v>
      </c>
      <c r="AE8" s="3">
        <f>'[3]Outubro'!$F$34</f>
        <v>96</v>
      </c>
      <c r="AF8" s="3">
        <f>'[3]Outubro'!$F$35</f>
        <v>96</v>
      </c>
      <c r="AG8" s="17">
        <f aca="true" t="shared" si="2" ref="AG8:AG15">MAX(B8:AF8)</f>
        <v>96</v>
      </c>
      <c r="AH8" s="26">
        <f>AVERAGE(B8:AF8)</f>
        <v>80.6774193548387</v>
      </c>
    </row>
    <row r="9" spans="1:34" ht="16.5" customHeight="1">
      <c r="A9" s="10" t="s">
        <v>3</v>
      </c>
      <c r="B9" s="3">
        <f>'[4]Outubro'!$F$5</f>
        <v>91</v>
      </c>
      <c r="C9" s="3">
        <f>'[4]Outubro'!$F$6</f>
        <v>85</v>
      </c>
      <c r="D9" s="3">
        <f>'[4]Outubro'!$F$7</f>
        <v>88</v>
      </c>
      <c r="E9" s="3">
        <f>'[4]Outubro'!$F$8</f>
        <v>87</v>
      </c>
      <c r="F9" s="3">
        <f>'[4]Outubro'!$F$9</f>
        <v>90</v>
      </c>
      <c r="G9" s="3">
        <f>'[4]Outubro'!$F$10</f>
        <v>86</v>
      </c>
      <c r="H9" s="3">
        <f>'[4]Outubro'!$F$11</f>
        <v>91</v>
      </c>
      <c r="I9" s="3">
        <f>'[4]Outubro'!$F$12</f>
        <v>77</v>
      </c>
      <c r="J9" s="3">
        <f>'[4]Outubro'!$F$13</f>
        <v>71</v>
      </c>
      <c r="K9" s="3">
        <f>'[4]Outubro'!$F$14</f>
        <v>81</v>
      </c>
      <c r="L9" s="3">
        <f>'[4]Outubro'!$F$15</f>
        <v>75</v>
      </c>
      <c r="M9" s="3">
        <f>'[4]Outubro'!$F$16</f>
        <v>75</v>
      </c>
      <c r="N9" s="3">
        <f>'[4]Outubro'!$F$17</f>
        <v>63</v>
      </c>
      <c r="O9" s="3">
        <f>'[4]Outubro'!$F$18</f>
        <v>87</v>
      </c>
      <c r="P9" s="3">
        <f>'[4]Outubro'!$F$19</f>
        <v>91</v>
      </c>
      <c r="Q9" s="3">
        <f>'[4]Outubro'!$F$20</f>
        <v>94</v>
      </c>
      <c r="R9" s="3">
        <f>'[4]Outubro'!$F$21</f>
        <v>95</v>
      </c>
      <c r="S9" s="3">
        <f>'[4]Outubro'!$F$22</f>
        <v>84</v>
      </c>
      <c r="T9" s="3">
        <f>'[4]Outubro'!$F$23</f>
        <v>78</v>
      </c>
      <c r="U9" s="3">
        <f>'[4]Outubro'!$F$24</f>
        <v>83</v>
      </c>
      <c r="V9" s="3">
        <f>'[4]Outubro'!$F$25</f>
        <v>75</v>
      </c>
      <c r="W9" s="3">
        <f>'[4]Outubro'!$F$26</f>
        <v>77</v>
      </c>
      <c r="X9" s="3">
        <f>'[4]Outubro'!$F$27</f>
        <v>95</v>
      </c>
      <c r="Y9" s="3">
        <f>'[4]Outubro'!$F$28</f>
        <v>93</v>
      </c>
      <c r="Z9" s="3">
        <f>'[4]Outubro'!$F$29</f>
        <v>91</v>
      </c>
      <c r="AA9" s="3">
        <f>'[4]Outubro'!$F$30</f>
        <v>77</v>
      </c>
      <c r="AB9" s="3">
        <f>'[4]Outubro'!$F$31</f>
        <v>73</v>
      </c>
      <c r="AC9" s="3">
        <f>'[4]Outubro'!$F$32</f>
        <v>87</v>
      </c>
      <c r="AD9" s="3">
        <f>'[4]Outubro'!$F$33</f>
        <v>79</v>
      </c>
      <c r="AE9" s="3">
        <f>'[4]Outubro'!$F$34</f>
        <v>93</v>
      </c>
      <c r="AF9" s="3">
        <f>'[4]Outubro'!$F$35</f>
        <v>94</v>
      </c>
      <c r="AG9" s="17">
        <f t="shared" si="2"/>
        <v>95</v>
      </c>
      <c r="AH9" s="26">
        <f>AVERAGE(B9:AF9)</f>
        <v>84.06451612903226</v>
      </c>
    </row>
    <row r="10" spans="1:34" ht="16.5" customHeight="1">
      <c r="A10" s="10" t="s">
        <v>4</v>
      </c>
      <c r="B10" s="3">
        <f>'[5]Outubro'!$F$5</f>
        <v>96</v>
      </c>
      <c r="C10" s="3">
        <f>'[5]Outubro'!$F$6</f>
        <v>94</v>
      </c>
      <c r="D10" s="3">
        <f>'[5]Outubro'!$F$7</f>
        <v>0</v>
      </c>
      <c r="E10" s="3">
        <f>'[5]Outubro'!$F$8</f>
        <v>96</v>
      </c>
      <c r="F10" s="3">
        <f>'[5]Outubro'!$F$9</f>
        <v>91</v>
      </c>
      <c r="G10" s="3">
        <f>'[5]Outubro'!$F$10</f>
        <v>78</v>
      </c>
      <c r="H10" s="3">
        <f>'[5]Outubro'!$F$11</f>
        <v>96</v>
      </c>
      <c r="I10" s="3">
        <f>'[5]Outubro'!$F$12</f>
        <v>97</v>
      </c>
      <c r="J10" s="3">
        <f>'[5]Outubro'!$F$13</f>
        <v>74</v>
      </c>
      <c r="K10" s="3">
        <f>'[5]Outubro'!$F$14</f>
        <v>75</v>
      </c>
      <c r="L10" s="3">
        <f>'[5]Outubro'!$F$15</f>
        <v>73</v>
      </c>
      <c r="M10" s="3">
        <f>'[5]Outubro'!$F$16</f>
        <v>67</v>
      </c>
      <c r="N10" s="3">
        <f>'[5]Outubro'!$F$17</f>
        <v>57</v>
      </c>
      <c r="O10" s="3">
        <f>'[5]Outubro'!$F$18</f>
        <v>85</v>
      </c>
      <c r="P10" s="3">
        <f>'[5]Outubro'!$F$19</f>
        <v>91</v>
      </c>
      <c r="Q10" s="3">
        <f>'[5]Outubro'!$F$20</f>
        <v>94</v>
      </c>
      <c r="R10" s="3">
        <f>'[5]Outubro'!$F$21</f>
        <v>95</v>
      </c>
      <c r="S10" s="3">
        <f>'[5]Outubro'!$F$22</f>
        <v>91</v>
      </c>
      <c r="T10" s="3">
        <f>'[5]Outubro'!$F$23</f>
        <v>83</v>
      </c>
      <c r="U10" s="3">
        <f>'[5]Outubro'!$F$24</f>
        <v>71</v>
      </c>
      <c r="V10" s="3">
        <f>'[5]Outubro'!$F$25</f>
        <v>55</v>
      </c>
      <c r="W10" s="3">
        <f>'[5]Outubro'!$F$26</f>
        <v>83</v>
      </c>
      <c r="X10" s="3">
        <f>'[5]Outubro'!$F$27</f>
        <v>95</v>
      </c>
      <c r="Y10" s="3">
        <f>'[5]Outubro'!$F$28</f>
        <v>93</v>
      </c>
      <c r="Z10" s="3">
        <f>'[5]Outubro'!$F$29</f>
        <v>94</v>
      </c>
      <c r="AA10" s="3">
        <f>'[5]Outubro'!$F$30</f>
        <v>82</v>
      </c>
      <c r="AB10" s="3">
        <f>'[5]Outubro'!$F$31</f>
        <v>59</v>
      </c>
      <c r="AC10" s="3">
        <f>'[5]Outubro'!$F$32</f>
        <v>57</v>
      </c>
      <c r="AD10" s="3">
        <f>'[5]Outubro'!$F$33</f>
        <v>58</v>
      </c>
      <c r="AE10" s="3">
        <f>'[5]Outubro'!$F$34</f>
        <v>95</v>
      </c>
      <c r="AF10" s="3">
        <f>'[5]Outubro'!$F$35</f>
        <v>96</v>
      </c>
      <c r="AG10" s="17">
        <f>MAX(B10:AF10)</f>
        <v>97</v>
      </c>
      <c r="AH10" s="26">
        <f t="shared" si="1"/>
        <v>79.70967741935483</v>
      </c>
    </row>
    <row r="11" spans="1:34" ht="16.5" customHeight="1">
      <c r="A11" s="10" t="s">
        <v>5</v>
      </c>
      <c r="B11" s="15">
        <f>'[6]Outubro'!$F$5</f>
        <v>91</v>
      </c>
      <c r="C11" s="15">
        <f>'[6]Outubro'!$F$6</f>
        <v>90</v>
      </c>
      <c r="D11" s="15">
        <f>'[6]Outubro'!$F$7</f>
        <v>67</v>
      </c>
      <c r="E11" s="15">
        <f>'[6]Outubro'!$F$8</f>
        <v>81</v>
      </c>
      <c r="F11" s="15">
        <f>'[6]Outubro'!$F$9</f>
        <v>87</v>
      </c>
      <c r="G11" s="15">
        <f>'[6]Outubro'!$F$10</f>
        <v>68</v>
      </c>
      <c r="H11" s="15">
        <f>'[6]Outubro'!$F$11</f>
        <v>87</v>
      </c>
      <c r="I11" s="15">
        <f>'[6]Outubro'!$F$12</f>
        <v>93</v>
      </c>
      <c r="J11" s="15">
        <f>'[6]Outubro'!$F$13</f>
        <v>71</v>
      </c>
      <c r="K11" s="15">
        <f>'[6]Outubro'!$F$14</f>
        <v>74</v>
      </c>
      <c r="L11" s="15">
        <f>'[6]Outubro'!$F$15</f>
        <v>57</v>
      </c>
      <c r="M11" s="15">
        <f>'[6]Outubro'!$F$16</f>
        <v>58</v>
      </c>
      <c r="N11" s="15">
        <f>'[6]Outubro'!$F$17</f>
        <v>67</v>
      </c>
      <c r="O11" s="15">
        <f>'[6]Outubro'!$F$18</f>
        <v>73</v>
      </c>
      <c r="P11" s="15">
        <f>'[6]Outubro'!$F$19</f>
        <v>82</v>
      </c>
      <c r="Q11" s="15">
        <f>'[6]Outubro'!$F$20</f>
        <v>85</v>
      </c>
      <c r="R11" s="15">
        <f>'[6]Outubro'!$F$21</f>
        <v>91</v>
      </c>
      <c r="S11" s="15">
        <f>'[6]Outubro'!$F$22</f>
        <v>90</v>
      </c>
      <c r="T11" s="15">
        <f>'[6]Outubro'!$F$23</f>
        <v>95</v>
      </c>
      <c r="U11" s="15">
        <f>'[6]Outubro'!$F$24</f>
        <v>84</v>
      </c>
      <c r="V11" s="15">
        <f>'[6]Outubro'!$F$25</f>
        <v>66</v>
      </c>
      <c r="W11" s="15">
        <f>'[6]Outubro'!$F$26</f>
        <v>90</v>
      </c>
      <c r="X11" s="15">
        <f>'[6]Outubro'!$F$27</f>
        <v>93</v>
      </c>
      <c r="Y11" s="15">
        <f>'[6]Outubro'!$F$28</f>
        <v>92</v>
      </c>
      <c r="Z11" s="15">
        <f>'[6]Outubro'!$F$29</f>
        <v>84</v>
      </c>
      <c r="AA11" s="15">
        <f>'[6]Outubro'!$F$30</f>
        <v>74</v>
      </c>
      <c r="AB11" s="15">
        <f>'[6]Outubro'!$F$31</f>
        <v>76</v>
      </c>
      <c r="AC11" s="15">
        <f>'[6]Outubro'!$F$32</f>
        <v>73</v>
      </c>
      <c r="AD11" s="15">
        <f>'[6]Outubro'!$F$33</f>
        <v>63</v>
      </c>
      <c r="AE11" s="15">
        <f>'[6]Outubro'!$F$34</f>
        <v>90</v>
      </c>
      <c r="AF11" s="15">
        <f>'[6]Outubro'!$F$35</f>
        <v>91</v>
      </c>
      <c r="AG11" s="17">
        <f t="shared" si="2"/>
        <v>95</v>
      </c>
      <c r="AH11" s="26">
        <f t="shared" si="1"/>
        <v>80.09677419354838</v>
      </c>
    </row>
    <row r="12" spans="1:34" ht="16.5" customHeight="1">
      <c r="A12" s="10" t="s">
        <v>6</v>
      </c>
      <c r="B12" s="15">
        <f>'[7]Outubro'!$F$5</f>
        <v>92</v>
      </c>
      <c r="C12" s="15">
        <f>'[7]Outubro'!$F$6</f>
        <v>90</v>
      </c>
      <c r="D12" s="15">
        <f>'[7]Outubro'!$F$7</f>
        <v>84</v>
      </c>
      <c r="E12" s="15">
        <f>'[7]Outubro'!$F$8</f>
        <v>92</v>
      </c>
      <c r="F12" s="15">
        <f>'[7]Outubro'!$F$9</f>
        <v>94</v>
      </c>
      <c r="G12" s="15">
        <f>'[7]Outubro'!$F$10</f>
        <v>91</v>
      </c>
      <c r="H12" s="15">
        <f>'[7]Outubro'!$F$11</f>
        <v>96</v>
      </c>
      <c r="I12" s="15">
        <f>'[7]Outubro'!$F$12</f>
        <v>92</v>
      </c>
      <c r="J12" s="15">
        <f>'[7]Outubro'!$F$13</f>
        <v>71</v>
      </c>
      <c r="K12" s="15">
        <f>'[7]Outubro'!$F$14</f>
        <v>68</v>
      </c>
      <c r="L12" s="15">
        <f>'[7]Outubro'!$F$15</f>
        <v>72</v>
      </c>
      <c r="M12" s="15">
        <f>'[7]Outubro'!$F$16</f>
        <v>65</v>
      </c>
      <c r="N12" s="15">
        <f>'[7]Outubro'!$F$17</f>
        <v>58</v>
      </c>
      <c r="O12" s="15">
        <f>'[7]Outubro'!$F$18</f>
        <v>79</v>
      </c>
      <c r="P12" s="15">
        <f>'[7]Outubro'!$F$19</f>
        <v>85</v>
      </c>
      <c r="Q12" s="15">
        <f>'[7]Outubro'!$F$20</f>
        <v>88</v>
      </c>
      <c r="R12" s="15">
        <f>'[7]Outubro'!$F$21</f>
        <v>95</v>
      </c>
      <c r="S12" s="15">
        <f>'[7]Outubro'!$F$22</f>
        <v>91</v>
      </c>
      <c r="T12" s="15">
        <f>'[7]Outubro'!$F$23</f>
        <v>95</v>
      </c>
      <c r="U12" s="15">
        <f>'[7]Outubro'!$F$24</f>
        <v>94</v>
      </c>
      <c r="V12" s="15">
        <f>'[7]Outubro'!$F$25</f>
        <v>84</v>
      </c>
      <c r="W12" s="15">
        <f>'[7]Outubro'!$F$26</f>
        <v>90</v>
      </c>
      <c r="X12" s="15">
        <f>'[7]Outubro'!$F$27</f>
        <v>95</v>
      </c>
      <c r="Y12" s="15">
        <f>'[7]Outubro'!$F$28</f>
        <v>96</v>
      </c>
      <c r="Z12" s="15">
        <f>'[7]Outubro'!$F$29</f>
        <v>91</v>
      </c>
      <c r="AA12" s="15">
        <f>'[7]Outubro'!$F$30</f>
        <v>79</v>
      </c>
      <c r="AB12" s="15">
        <f>'[7]Outubro'!$F$31</f>
        <v>76</v>
      </c>
      <c r="AC12" s="15">
        <f>'[7]Outubro'!$F$32</f>
        <v>89</v>
      </c>
      <c r="AD12" s="15">
        <f>'[7]Outubro'!$F$33</f>
        <v>83</v>
      </c>
      <c r="AE12" s="15">
        <f>'[7]Outubro'!$F$34</f>
        <v>91</v>
      </c>
      <c r="AF12" s="15">
        <f>'[7]Outubro'!$F$35</f>
        <v>92</v>
      </c>
      <c r="AG12" s="17">
        <f t="shared" si="2"/>
        <v>96</v>
      </c>
      <c r="AH12" s="26">
        <f t="shared" si="1"/>
        <v>85.74193548387096</v>
      </c>
    </row>
    <row r="13" spans="1:34" ht="16.5" customHeight="1">
      <c r="A13" s="10" t="s">
        <v>7</v>
      </c>
      <c r="B13" s="15">
        <f>'[8]Outubro'!$F$5</f>
        <v>94</v>
      </c>
      <c r="C13" s="15">
        <f>'[8]Outubro'!$F$6</f>
        <v>91</v>
      </c>
      <c r="D13" s="15">
        <f>'[8]Outubro'!$F$7</f>
        <v>78</v>
      </c>
      <c r="E13" s="15">
        <f>'[8]Outubro'!$F$8</f>
        <v>91</v>
      </c>
      <c r="F13" s="15">
        <f>'[8]Outubro'!$F$9</f>
        <v>98</v>
      </c>
      <c r="G13" s="15">
        <f>'[8]Outubro'!$F$10</f>
        <v>92</v>
      </c>
      <c r="H13" s="15">
        <f>'[8]Outubro'!$F$11</f>
        <v>97</v>
      </c>
      <c r="I13" s="15">
        <f>'[8]Outubro'!$F$12</f>
        <v>86</v>
      </c>
      <c r="J13" s="15">
        <f>'[8]Outubro'!$F$13</f>
        <v>83</v>
      </c>
      <c r="K13" s="15">
        <f>'[8]Outubro'!$F$14</f>
        <v>73</v>
      </c>
      <c r="L13" s="15">
        <f>'[8]Outubro'!$F$15</f>
        <v>77</v>
      </c>
      <c r="M13" s="15">
        <f>'[8]Outubro'!$F$16</f>
        <v>71</v>
      </c>
      <c r="N13" s="15">
        <f>'[8]Outubro'!$F$17</f>
        <v>68</v>
      </c>
      <c r="O13" s="15">
        <f>'[8]Outubro'!$F$18</f>
        <v>61</v>
      </c>
      <c r="P13" s="15">
        <f>'[8]Outubro'!$F$19</f>
        <v>85</v>
      </c>
      <c r="Q13" s="15">
        <f>'[8]Outubro'!$F$20</f>
        <v>95</v>
      </c>
      <c r="R13" s="15">
        <f>'[8]Outubro'!$F$21</f>
        <v>98</v>
      </c>
      <c r="S13" s="15">
        <f>'[8]Outubro'!$F$22</f>
        <v>95</v>
      </c>
      <c r="T13" s="15">
        <f>'[8]Outubro'!$F$23</f>
        <v>83</v>
      </c>
      <c r="U13" s="15">
        <f>'[8]Outubro'!$F$24</f>
        <v>77</v>
      </c>
      <c r="V13" s="15">
        <f>'[8]Outubro'!$F$25</f>
        <v>62</v>
      </c>
      <c r="W13" s="15">
        <f>'[8]Outubro'!$F$26</f>
        <v>97</v>
      </c>
      <c r="X13" s="15">
        <f>'[8]Outubro'!$F$27</f>
        <v>98</v>
      </c>
      <c r="Y13" s="15">
        <f>'[8]Outubro'!$F$28</f>
        <v>98</v>
      </c>
      <c r="Z13" s="15">
        <f>'[8]Outubro'!$F$29</f>
        <v>88</v>
      </c>
      <c r="AA13" s="15">
        <f>'[8]Outubro'!$F$30</f>
        <v>79</v>
      </c>
      <c r="AB13" s="15">
        <f>'[8]Outubro'!$F$31</f>
        <v>77</v>
      </c>
      <c r="AC13" s="15">
        <f>'[8]Outubro'!$F$32</f>
        <v>62</v>
      </c>
      <c r="AD13" s="15">
        <f>'[8]Outubro'!$F$33</f>
        <v>60</v>
      </c>
      <c r="AE13" s="15">
        <f>'[8]Outubro'!$F$34</f>
        <v>98</v>
      </c>
      <c r="AF13" s="15">
        <f>'[8]Outubro'!$F$35</f>
        <v>98</v>
      </c>
      <c r="AG13" s="17">
        <f t="shared" si="2"/>
        <v>98</v>
      </c>
      <c r="AH13" s="26">
        <f t="shared" si="1"/>
        <v>84.19354838709677</v>
      </c>
    </row>
    <row r="14" spans="1:34" ht="16.5" customHeight="1">
      <c r="A14" s="10" t="s">
        <v>8</v>
      </c>
      <c r="B14" s="15">
        <f>'[9]Outubro'!$F$5</f>
        <v>91</v>
      </c>
      <c r="C14" s="15">
        <f>'[9]Outubro'!$F$6</f>
        <v>88</v>
      </c>
      <c r="D14" s="15">
        <f>'[9]Outubro'!$F$7</f>
        <v>87</v>
      </c>
      <c r="E14" s="15">
        <f>'[9]Outubro'!$F$8</f>
        <v>96</v>
      </c>
      <c r="F14" s="15">
        <f>'[9]Outubro'!$F$9</f>
        <v>93</v>
      </c>
      <c r="G14" s="15">
        <f>'[9]Outubro'!$F$10</f>
        <v>97</v>
      </c>
      <c r="H14" s="15">
        <f>'[9]Outubro'!$F$11</f>
        <v>96</v>
      </c>
      <c r="I14" s="15">
        <f>'[9]Outubro'!$F$12</f>
        <v>92</v>
      </c>
      <c r="J14" s="15">
        <f>'[9]Outubro'!$F$13</f>
        <v>91</v>
      </c>
      <c r="K14" s="15">
        <f>'[9]Outubro'!$F$14</f>
        <v>83</v>
      </c>
      <c r="L14" s="15">
        <f>'[9]Outubro'!$F$15</f>
        <v>90</v>
      </c>
      <c r="M14" s="15">
        <f>'[9]Outubro'!$F$16</f>
        <v>86</v>
      </c>
      <c r="N14" s="15">
        <f>'[9]Outubro'!$F$17</f>
        <v>76</v>
      </c>
      <c r="O14" s="15">
        <f>'[9]Outubro'!$F$18</f>
        <v>74</v>
      </c>
      <c r="P14" s="15">
        <f>'[9]Outubro'!$F$19</f>
        <v>96</v>
      </c>
      <c r="Q14" s="15">
        <f>'[9]Outubro'!$F$20</f>
        <v>96</v>
      </c>
      <c r="R14" s="15">
        <f>'[9]Outubro'!$F$21</f>
        <v>98</v>
      </c>
      <c r="S14" s="15">
        <f>'[9]Outubro'!$F$22</f>
        <v>93</v>
      </c>
      <c r="T14" s="15">
        <f>'[9]Outubro'!$F$23</f>
        <v>90</v>
      </c>
      <c r="U14" s="15">
        <f>'[9]Outubro'!$F$24</f>
        <v>89</v>
      </c>
      <c r="V14" s="15">
        <f>'[9]Outubro'!$F$25</f>
        <v>78</v>
      </c>
      <c r="W14" s="15">
        <f>'[9]Outubro'!$F$26</f>
        <v>97</v>
      </c>
      <c r="X14" s="15">
        <f>'[9]Outubro'!$F$27</f>
        <v>97</v>
      </c>
      <c r="Y14" s="15">
        <f>'[9]Outubro'!$F$28</f>
        <v>98</v>
      </c>
      <c r="Z14" s="15">
        <f>'[9]Outubro'!$F$29</f>
        <v>94</v>
      </c>
      <c r="AA14" s="15">
        <f>'[9]Outubro'!$F$30</f>
        <v>80</v>
      </c>
      <c r="AB14" s="15">
        <f>'[9]Outubro'!$F$31</f>
        <v>83</v>
      </c>
      <c r="AC14" s="15">
        <f>'[9]Outubro'!$F$32</f>
        <v>91</v>
      </c>
      <c r="AD14" s="15">
        <f>'[9]Outubro'!$F$33</f>
        <v>70</v>
      </c>
      <c r="AE14" s="15">
        <f>'[9]Outubro'!$F$34</f>
        <v>97</v>
      </c>
      <c r="AF14" s="15">
        <f>'[9]Outubro'!$F$35</f>
        <v>98</v>
      </c>
      <c r="AG14" s="17">
        <f t="shared" si="2"/>
        <v>98</v>
      </c>
      <c r="AH14" s="26">
        <f t="shared" si="1"/>
        <v>89.83870967741936</v>
      </c>
    </row>
    <row r="15" spans="1:34" ht="16.5" customHeight="1">
      <c r="A15" s="10" t="s">
        <v>9</v>
      </c>
      <c r="B15" s="15">
        <f>'[10]Outubro'!$F$5</f>
        <v>95</v>
      </c>
      <c r="C15" s="15">
        <f>'[10]Outubro'!$F$6</f>
        <v>94</v>
      </c>
      <c r="D15" s="15">
        <f>'[10]Outubro'!$F$7</f>
        <v>88</v>
      </c>
      <c r="E15" s="15" t="str">
        <f>'[10]Outubro'!$F$8</f>
        <v>**</v>
      </c>
      <c r="F15" s="15" t="str">
        <f>'[10]Outubro'!$F$9</f>
        <v>**</v>
      </c>
      <c r="G15" s="15">
        <f>'[10]Outubro'!$F$10</f>
        <v>87</v>
      </c>
      <c r="H15" s="15">
        <f>'[10]Outubro'!$F$11</f>
        <v>93</v>
      </c>
      <c r="I15" s="15">
        <f>'[10]Outubro'!$F$12</f>
        <v>94</v>
      </c>
      <c r="J15" s="15">
        <f>'[10]Outubro'!$F$13</f>
        <v>81</v>
      </c>
      <c r="K15" s="15">
        <f>'[10]Outubro'!$F$14</f>
        <v>74</v>
      </c>
      <c r="L15" s="15">
        <f>'[10]Outubro'!$F$15</f>
        <v>75</v>
      </c>
      <c r="M15" s="15">
        <f>'[10]Outubro'!$F$16</f>
        <v>73</v>
      </c>
      <c r="N15" s="15">
        <f>'[10]Outubro'!$F$17</f>
        <v>74</v>
      </c>
      <c r="O15" s="15">
        <f>'[10]Outubro'!$F$18</f>
        <v>67</v>
      </c>
      <c r="P15" s="15">
        <f>'[10]Outubro'!$F$19</f>
        <v>81</v>
      </c>
      <c r="Q15" s="15">
        <f>'[10]Outubro'!$F$20</f>
        <v>95</v>
      </c>
      <c r="R15" s="15">
        <f>'[10]Outubro'!$F$21</f>
        <v>95</v>
      </c>
      <c r="S15" s="15">
        <f>'[10]Outubro'!$F$22</f>
        <v>92</v>
      </c>
      <c r="T15" s="15">
        <f>'[10]Outubro'!$F$23</f>
        <v>64</v>
      </c>
      <c r="U15" s="15">
        <f>'[10]Outubro'!$F$24</f>
        <v>69</v>
      </c>
      <c r="V15" s="15">
        <f>'[10]Outubro'!$F$25</f>
        <v>61</v>
      </c>
      <c r="W15" s="15">
        <f>'[10]Outubro'!$F$26</f>
        <v>93</v>
      </c>
      <c r="X15" s="15">
        <f>'[10]Outubro'!$F$27</f>
        <v>96</v>
      </c>
      <c r="Y15" s="15">
        <f>'[10]Outubro'!$F$28</f>
        <v>93</v>
      </c>
      <c r="Z15" s="15">
        <f>'[10]Outubro'!$F$29</f>
        <v>79</v>
      </c>
      <c r="AA15" s="15">
        <f>'[10]Outubro'!$F$30</f>
        <v>79</v>
      </c>
      <c r="AB15" s="15">
        <f>'[10]Outubro'!$F$31</f>
        <v>78</v>
      </c>
      <c r="AC15" s="15">
        <f>'[10]Outubro'!$F$32</f>
        <v>73</v>
      </c>
      <c r="AD15" s="15">
        <f>'[10]Outubro'!$F$33</f>
        <v>53</v>
      </c>
      <c r="AE15" s="15">
        <f>'[10]Outubro'!$F$34</f>
        <v>96</v>
      </c>
      <c r="AF15" s="15">
        <f>'[10]Outubro'!$F$35</f>
        <v>97</v>
      </c>
      <c r="AG15" s="17">
        <f t="shared" si="2"/>
        <v>97</v>
      </c>
      <c r="AH15" s="26">
        <f t="shared" si="1"/>
        <v>82.37931034482759</v>
      </c>
    </row>
    <row r="16" spans="1:34" ht="16.5" customHeight="1">
      <c r="A16" s="10" t="s">
        <v>10</v>
      </c>
      <c r="B16" s="15">
        <f>'[11]outubro'!$F$5</f>
        <v>93</v>
      </c>
      <c r="C16" s="15">
        <f>'[11]outubro'!$F$6</f>
        <v>94</v>
      </c>
      <c r="D16" s="15">
        <f>'[11]outubro'!$F$7</f>
        <v>84</v>
      </c>
      <c r="E16" s="15">
        <f>'[11]outubro'!$F$8</f>
        <v>94</v>
      </c>
      <c r="F16" s="15">
        <f>'[11]outubro'!$F$9</f>
        <v>96</v>
      </c>
      <c r="G16" s="15">
        <f>'[11]outubro'!$F$10</f>
        <v>95</v>
      </c>
      <c r="H16" s="15">
        <f>'[11]outubro'!$F$11</f>
        <v>94</v>
      </c>
      <c r="I16" s="15">
        <f>'[11]outubro'!$F$12</f>
        <v>90</v>
      </c>
      <c r="J16" s="15">
        <f>'[11]outubro'!$F$13</f>
        <v>93</v>
      </c>
      <c r="K16" s="15">
        <f>'[11]outubro'!$F$14</f>
        <v>83</v>
      </c>
      <c r="L16" s="15">
        <f>'[11]outubro'!$F$15</f>
        <v>89</v>
      </c>
      <c r="M16" s="15">
        <f>'[11]outubro'!$F$16</f>
        <v>82</v>
      </c>
      <c r="N16" s="15">
        <f>'[11]outubro'!$F$17</f>
        <v>72</v>
      </c>
      <c r="O16" s="15">
        <f>'[11]outubro'!$F$18</f>
        <v>61</v>
      </c>
      <c r="P16" s="15">
        <f>'[11]outubro'!$F$19</f>
        <v>92</v>
      </c>
      <c r="Q16" s="15">
        <f>'[11]outubro'!$F$20</f>
        <v>95</v>
      </c>
      <c r="R16" s="15">
        <f>'[11]outubro'!$F$21</f>
        <v>96</v>
      </c>
      <c r="S16" s="15">
        <f>'[11]outubro'!$F$22</f>
        <v>92</v>
      </c>
      <c r="T16" s="15">
        <f>'[11]outubro'!$F$23</f>
        <v>91</v>
      </c>
      <c r="U16" s="15">
        <f>'[11]outubro'!$F$24</f>
        <v>90</v>
      </c>
      <c r="V16" s="15">
        <f>'[11]outubro'!$F$25</f>
        <v>79</v>
      </c>
      <c r="W16" s="15">
        <f>'[11]outubro'!$F$26</f>
        <v>95</v>
      </c>
      <c r="X16" s="15">
        <f>'[11]outubro'!$F$27</f>
        <v>95</v>
      </c>
      <c r="Y16" s="15">
        <f>'[11]outubro'!$F$28</f>
        <v>97</v>
      </c>
      <c r="Z16" s="15">
        <f>'[11]outubro'!$F$29</f>
        <v>93</v>
      </c>
      <c r="AA16" s="15">
        <f>'[11]outubro'!$F$30</f>
        <v>86</v>
      </c>
      <c r="AB16" s="15">
        <f>'[11]outubro'!$F$31</f>
        <v>88</v>
      </c>
      <c r="AC16" s="15">
        <f>'[11]outubro'!$F$32</f>
        <v>86</v>
      </c>
      <c r="AD16" s="15">
        <f>'[11]outubro'!$F$33</f>
        <v>62</v>
      </c>
      <c r="AE16" s="15">
        <f>'[11]outubro'!$F$34</f>
        <v>95</v>
      </c>
      <c r="AF16" s="15">
        <f>'[11]outubro'!$F$35</f>
        <v>96</v>
      </c>
      <c r="AG16" s="17">
        <f aca="true" t="shared" si="3" ref="AG16:AG25">MAX(B16:AF16)</f>
        <v>97</v>
      </c>
      <c r="AH16" s="26">
        <f aca="true" t="shared" si="4" ref="AH16:AH26">AVERAGE(B16:AF16)</f>
        <v>88.64516129032258</v>
      </c>
    </row>
    <row r="17" spans="1:34" ht="16.5" customHeight="1">
      <c r="A17" s="10" t="s">
        <v>11</v>
      </c>
      <c r="B17" s="15">
        <f>'[12]Outubro'!$F$5</f>
        <v>98</v>
      </c>
      <c r="C17" s="15">
        <f>'[12]Outubro'!$F$6</f>
        <v>96</v>
      </c>
      <c r="D17" s="15">
        <f>'[12]Outubro'!$F$7</f>
        <v>87</v>
      </c>
      <c r="E17" s="15">
        <f>'[12]Outubro'!$F$8</f>
        <v>92</v>
      </c>
      <c r="F17" s="15">
        <f>'[12]Outubro'!$F$9</f>
        <v>97</v>
      </c>
      <c r="G17" s="15">
        <f>'[12]Outubro'!$F$10</f>
        <v>96</v>
      </c>
      <c r="H17" s="15">
        <f>'[12]Outubro'!$F$11</f>
        <v>98</v>
      </c>
      <c r="I17" s="15">
        <f>'[12]Outubro'!$F$12</f>
        <v>98</v>
      </c>
      <c r="J17" s="15">
        <f>'[12]Outubro'!$F$13</f>
        <v>86</v>
      </c>
      <c r="K17" s="15">
        <f>'[12]Outubro'!$F$14</f>
        <v>74</v>
      </c>
      <c r="L17" s="15">
        <f>'[12]Outubro'!$F$15</f>
        <v>95</v>
      </c>
      <c r="M17" s="15">
        <f>'[12]Outubro'!$F$16</f>
        <v>92</v>
      </c>
      <c r="N17" s="15">
        <f>'[12]Outubro'!$F$17</f>
        <v>81</v>
      </c>
      <c r="O17" s="15">
        <f>'[12]Outubro'!$F$18</f>
        <v>78</v>
      </c>
      <c r="P17" s="15">
        <f>'[12]Outubro'!$F$19</f>
        <v>87</v>
      </c>
      <c r="Q17" s="15">
        <f>'[12]Outubro'!$F$20</f>
        <v>94</v>
      </c>
      <c r="R17" s="15">
        <f>'[12]Outubro'!$F$21</f>
        <v>98</v>
      </c>
      <c r="S17" s="15">
        <f>'[12]Outubro'!$F$22</f>
        <v>97</v>
      </c>
      <c r="T17" s="15">
        <f>'[12]Outubro'!$F$23</f>
        <v>95</v>
      </c>
      <c r="U17" s="15">
        <f>'[12]Outubro'!$F$24</f>
        <v>91</v>
      </c>
      <c r="V17" s="15">
        <f>'[12]Outubro'!$F$25</f>
        <v>91</v>
      </c>
      <c r="W17" s="15">
        <f>'[12]Outubro'!$F$26</f>
        <v>97</v>
      </c>
      <c r="X17" s="15">
        <f>'[12]Outubro'!$F$27</f>
        <v>98</v>
      </c>
      <c r="Y17" s="15">
        <f>'[12]Outubro'!$F$28</f>
        <v>99</v>
      </c>
      <c r="Z17" s="15">
        <f>'[12]Outubro'!$F$29</f>
        <v>97</v>
      </c>
      <c r="AA17" s="15">
        <f>'[12]Outubro'!$F$30</f>
        <v>84</v>
      </c>
      <c r="AB17" s="15">
        <f>'[12]Outubro'!$F$31</f>
        <v>89</v>
      </c>
      <c r="AC17" s="15">
        <f>'[12]Outubro'!$F$32</f>
        <v>92</v>
      </c>
      <c r="AD17" s="15">
        <f>'[12]Outubro'!$F$33</f>
        <v>83</v>
      </c>
      <c r="AE17" s="15">
        <f>'[12]Outubro'!$F$34</f>
        <v>97</v>
      </c>
      <c r="AF17" s="15">
        <f>'[12]Outubro'!$F$35</f>
        <v>97</v>
      </c>
      <c r="AG17" s="17">
        <f t="shared" si="3"/>
        <v>99</v>
      </c>
      <c r="AH17" s="26">
        <f t="shared" si="4"/>
        <v>92.06451612903226</v>
      </c>
    </row>
    <row r="18" spans="1:34" ht="16.5" customHeight="1">
      <c r="A18" s="10" t="s">
        <v>12</v>
      </c>
      <c r="B18" s="15">
        <f>'[13]Outubro'!$F$5</f>
        <v>95</v>
      </c>
      <c r="C18" s="15">
        <f>'[13]Outubro'!$F$6</f>
        <v>95</v>
      </c>
      <c r="D18" s="15">
        <f>'[13]Outubro'!$F$7</f>
        <v>75</v>
      </c>
      <c r="E18" s="15">
        <f>'[13]Outubro'!$F$8</f>
        <v>84</v>
      </c>
      <c r="F18" s="15">
        <f>'[13]Outubro'!$F$9</f>
        <v>94</v>
      </c>
      <c r="G18" s="15">
        <f>'[13]Outubro'!$F$10</f>
        <v>84</v>
      </c>
      <c r="H18" s="15">
        <f>'[13]Outubro'!$F$11</f>
        <v>96</v>
      </c>
      <c r="I18" s="15">
        <f>'[13]Outubro'!$F$12</f>
        <v>97</v>
      </c>
      <c r="J18" s="15">
        <f>'[13]Outubro'!$F$13</f>
        <v>79</v>
      </c>
      <c r="K18" s="15">
        <f>'[13]Outubro'!$F$14</f>
        <v>79</v>
      </c>
      <c r="L18" s="15">
        <f>'[13]Outubro'!$F$15</f>
        <v>83</v>
      </c>
      <c r="M18" s="15">
        <f>'[13]Outubro'!$F$16</f>
        <v>81</v>
      </c>
      <c r="N18" s="15">
        <f>'[13]Outubro'!$F$17</f>
        <v>58</v>
      </c>
      <c r="O18" s="15">
        <f>'[13]Outubro'!$F$18</f>
        <v>82</v>
      </c>
      <c r="P18" s="15">
        <f>'[13]Outubro'!$F$19</f>
        <v>89</v>
      </c>
      <c r="Q18" s="15">
        <f>'[13]Outubro'!$F$20</f>
        <v>94</v>
      </c>
      <c r="R18" s="15">
        <f>'[13]Outubro'!$F$21</f>
        <v>95</v>
      </c>
      <c r="S18" s="15">
        <f>'[13]Outubro'!$F$22</f>
        <v>95</v>
      </c>
      <c r="T18" s="15">
        <f>'[13]Outubro'!$F$23</f>
        <v>92</v>
      </c>
      <c r="U18" s="15">
        <f>'[13]Outubro'!$F$24</f>
        <v>92</v>
      </c>
      <c r="V18" s="15">
        <f>'[13]Outubro'!$F$25</f>
        <v>85</v>
      </c>
      <c r="W18" s="15">
        <f>'[13]Outubro'!$F$26</f>
        <v>94</v>
      </c>
      <c r="X18" s="15">
        <f>'[13]Outubro'!$F$27</f>
        <v>95</v>
      </c>
      <c r="Y18" s="15">
        <f>'[13]Outubro'!$F$28</f>
        <v>95</v>
      </c>
      <c r="Z18" s="15">
        <f>'[13]Outubro'!$F$29</f>
        <v>95</v>
      </c>
      <c r="AA18" s="15">
        <f>'[13]Outubro'!$F$30</f>
        <v>78</v>
      </c>
      <c r="AB18" s="15">
        <f>'[13]Outubro'!$F$31</f>
        <v>86</v>
      </c>
      <c r="AC18" s="15">
        <f>'[13]Outubro'!$F$32</f>
        <v>89</v>
      </c>
      <c r="AD18" s="15">
        <f>'[13]Outubro'!$F$33</f>
        <v>91</v>
      </c>
      <c r="AE18" s="15">
        <f>'[13]Outubro'!$F$34</f>
        <v>93</v>
      </c>
      <c r="AF18" s="15">
        <f>'[13]Outubro'!$F$35</f>
        <v>95</v>
      </c>
      <c r="AG18" s="17">
        <f t="shared" si="3"/>
        <v>97</v>
      </c>
      <c r="AH18" s="26">
        <f t="shared" si="4"/>
        <v>88.2258064516129</v>
      </c>
    </row>
    <row r="19" spans="1:34" ht="16.5" customHeight="1">
      <c r="A19" s="10" t="s">
        <v>13</v>
      </c>
      <c r="B19" s="15">
        <f>'[14]Outubro'!$F$5</f>
        <v>97</v>
      </c>
      <c r="C19" s="15">
        <f>'[14]Outubro'!$F$6</f>
        <v>96</v>
      </c>
      <c r="D19" s="15">
        <f>'[14]Outubro'!$F$7</f>
        <v>96</v>
      </c>
      <c r="E19" s="15">
        <f>'[14]Outubro'!$F$8</f>
        <v>87</v>
      </c>
      <c r="F19" s="15">
        <f>'[14]Outubro'!$F$9</f>
        <v>95</v>
      </c>
      <c r="G19" s="15">
        <f>'[14]Outubro'!$F$10</f>
        <v>94</v>
      </c>
      <c r="H19" s="15">
        <f>'[14]Outubro'!$F$11</f>
        <v>96</v>
      </c>
      <c r="I19" s="15">
        <f>'[14]Outubro'!$F$12</f>
        <v>98</v>
      </c>
      <c r="J19" s="15">
        <f>'[14]Outubro'!$F$13</f>
        <v>96</v>
      </c>
      <c r="K19" s="15">
        <f>'[14]Outubro'!$F$14</f>
        <v>91</v>
      </c>
      <c r="L19" s="15">
        <f>'[14]Outubro'!$F$15</f>
        <v>83</v>
      </c>
      <c r="M19" s="15">
        <f>'[14]Outubro'!$F$16</f>
        <v>81</v>
      </c>
      <c r="N19" s="15">
        <f>'[14]Outubro'!$F$17</f>
        <v>84</v>
      </c>
      <c r="O19" s="15">
        <f>'[14]Outubro'!$F$18</f>
        <v>81</v>
      </c>
      <c r="P19" s="15">
        <f>'[14]Outubro'!$F$19</f>
        <v>76</v>
      </c>
      <c r="Q19" s="15">
        <f>'[14]Outubro'!$F$20</f>
        <v>91</v>
      </c>
      <c r="R19" s="15">
        <f>'[14]Outubro'!$F$21</f>
        <v>95</v>
      </c>
      <c r="S19" s="15">
        <f>'[14]Outubro'!$F$22</f>
        <v>94</v>
      </c>
      <c r="T19" s="15">
        <f>'[14]Outubro'!$F$23</f>
        <v>97</v>
      </c>
      <c r="U19" s="15">
        <f>'[14]Outubro'!$F$24</f>
        <v>95</v>
      </c>
      <c r="V19" s="15">
        <f>'[14]Outubro'!$F$25</f>
        <v>94</v>
      </c>
      <c r="W19" s="15">
        <f>'[14]Outubro'!$F$26</f>
        <v>93</v>
      </c>
      <c r="X19" s="15">
        <f>'[14]Outubro'!$F$27</f>
        <v>95</v>
      </c>
      <c r="Y19" s="15">
        <f>'[14]Outubro'!$F$28</f>
        <v>96</v>
      </c>
      <c r="Z19" s="15">
        <f>'[14]Outubro'!$F$29</f>
        <v>94</v>
      </c>
      <c r="AA19" s="15">
        <f>'[14]Outubro'!$F$30</f>
        <v>80</v>
      </c>
      <c r="AB19" s="15">
        <f>'[14]Outubro'!$F$31</f>
        <v>82</v>
      </c>
      <c r="AC19" s="15">
        <f>'[14]Outubro'!$F$32</f>
        <v>89</v>
      </c>
      <c r="AD19" s="15">
        <f>'[14]Outubro'!$F$33</f>
        <v>86</v>
      </c>
      <c r="AE19" s="15">
        <f>'[14]Outubro'!$F$34</f>
        <v>81</v>
      </c>
      <c r="AF19" s="15">
        <f>'[14]Outubro'!$F$35</f>
        <v>94</v>
      </c>
      <c r="AG19" s="17">
        <f t="shared" si="3"/>
        <v>98</v>
      </c>
      <c r="AH19" s="26">
        <f t="shared" si="4"/>
        <v>90.54838709677419</v>
      </c>
    </row>
    <row r="20" spans="1:34" ht="16.5" customHeight="1">
      <c r="A20" s="10" t="s">
        <v>14</v>
      </c>
      <c r="B20" s="15" t="str">
        <f>'[15]Outubro'!$F$5</f>
        <v>**</v>
      </c>
      <c r="C20" s="15" t="str">
        <f>'[15]Outubro'!$F$6</f>
        <v>**</v>
      </c>
      <c r="D20" s="15" t="str">
        <f>'[15]Outubro'!$F$7</f>
        <v>**</v>
      </c>
      <c r="E20" s="15" t="str">
        <f>'[15]Outubro'!$F$8</f>
        <v>**</v>
      </c>
      <c r="F20" s="15" t="str">
        <f>'[15]Outubro'!$F$9</f>
        <v>**</v>
      </c>
      <c r="G20" s="15" t="str">
        <f>'[15]Outubro'!$F$10</f>
        <v>**</v>
      </c>
      <c r="H20" s="15" t="str">
        <f>'[15]Outubro'!$F$11</f>
        <v>**</v>
      </c>
      <c r="I20" s="15" t="str">
        <f>'[15]Outubro'!$F$12</f>
        <v>**</v>
      </c>
      <c r="J20" s="15" t="str">
        <f>'[15]Outubro'!$F$13</f>
        <v>**</v>
      </c>
      <c r="K20" s="15">
        <f>'[15]Outubro'!$F$14</f>
        <v>75</v>
      </c>
      <c r="L20" s="15">
        <f>'[15]Outubro'!$F$15</f>
        <v>82</v>
      </c>
      <c r="M20" s="15">
        <f>'[15]Outubro'!$F$16</f>
        <v>74</v>
      </c>
      <c r="N20" s="15">
        <f>'[15]Outubro'!$F$17</f>
        <v>71</v>
      </c>
      <c r="O20" s="15">
        <f>'[15]Outubro'!$F$18</f>
        <v>89</v>
      </c>
      <c r="P20" s="15">
        <f>'[15]Outubro'!$F$19</f>
        <v>94</v>
      </c>
      <c r="Q20" s="15">
        <f>'[15]Outubro'!$F$20</f>
        <v>93</v>
      </c>
      <c r="R20" s="15">
        <f>'[15]Outubro'!$F$21</f>
        <v>95</v>
      </c>
      <c r="S20" s="15">
        <f>'[15]Outubro'!$F$22</f>
        <v>87</v>
      </c>
      <c r="T20" s="15">
        <f>'[15]Outubro'!$F$23</f>
        <v>86</v>
      </c>
      <c r="U20" s="15">
        <f>'[15]Outubro'!$F$24</f>
        <v>86</v>
      </c>
      <c r="V20" s="15">
        <f>'[15]Outubro'!$F$25</f>
        <v>79</v>
      </c>
      <c r="W20" s="15">
        <f>'[15]Outubro'!$F$26</f>
        <v>80</v>
      </c>
      <c r="X20" s="15">
        <f>'[15]Outubro'!$F$27</f>
        <v>96</v>
      </c>
      <c r="Y20" s="15">
        <f>'[15]Outubro'!$F$28</f>
        <v>95</v>
      </c>
      <c r="Z20" s="15">
        <f>'[15]Outubro'!$F$29</f>
        <v>94</v>
      </c>
      <c r="AA20" s="15">
        <f>'[15]Outubro'!$F$30</f>
        <v>88</v>
      </c>
      <c r="AB20" s="15">
        <f>'[15]Outubro'!$F$31</f>
        <v>78</v>
      </c>
      <c r="AC20" s="15">
        <f>'[15]Outubro'!$F$32</f>
        <v>90</v>
      </c>
      <c r="AD20" s="15">
        <f>'[15]Outubro'!$F$33</f>
        <v>85</v>
      </c>
      <c r="AE20" s="15">
        <f>'[15]Outubro'!$F$34</f>
        <v>95</v>
      </c>
      <c r="AF20" s="15">
        <f>'[15]Outubro'!$F$35</f>
        <v>94</v>
      </c>
      <c r="AG20" s="17">
        <f t="shared" si="3"/>
        <v>96</v>
      </c>
      <c r="AH20" s="26">
        <f t="shared" si="4"/>
        <v>86.63636363636364</v>
      </c>
    </row>
    <row r="21" spans="1:34" ht="16.5" customHeight="1">
      <c r="A21" s="10" t="s">
        <v>15</v>
      </c>
      <c r="B21" s="15">
        <f>'[16]Outubro'!$F$5</f>
        <v>99</v>
      </c>
      <c r="C21" s="15">
        <f>'[16]Outubro'!$F$6</f>
        <v>95</v>
      </c>
      <c r="D21" s="15">
        <f>'[16]Outubro'!$F$7</f>
        <v>83</v>
      </c>
      <c r="E21" s="15">
        <f>'[16]Outubro'!$F$8</f>
        <v>100</v>
      </c>
      <c r="F21" s="15">
        <f>'[16]Outubro'!$F$9</f>
        <v>100</v>
      </c>
      <c r="G21" s="15">
        <f>'[16]Outubro'!$F$10</f>
        <v>88</v>
      </c>
      <c r="H21" s="15">
        <f>'[16]Outubro'!$F$11</f>
        <v>99</v>
      </c>
      <c r="I21" s="15">
        <f>'[16]Outubro'!$F$12</f>
        <v>88</v>
      </c>
      <c r="J21" s="15">
        <f>'[16]Outubro'!$F$13</f>
        <v>72</v>
      </c>
      <c r="K21" s="15">
        <f>'[16]Outubro'!$F$14</f>
        <v>66</v>
      </c>
      <c r="L21" s="15">
        <f>'[16]Outubro'!$F$15</f>
        <v>74</v>
      </c>
      <c r="M21" s="15">
        <f>'[16]Outubro'!$F$16</f>
        <v>75</v>
      </c>
      <c r="N21" s="15">
        <f>'[16]Outubro'!$F$17</f>
        <v>70</v>
      </c>
      <c r="O21" s="15">
        <f>'[16]Outubro'!$F$18</f>
        <v>62</v>
      </c>
      <c r="P21" s="15">
        <f>'[16]Outubro'!$F$19</f>
        <v>84</v>
      </c>
      <c r="Q21" s="15">
        <f>'[16]Outubro'!$F$20</f>
        <v>91</v>
      </c>
      <c r="R21" s="15">
        <f>'[16]Outubro'!$F$21</f>
        <v>99</v>
      </c>
      <c r="S21" s="15">
        <f>'[16]Outubro'!$F$22</f>
        <v>99</v>
      </c>
      <c r="T21" s="15">
        <f>'[16]Outubro'!$F$23</f>
        <v>62</v>
      </c>
      <c r="U21" s="15">
        <f>'[16]Outubro'!$F$24</f>
        <v>69</v>
      </c>
      <c r="V21" s="15">
        <f>'[16]Outubro'!$F$25</f>
        <v>72</v>
      </c>
      <c r="W21" s="15">
        <f>'[16]Outubro'!$F$26</f>
        <v>99</v>
      </c>
      <c r="X21" s="15">
        <f>'[16]Outubro'!$F$27</f>
        <v>100</v>
      </c>
      <c r="Y21" s="15">
        <f>'[16]Outubro'!$F$28</f>
        <v>100</v>
      </c>
      <c r="Z21" s="15">
        <f>'[16]Outubro'!$F$29</f>
        <v>78</v>
      </c>
      <c r="AA21" s="15">
        <f>'[16]Outubro'!$F$30</f>
        <v>79</v>
      </c>
      <c r="AB21" s="15">
        <f>'[16]Outubro'!$F$31</f>
        <v>60</v>
      </c>
      <c r="AC21" s="15">
        <f>'[16]Outubro'!$F$32</f>
        <v>50</v>
      </c>
      <c r="AD21" s="15">
        <f>'[16]Outubro'!$F$33</f>
        <v>58</v>
      </c>
      <c r="AE21" s="15">
        <f>'[16]Outubro'!$F$34</f>
        <v>99</v>
      </c>
      <c r="AF21" s="15">
        <f>'[16]Outubro'!$F$35</f>
        <v>99</v>
      </c>
      <c r="AG21" s="17">
        <f t="shared" si="3"/>
        <v>100</v>
      </c>
      <c r="AH21" s="26">
        <f t="shared" si="4"/>
        <v>82.87096774193549</v>
      </c>
    </row>
    <row r="22" spans="1:34" ht="16.5" customHeight="1">
      <c r="A22" s="10" t="s">
        <v>16</v>
      </c>
      <c r="B22" s="15">
        <f>'[17]Outubro'!$F$5</f>
        <v>81</v>
      </c>
      <c r="C22" s="15">
        <f>'[17]Outubro'!$F$6</f>
        <v>80</v>
      </c>
      <c r="D22" s="15">
        <f>'[17]Outubro'!$F$7</f>
        <v>65</v>
      </c>
      <c r="E22" s="15">
        <f>'[17]Outubro'!$F$8</f>
        <v>82</v>
      </c>
      <c r="F22" s="15">
        <f>'[17]Outubro'!$F$9</f>
        <v>97</v>
      </c>
      <c r="G22" s="15">
        <f>'[17]Outubro'!$F$10</f>
        <v>76</v>
      </c>
      <c r="H22" s="15">
        <f>'[17]Outubro'!$F$11</f>
        <v>93</v>
      </c>
      <c r="I22" s="15">
        <f>'[17]Outubro'!$F$12</f>
        <v>92</v>
      </c>
      <c r="J22" s="15">
        <f>'[17]Outubro'!$F$13</f>
        <v>70</v>
      </c>
      <c r="K22" s="15">
        <f>'[17]Outubro'!$F$14</f>
        <v>76</v>
      </c>
      <c r="L22" s="15">
        <f>'[17]Outubro'!$F$15</f>
        <v>77</v>
      </c>
      <c r="M22" s="15">
        <f>'[17]Outubro'!$F$16</f>
        <v>67</v>
      </c>
      <c r="N22" s="15">
        <f>'[17]Outubro'!$F$17</f>
        <v>61</v>
      </c>
      <c r="O22" s="15">
        <f>'[17]Outubro'!$F$18</f>
        <v>83</v>
      </c>
      <c r="P22" s="15">
        <f>'[17]Outubro'!$F$19</f>
        <v>86</v>
      </c>
      <c r="Q22" s="15">
        <f>'[17]Outubro'!$F$20</f>
        <v>84</v>
      </c>
      <c r="R22" s="15">
        <f>'[17]Outubro'!$F$21</f>
        <v>95</v>
      </c>
      <c r="S22" s="15">
        <f>'[17]Outubro'!$F$22</f>
        <v>95</v>
      </c>
      <c r="T22" s="15">
        <f>'[17]Outubro'!$F$23</f>
        <v>89</v>
      </c>
      <c r="U22" s="15">
        <f>'[17]Outubro'!$F$24</f>
        <v>85</v>
      </c>
      <c r="V22" s="15">
        <f>'[17]Outubro'!$F$25</f>
        <v>78</v>
      </c>
      <c r="W22" s="15">
        <f>'[17]Outubro'!$F$26</f>
        <v>95</v>
      </c>
      <c r="X22" s="15">
        <f>'[17]Outubro'!$F$27</f>
        <v>95</v>
      </c>
      <c r="Y22" s="15">
        <f>'[17]Outubro'!$F$28</f>
        <v>96</v>
      </c>
      <c r="Z22" s="15">
        <f>'[17]Outubro'!$F$29</f>
        <v>88</v>
      </c>
      <c r="AA22" s="15">
        <f>'[17]Outubro'!$F$30</f>
        <v>85</v>
      </c>
      <c r="AB22" s="15">
        <f>'[17]Outubro'!$F$31</f>
        <v>84</v>
      </c>
      <c r="AC22" s="15">
        <f>'[17]Outubro'!$F$32</f>
        <v>71</v>
      </c>
      <c r="AD22" s="15">
        <f>'[17]Outubro'!$F$33</f>
        <v>54</v>
      </c>
      <c r="AE22" s="15">
        <f>'[17]Outubro'!$F$34</f>
        <v>78</v>
      </c>
      <c r="AF22" s="15">
        <f>'[17]Outubro'!$F$35</f>
        <v>95</v>
      </c>
      <c r="AG22" s="17">
        <f t="shared" si="3"/>
        <v>97</v>
      </c>
      <c r="AH22" s="26">
        <f t="shared" si="4"/>
        <v>82.35483870967742</v>
      </c>
    </row>
    <row r="23" spans="1:34" ht="16.5" customHeight="1">
      <c r="A23" s="10" t="s">
        <v>17</v>
      </c>
      <c r="B23" s="15">
        <f>'[18]Outubro'!$F$5</f>
        <v>97</v>
      </c>
      <c r="C23" s="15">
        <f>'[18]Outubro'!$F$6</f>
        <v>93</v>
      </c>
      <c r="D23" s="15">
        <f>'[18]Outubro'!$F$7</f>
        <v>88</v>
      </c>
      <c r="E23" s="15">
        <f>'[18]Outubro'!$F$8</f>
        <v>93</v>
      </c>
      <c r="F23" s="15">
        <f>'[18]Outubro'!$F$9</f>
        <v>96</v>
      </c>
      <c r="G23" s="15">
        <f>'[18]Outubro'!$F$10</f>
        <v>97</v>
      </c>
      <c r="H23" s="15">
        <f>'[18]Outubro'!$F$11</f>
        <v>95</v>
      </c>
      <c r="I23" s="15">
        <f>'[18]Outubro'!$F$12</f>
        <v>96</v>
      </c>
      <c r="J23" s="15">
        <f>'[18]Outubro'!$F$13</f>
        <v>95</v>
      </c>
      <c r="K23" s="15">
        <f>'[18]Outubro'!$F$14</f>
        <v>86</v>
      </c>
      <c r="L23" s="15">
        <f>'[18]Outubro'!$F$15</f>
        <v>94</v>
      </c>
      <c r="M23" s="15">
        <f>'[18]Outubro'!$F$16</f>
        <v>95</v>
      </c>
      <c r="N23" s="15">
        <f>'[18]Outubro'!$F$17</f>
        <v>74</v>
      </c>
      <c r="O23" s="15">
        <f>'[18]Outubro'!$F$18</f>
        <v>66</v>
      </c>
      <c r="P23" s="15">
        <f>'[18]Outubro'!$F$19</f>
        <v>82</v>
      </c>
      <c r="Q23" s="15">
        <f>'[18]Outubro'!$F$20</f>
        <v>93</v>
      </c>
      <c r="R23" s="15">
        <f>'[18]Outubro'!$F$21</f>
        <v>97</v>
      </c>
      <c r="S23" s="15">
        <f>'[18]Outubro'!$F$22</f>
        <v>95</v>
      </c>
      <c r="T23" s="15">
        <f>'[18]Outubro'!$F$23</f>
        <v>97</v>
      </c>
      <c r="U23" s="15">
        <f>'[18]Outubro'!$F$24</f>
        <v>95</v>
      </c>
      <c r="V23" s="15">
        <f>'[18]Outubro'!$F$25</f>
        <v>84</v>
      </c>
      <c r="W23" s="15">
        <f>'[18]Outubro'!$F$26</f>
        <v>91</v>
      </c>
      <c r="X23" s="15">
        <f>'[18]Outubro'!$F$27</f>
        <v>96</v>
      </c>
      <c r="Y23" s="15">
        <f>'[18]Outubro'!$F$28</f>
        <v>97</v>
      </c>
      <c r="Z23" s="15">
        <f>'[18]Outubro'!$F$29</f>
        <v>97</v>
      </c>
      <c r="AA23" s="15">
        <f>'[18]Outubro'!$F$30</f>
        <v>83</v>
      </c>
      <c r="AB23" s="15">
        <f>'[18]Outubro'!$F$31</f>
        <v>94</v>
      </c>
      <c r="AC23" s="15">
        <f>'[18]Outubro'!$F$32</f>
        <v>88</v>
      </c>
      <c r="AD23" s="15">
        <f>'[18]Outubro'!$F$33</f>
        <v>64</v>
      </c>
      <c r="AE23" s="15">
        <f>'[18]Outubro'!$F$34</f>
        <v>97</v>
      </c>
      <c r="AF23" s="15">
        <f>'[18]Outubro'!$F$35</f>
        <v>96</v>
      </c>
      <c r="AG23" s="17">
        <f t="shared" si="3"/>
        <v>97</v>
      </c>
      <c r="AH23" s="26">
        <f t="shared" si="4"/>
        <v>90.6774193548387</v>
      </c>
    </row>
    <row r="24" spans="1:34" ht="16.5" customHeight="1">
      <c r="A24" s="10" t="s">
        <v>18</v>
      </c>
      <c r="B24" s="15">
        <f>'[19]Outubro'!$F$5</f>
        <v>97</v>
      </c>
      <c r="C24" s="15">
        <f>'[19]Outubro'!$F$6</f>
        <v>97</v>
      </c>
      <c r="D24" s="15">
        <f>'[19]Outubro'!$F$7</f>
        <v>97</v>
      </c>
      <c r="E24" s="15">
        <f>'[19]Outubro'!$F$8</f>
        <v>95</v>
      </c>
      <c r="F24" s="15">
        <f>'[19]Outubro'!$F$9</f>
        <v>95</v>
      </c>
      <c r="G24" s="15">
        <f>'[19]Outubro'!$F$10</f>
        <v>97</v>
      </c>
      <c r="H24" s="15">
        <f>'[19]Outubro'!$F$11</f>
        <v>97</v>
      </c>
      <c r="I24" s="15">
        <f>'[19]Outubro'!$F$12</f>
        <v>97</v>
      </c>
      <c r="J24" s="15">
        <f>'[19]Outubro'!$F$13</f>
        <v>95</v>
      </c>
      <c r="K24" s="15">
        <f>'[19]Outubro'!$F$14</f>
        <v>95</v>
      </c>
      <c r="L24" s="15">
        <f>'[19]Outubro'!$F$15</f>
        <v>73</v>
      </c>
      <c r="M24" s="15">
        <f>'[19]Outubro'!$F$16</f>
        <v>90</v>
      </c>
      <c r="N24" s="15">
        <f>'[19]Outubro'!$F$17</f>
        <v>50</v>
      </c>
      <c r="O24" s="15">
        <f>'[19]Outubro'!$F$18</f>
        <v>65</v>
      </c>
      <c r="P24" s="15">
        <f>'[19]Outubro'!$F$19</f>
        <v>94</v>
      </c>
      <c r="Q24" s="15">
        <f>'[19]Outubro'!$F$20</f>
        <v>96</v>
      </c>
      <c r="R24" s="15">
        <f>'[19]Outubro'!$F$21</f>
        <v>95</v>
      </c>
      <c r="S24" s="15">
        <f>'[19]Outubro'!$F$22</f>
        <v>95</v>
      </c>
      <c r="T24" s="15">
        <f>'[19]Outubro'!$F$23</f>
        <v>75</v>
      </c>
      <c r="U24" s="15">
        <f>'[19]Outubro'!$F$24</f>
        <v>70</v>
      </c>
      <c r="V24" s="15">
        <f>'[19]Outubro'!$F$25</f>
        <v>65</v>
      </c>
      <c r="W24" s="15">
        <f>'[19]Outubro'!$F$26</f>
        <v>92</v>
      </c>
      <c r="X24" s="15">
        <f>'[19]Outubro'!$F$27</f>
        <v>95</v>
      </c>
      <c r="Y24" s="15">
        <f>'[19]Outubro'!$F$28</f>
        <v>95</v>
      </c>
      <c r="Z24" s="15">
        <f>'[19]Outubro'!$F$29</f>
        <v>90</v>
      </c>
      <c r="AA24" s="15">
        <f>'[19]Outubro'!$F$30</f>
        <v>80</v>
      </c>
      <c r="AB24" s="15">
        <f>'[19]Outubro'!$F$31</f>
        <v>61</v>
      </c>
      <c r="AC24" s="15">
        <f>'[19]Outubro'!$F$32</f>
        <v>63</v>
      </c>
      <c r="AD24" s="15">
        <f>'[19]Outubro'!$F$33</f>
        <v>61</v>
      </c>
      <c r="AE24" s="15">
        <f>'[19]Outubro'!$F$34</f>
        <v>86</v>
      </c>
      <c r="AF24" s="15">
        <f>'[19]Outubro'!$F$35</f>
        <v>96</v>
      </c>
      <c r="AG24" s="17">
        <f t="shared" si="3"/>
        <v>97</v>
      </c>
      <c r="AH24" s="26">
        <f t="shared" si="4"/>
        <v>85.45161290322581</v>
      </c>
    </row>
    <row r="25" spans="1:34" ht="16.5" customHeight="1">
      <c r="A25" s="10" t="s">
        <v>19</v>
      </c>
      <c r="B25" s="15">
        <f>'[20]Outubro'!$F$5</f>
        <v>81</v>
      </c>
      <c r="C25" s="15">
        <f>'[20]Outubro'!$F$6</f>
        <v>84</v>
      </c>
      <c r="D25" s="15">
        <f>'[20]Outubro'!$F$7</f>
        <v>83</v>
      </c>
      <c r="E25" s="15">
        <f>'[20]Outubro'!$F$8</f>
        <v>95</v>
      </c>
      <c r="F25" s="15">
        <f>'[20]Outubro'!$F$9</f>
        <v>97</v>
      </c>
      <c r="G25" s="15">
        <f>'[20]Outubro'!$F$10</f>
        <v>89</v>
      </c>
      <c r="H25" s="15">
        <f>'[20]Outubro'!$F$11</f>
        <v>95</v>
      </c>
      <c r="I25" s="15">
        <f>'[20]Outubro'!$F$12</f>
        <v>81</v>
      </c>
      <c r="J25" s="15">
        <f>'[20]Outubro'!$F$13</f>
        <v>83</v>
      </c>
      <c r="K25" s="15">
        <f>'[20]Outubro'!$F$14</f>
        <v>72</v>
      </c>
      <c r="L25" s="15">
        <f>'[20]Outubro'!$F$15</f>
        <v>78</v>
      </c>
      <c r="M25" s="15">
        <f>'[20]Outubro'!$F$16</f>
        <v>71</v>
      </c>
      <c r="N25" s="15">
        <f>'[20]Outubro'!$F$17</f>
        <v>66</v>
      </c>
      <c r="O25" s="15">
        <f>'[20]Outubro'!$F$18</f>
        <v>65</v>
      </c>
      <c r="P25" s="15">
        <f>'[20]Outubro'!$F$19</f>
        <v>88</v>
      </c>
      <c r="Q25" s="15">
        <f>'[20]Outubro'!$F$20</f>
        <v>96</v>
      </c>
      <c r="R25" s="15">
        <f>'[20]Outubro'!$F$21</f>
        <v>94</v>
      </c>
      <c r="S25" s="15">
        <f>'[20]Outubro'!$F$22</f>
        <v>94</v>
      </c>
      <c r="T25" s="15">
        <f>'[20]Outubro'!$F$23</f>
        <v>72</v>
      </c>
      <c r="U25" s="15">
        <f>'[20]Outubro'!$F$24</f>
        <v>78</v>
      </c>
      <c r="V25" s="15">
        <f>'[20]Outubro'!$F$25</f>
        <v>92</v>
      </c>
      <c r="W25" s="15" t="str">
        <f>'[20]Outubro'!$F$26</f>
        <v>**</v>
      </c>
      <c r="X25" s="15">
        <f>'[20]Outubro'!$F$27</f>
        <v>95</v>
      </c>
      <c r="Y25" s="15">
        <f>'[20]Outubro'!$F$28</f>
        <v>95</v>
      </c>
      <c r="Z25" s="15">
        <f>'[20]Outubro'!$F$29</f>
        <v>85</v>
      </c>
      <c r="AA25" s="15">
        <f>'[20]Outubro'!$F$30</f>
        <v>79</v>
      </c>
      <c r="AB25" s="15">
        <f>'[20]Outubro'!$F$31</f>
        <v>71</v>
      </c>
      <c r="AC25" s="15">
        <f>'[20]Outubro'!$F$32</f>
        <v>68</v>
      </c>
      <c r="AD25" s="15">
        <f>'[20]Outubro'!$F$33</f>
        <v>75</v>
      </c>
      <c r="AE25" s="15">
        <f>'[20]Outubro'!$F$34</f>
        <v>95</v>
      </c>
      <c r="AF25" s="15">
        <f>'[20]Outubro'!$F$35</f>
        <v>70</v>
      </c>
      <c r="AG25" s="17">
        <f t="shared" si="3"/>
        <v>97</v>
      </c>
      <c r="AH25" s="26">
        <f>AVERAGE(B25:AF25)</f>
        <v>82.9</v>
      </c>
    </row>
    <row r="26" spans="1:34" ht="16.5" customHeight="1">
      <c r="A26" s="10" t="s">
        <v>31</v>
      </c>
      <c r="B26" s="15">
        <f>'[21]Outubro'!$F$5</f>
        <v>96</v>
      </c>
      <c r="C26" s="15">
        <f>'[21]Outubro'!$F$6</f>
        <v>95</v>
      </c>
      <c r="D26" s="15">
        <f>'[21]Outubro'!$F$7</f>
        <v>86</v>
      </c>
      <c r="E26" s="15">
        <f>'[21]Outubro'!$F$8</f>
        <v>94</v>
      </c>
      <c r="F26" s="15">
        <f>'[21]Outubro'!$F$9</f>
        <v>97</v>
      </c>
      <c r="G26" s="15">
        <f>'[21]Outubro'!$F$10</f>
        <v>73</v>
      </c>
      <c r="H26" s="15">
        <f>'[21]Outubro'!$F$11</f>
        <v>96</v>
      </c>
      <c r="I26" s="15">
        <f>'[21]Outubro'!$F$12</f>
        <v>96</v>
      </c>
      <c r="J26" s="15">
        <f>'[21]Outubro'!$F$13</f>
        <v>88</v>
      </c>
      <c r="K26" s="15">
        <f>'[21]Outubro'!$F$14</f>
        <v>83</v>
      </c>
      <c r="L26" s="15">
        <f>'[21]Outubro'!$F$15</f>
        <v>87</v>
      </c>
      <c r="M26" s="15">
        <f>'[21]Outubro'!$F$16</f>
        <v>84</v>
      </c>
      <c r="N26" s="15">
        <f>'[21]Outubro'!$F$17</f>
        <v>62</v>
      </c>
      <c r="O26" s="15">
        <f>'[21]Outubro'!$F$18</f>
        <v>63</v>
      </c>
      <c r="P26" s="15">
        <f>'[21]Outubro'!$F$19</f>
        <v>79</v>
      </c>
      <c r="Q26" s="15">
        <f>'[21]Outubro'!$F$20</f>
        <v>94</v>
      </c>
      <c r="R26" s="15">
        <f>'[21]Outubro'!$F$21</f>
        <v>96</v>
      </c>
      <c r="S26" s="15">
        <f>'[21]Outubro'!$F$22</f>
        <v>92</v>
      </c>
      <c r="T26" s="15">
        <f>'[21]Outubro'!$F$23</f>
        <v>88</v>
      </c>
      <c r="U26" s="15">
        <f>'[21]Outubro'!$F$24</f>
        <v>70</v>
      </c>
      <c r="V26" s="15">
        <f>'[21]Outubro'!$F$25</f>
        <v>58</v>
      </c>
      <c r="W26" s="15">
        <f>'[21]Outubro'!$F$26</f>
        <v>84</v>
      </c>
      <c r="X26" s="15">
        <f>'[21]Outubro'!$F$27</f>
        <v>96</v>
      </c>
      <c r="Y26" s="15">
        <f>'[21]Outubro'!$F$28</f>
        <v>96</v>
      </c>
      <c r="Z26" s="15">
        <f>'[21]Outubro'!$F$29</f>
        <v>90</v>
      </c>
      <c r="AA26" s="15">
        <f>'[21]Outubro'!$F$30</f>
        <v>86</v>
      </c>
      <c r="AB26" s="15">
        <f>'[21]Outubro'!$F$31</f>
        <v>79</v>
      </c>
      <c r="AC26" s="15">
        <f>'[21]Outubro'!$F$32</f>
        <v>69</v>
      </c>
      <c r="AD26" s="15">
        <f>'[21]Outubro'!$F$33</f>
        <v>58</v>
      </c>
      <c r="AE26" s="15">
        <f>'[21]Outubro'!$F$34</f>
        <v>97</v>
      </c>
      <c r="AF26" s="15">
        <f>'[21]Outubro'!$F$35</f>
        <v>96</v>
      </c>
      <c r="AG26" s="17">
        <f>MAX(B26:AF26)</f>
        <v>97</v>
      </c>
      <c r="AH26" s="26">
        <f t="shared" si="4"/>
        <v>84.7741935483871</v>
      </c>
    </row>
    <row r="27" spans="1:34" ht="16.5" customHeight="1">
      <c r="A27" s="10" t="s">
        <v>20</v>
      </c>
      <c r="B27" s="15">
        <f>'[22]Outubro'!$F$5</f>
        <v>98</v>
      </c>
      <c r="C27" s="15" t="str">
        <f>'[22]Outubro'!$F$6</f>
        <v>**</v>
      </c>
      <c r="D27" s="15">
        <f>'[22]Outubro'!$F$7</f>
        <v>84</v>
      </c>
      <c r="E27" s="15">
        <f>'[22]Outubro'!$F$8</f>
        <v>79</v>
      </c>
      <c r="F27" s="15">
        <f>'[22]Outubro'!$F$9</f>
        <v>84</v>
      </c>
      <c r="G27" s="15">
        <f>'[22]Outubro'!$F$10</f>
        <v>75</v>
      </c>
      <c r="H27" s="15">
        <f>'[22]Outubro'!$F$11</f>
        <v>82</v>
      </c>
      <c r="I27" s="15">
        <f>'[22]Outubro'!$F$12</f>
        <v>88</v>
      </c>
      <c r="J27" s="15">
        <f>'[22]Outubro'!$F$13</f>
        <v>80</v>
      </c>
      <c r="K27" s="15">
        <f>'[22]Outubro'!$F$14</f>
        <v>68</v>
      </c>
      <c r="L27" s="15">
        <f>'[22]Outubro'!$F$15</f>
        <v>77</v>
      </c>
      <c r="M27" s="15">
        <f>'[22]Outubro'!$F$16</f>
        <v>65</v>
      </c>
      <c r="N27" s="15">
        <f>'[22]Outubro'!$F$17</f>
        <v>73</v>
      </c>
      <c r="O27" s="15">
        <f>'[22]Outubro'!$F$18</f>
        <v>70</v>
      </c>
      <c r="P27" s="15">
        <f>'[22]Outubro'!$F$19</f>
        <v>90</v>
      </c>
      <c r="Q27" s="15">
        <f>'[22]Outubro'!$F$20</f>
        <v>96</v>
      </c>
      <c r="R27" s="15">
        <f>'[22]Outubro'!$F$21</f>
        <v>97</v>
      </c>
      <c r="S27" s="15">
        <f>'[22]Outubro'!$F$22</f>
        <v>88</v>
      </c>
      <c r="T27" s="15">
        <f>'[22]Outubro'!$F$23</f>
        <v>86</v>
      </c>
      <c r="U27" s="15">
        <f>'[22]Outubro'!$F$24</f>
        <v>73</v>
      </c>
      <c r="V27" s="15">
        <f>'[22]Outubro'!$F$25</f>
        <v>72</v>
      </c>
      <c r="W27" s="15">
        <f>'[22]Outubro'!$F$26</f>
        <v>90</v>
      </c>
      <c r="X27" s="15">
        <f>'[22]Outubro'!$F$27</f>
        <v>96</v>
      </c>
      <c r="Y27" s="15">
        <f>'[22]Outubro'!$F$28</f>
        <v>95</v>
      </c>
      <c r="Z27" s="15">
        <f>'[22]Outubro'!$F$29</f>
        <v>88</v>
      </c>
      <c r="AA27" s="15">
        <f>'[22]Outubro'!$F$30</f>
        <v>84</v>
      </c>
      <c r="AB27" s="15">
        <f>'[22]Outubro'!$F$31</f>
        <v>67</v>
      </c>
      <c r="AC27" s="15">
        <f>'[22]Outubro'!$F$32</f>
        <v>70</v>
      </c>
      <c r="AD27" s="15">
        <f>'[22]Outubro'!$F$33</f>
        <v>80</v>
      </c>
      <c r="AE27" s="15">
        <f>'[22]Outubro'!$F$34</f>
        <v>97</v>
      </c>
      <c r="AF27" s="15">
        <f>'[22]Outubro'!$F$35</f>
        <v>96</v>
      </c>
      <c r="AG27" s="17">
        <f>MAX(B27:AF27)</f>
        <v>98</v>
      </c>
      <c r="AH27" s="26">
        <f>AVERAGE(B27:AF27)</f>
        <v>82.93333333333334</v>
      </c>
    </row>
    <row r="28" spans="1:35" s="5" customFormat="1" ht="16.5" customHeight="1">
      <c r="A28" s="14" t="s">
        <v>33</v>
      </c>
      <c r="B28" s="22">
        <f>MAX(B6:B27)</f>
        <v>99</v>
      </c>
      <c r="C28" s="22">
        <f aca="true" t="shared" si="5" ref="C28:O28">MAX(C6:C27)</f>
        <v>97</v>
      </c>
      <c r="D28" s="22">
        <f>MAX(D6:D27)</f>
        <v>97</v>
      </c>
      <c r="E28" s="22">
        <f t="shared" si="5"/>
        <v>100</v>
      </c>
      <c r="F28" s="22">
        <f t="shared" si="5"/>
        <v>100</v>
      </c>
      <c r="G28" s="22">
        <f t="shared" si="5"/>
        <v>97</v>
      </c>
      <c r="H28" s="22">
        <f t="shared" si="5"/>
        <v>99</v>
      </c>
      <c r="I28" s="22">
        <f t="shared" si="5"/>
        <v>99</v>
      </c>
      <c r="J28" s="22">
        <f t="shared" si="5"/>
        <v>96</v>
      </c>
      <c r="K28" s="22">
        <f t="shared" si="5"/>
        <v>95</v>
      </c>
      <c r="L28" s="22">
        <f t="shared" si="5"/>
        <v>95</v>
      </c>
      <c r="M28" s="22">
        <f t="shared" si="5"/>
        <v>95</v>
      </c>
      <c r="N28" s="22">
        <f t="shared" si="5"/>
        <v>84</v>
      </c>
      <c r="O28" s="22">
        <f t="shared" si="5"/>
        <v>89</v>
      </c>
      <c r="P28" s="22">
        <f aca="true" t="shared" si="6" ref="P28:U28">MAX(P6:P27)</f>
        <v>96</v>
      </c>
      <c r="Q28" s="22">
        <f t="shared" si="6"/>
        <v>96</v>
      </c>
      <c r="R28" s="22">
        <f t="shared" si="6"/>
        <v>99</v>
      </c>
      <c r="S28" s="22">
        <f t="shared" si="6"/>
        <v>99</v>
      </c>
      <c r="T28" s="22">
        <f t="shared" si="6"/>
        <v>97</v>
      </c>
      <c r="U28" s="22">
        <f t="shared" si="6"/>
        <v>96</v>
      </c>
      <c r="V28" s="22">
        <f aca="true" t="shared" si="7" ref="V28:AE28">MAX(V6:V27)</f>
        <v>94</v>
      </c>
      <c r="W28" s="22">
        <f t="shared" si="7"/>
        <v>99</v>
      </c>
      <c r="X28" s="22">
        <f t="shared" si="7"/>
        <v>100</v>
      </c>
      <c r="Y28" s="22">
        <f t="shared" si="7"/>
        <v>100</v>
      </c>
      <c r="Z28" s="22">
        <f t="shared" si="7"/>
        <v>97</v>
      </c>
      <c r="AA28" s="22">
        <f t="shared" si="7"/>
        <v>88</v>
      </c>
      <c r="AB28" s="22">
        <f t="shared" si="7"/>
        <v>94</v>
      </c>
      <c r="AC28" s="22">
        <f t="shared" si="7"/>
        <v>92</v>
      </c>
      <c r="AD28" s="22">
        <f t="shared" si="7"/>
        <v>91</v>
      </c>
      <c r="AE28" s="22">
        <f t="shared" si="7"/>
        <v>99</v>
      </c>
      <c r="AF28" s="22">
        <f>MAX(AF6:AF27)</f>
        <v>99</v>
      </c>
      <c r="AG28" s="18">
        <f>MAX(AG5:AG27)</f>
        <v>100</v>
      </c>
      <c r="AH28" s="37">
        <f>AVERAGE(AH5:AH27)</f>
        <v>85.73200452559645</v>
      </c>
      <c r="AI28" s="13"/>
    </row>
  </sheetData>
  <sheetProtection/>
  <mergeCells count="34">
    <mergeCell ref="AF3:AF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Q3:Q4"/>
    <mergeCell ref="Z3:Z4"/>
    <mergeCell ref="S3:S4"/>
    <mergeCell ref="T3:T4"/>
    <mergeCell ref="U3:U4"/>
    <mergeCell ref="V3:V4"/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AH28" sqref="AH28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6.8515625" style="6" bestFit="1" customWidth="1"/>
    <col min="34" max="34" width="6.57421875" style="1" bestFit="1" customWidth="1"/>
  </cols>
  <sheetData>
    <row r="1" spans="1:33" ht="19.5" customHeight="1" thickBo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4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42</v>
      </c>
      <c r="AH3" s="35" t="s">
        <v>40</v>
      </c>
    </row>
    <row r="4" spans="1:34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34" t="s">
        <v>39</v>
      </c>
    </row>
    <row r="5" spans="1:34" s="5" customFormat="1" ht="19.5" customHeight="1" thickTop="1">
      <c r="A5" s="9" t="s">
        <v>54</v>
      </c>
      <c r="B5" s="52">
        <f>'[23]Outubro'!$G$5</f>
        <v>53</v>
      </c>
      <c r="C5" s="52">
        <f>'[23]Outubro'!$G$6</f>
        <v>67</v>
      </c>
      <c r="D5" s="52">
        <f>'[23]Outubro'!$G$7</f>
        <v>51</v>
      </c>
      <c r="E5" s="52">
        <f>'[23]Outubro'!$G$8</f>
        <v>38</v>
      </c>
      <c r="F5" s="52">
        <f>'[23]Outubro'!$G$9</f>
        <v>30</v>
      </c>
      <c r="G5" s="52">
        <f>'[23]Outubro'!$G$10</f>
        <v>22</v>
      </c>
      <c r="H5" s="52">
        <f>'[23]Outubro'!$G$11</f>
        <v>36</v>
      </c>
      <c r="I5" s="52">
        <f>'[23]Outubro'!$G$12</f>
        <v>28</v>
      </c>
      <c r="J5" s="52">
        <f>'[23]Outubro'!$G$13</f>
        <v>26</v>
      </c>
      <c r="K5" s="52">
        <f>'[23]Outubro'!$G$14</f>
        <v>31</v>
      </c>
      <c r="L5" s="52">
        <f>'[23]Outubro'!$G$15</f>
        <v>27</v>
      </c>
      <c r="M5" s="52">
        <f>'[23]Outubro'!$G$16</f>
        <v>24</v>
      </c>
      <c r="N5" s="52">
        <f>'[23]Outubro'!$G$17</f>
        <v>25</v>
      </c>
      <c r="O5" s="52">
        <f>'[23]Outubro'!$G$18</f>
        <v>32</v>
      </c>
      <c r="P5" s="52">
        <f>'[23]Outubro'!$G$19</f>
        <v>40</v>
      </c>
      <c r="Q5" s="52">
        <f>'[23]Outubro'!$G$20</f>
        <v>55</v>
      </c>
      <c r="R5" s="52">
        <f>'[23]Outubro'!$G$21</f>
        <v>60</v>
      </c>
      <c r="S5" s="52">
        <f>'[23]Outubro'!$G$22</f>
        <v>39</v>
      </c>
      <c r="T5" s="52">
        <f>'[23]Outubro'!$G$23</f>
        <v>23</v>
      </c>
      <c r="U5" s="52">
        <f>'[23]Outubro'!$G$24</f>
        <v>20</v>
      </c>
      <c r="V5" s="52">
        <f>'[23]Outubro'!$G$25</f>
        <v>18</v>
      </c>
      <c r="W5" s="52">
        <f>'[23]Outubro'!$G$26</f>
        <v>20</v>
      </c>
      <c r="X5" s="52">
        <f>'[23]Outubro'!$G$27</f>
        <v>48</v>
      </c>
      <c r="Y5" s="52">
        <f>'[23]Outubro'!$G$28</f>
        <v>38</v>
      </c>
      <c r="Z5" s="52">
        <f>'[23]Outubro'!$G$29</f>
        <v>25</v>
      </c>
      <c r="AA5" s="52">
        <f>'[23]Outubro'!$G$30</f>
        <v>15</v>
      </c>
      <c r="AB5" s="52">
        <f>'[23]Outubro'!$G$31</f>
        <v>10</v>
      </c>
      <c r="AC5" s="52">
        <f>'[23]Outubro'!$G$32</f>
        <v>15</v>
      </c>
      <c r="AD5" s="52">
        <f>'[23]Outubro'!$G$33</f>
        <v>21</v>
      </c>
      <c r="AE5" s="52">
        <f>'[23]Outubro'!$G$34</f>
        <v>33</v>
      </c>
      <c r="AF5" s="52">
        <f>'[23]Outubro'!$G$35</f>
        <v>82</v>
      </c>
      <c r="AG5" s="54">
        <f>MIN(B5:AF5)</f>
        <v>10</v>
      </c>
      <c r="AH5" s="55">
        <f>AVERAGE(B5:AF5)</f>
        <v>33.935483870967744</v>
      </c>
    </row>
    <row r="6" spans="1:34" ht="16.5" customHeight="1">
      <c r="A6" s="10" t="s">
        <v>0</v>
      </c>
      <c r="B6" s="3">
        <f>'[1]Outubro'!$G$5</f>
        <v>56</v>
      </c>
      <c r="C6" s="3">
        <f>'[1]Outubro'!$G$6</f>
        <v>38</v>
      </c>
      <c r="D6" s="3">
        <f>'[1]Outubro'!$G$7</f>
        <v>56</v>
      </c>
      <c r="E6" s="3" t="str">
        <f>'[1]Outubro'!$G$8</f>
        <v>**</v>
      </c>
      <c r="F6" s="3">
        <f>'[1]Outubro'!$G$9</f>
        <v>37</v>
      </c>
      <c r="G6" s="3">
        <f>'[1]Outubro'!$G$10</f>
        <v>32</v>
      </c>
      <c r="H6" s="3">
        <f>'[1]Outubro'!$G$11</f>
        <v>56</v>
      </c>
      <c r="I6" s="3">
        <f>'[1]Outubro'!$G$12</f>
        <v>29</v>
      </c>
      <c r="J6" s="3">
        <f>'[1]Outubro'!$G$13</f>
        <v>33</v>
      </c>
      <c r="K6" s="3">
        <f>'[1]Outubro'!$G$14</f>
        <v>31</v>
      </c>
      <c r="L6" s="3">
        <f>'[1]Outubro'!$G$15</f>
        <v>32</v>
      </c>
      <c r="M6" s="3">
        <f>'[1]Outubro'!$G$16</f>
        <v>32</v>
      </c>
      <c r="N6" s="3">
        <f>'[1]Outubro'!$G$17</f>
        <v>30</v>
      </c>
      <c r="O6" s="3">
        <f>'[1]Outubro'!$G$18</f>
        <v>30</v>
      </c>
      <c r="P6" s="3">
        <f>'[1]Outubro'!$G$19</f>
        <v>29</v>
      </c>
      <c r="Q6" s="3">
        <f>'[1]Outubro'!$G$20</f>
        <v>66</v>
      </c>
      <c r="R6" s="3">
        <f>'[1]Outubro'!$G$21</f>
        <v>71</v>
      </c>
      <c r="S6" s="3">
        <f>'[1]Outubro'!$G$22</f>
        <v>29</v>
      </c>
      <c r="T6" s="3">
        <f>'[1]Outubro'!$G$23</f>
        <v>22</v>
      </c>
      <c r="U6" s="3">
        <f>'[1]Outubro'!$G$24</f>
        <v>18</v>
      </c>
      <c r="V6" s="3">
        <f>'[1]Outubro'!$G$25</f>
        <v>30</v>
      </c>
      <c r="W6" s="3">
        <f>'[1]Outubro'!$G$26</f>
        <v>65</v>
      </c>
      <c r="X6" s="3">
        <f>'[1]Outubro'!$G$27</f>
        <v>73</v>
      </c>
      <c r="Y6" s="3">
        <f>'[1]Outubro'!$G$28</f>
        <v>44</v>
      </c>
      <c r="Z6" s="3">
        <f>'[1]Outubro'!$G$29</f>
        <v>43</v>
      </c>
      <c r="AA6" s="3">
        <f>'[1]Outubro'!$G$30</f>
        <v>20</v>
      </c>
      <c r="AB6" s="3">
        <f>'[1]Outubro'!$G$31</f>
        <v>13</v>
      </c>
      <c r="AC6" s="3">
        <f>'[1]Outubro'!$G$32</f>
        <v>22</v>
      </c>
      <c r="AD6" s="3">
        <f>'[1]Outubro'!$G$33</f>
        <v>34</v>
      </c>
      <c r="AE6" s="3">
        <f>'[1]Outubro'!$G$34</f>
        <v>35</v>
      </c>
      <c r="AF6" s="3">
        <f>'[1]Outubro'!$G$35</f>
        <v>82</v>
      </c>
      <c r="AG6" s="7">
        <f>MIN(B6:AF6)</f>
        <v>13</v>
      </c>
      <c r="AH6" s="26">
        <f aca="true" t="shared" si="1" ref="AH6:AH15">AVERAGE(B6:AF6)</f>
        <v>39.6</v>
      </c>
    </row>
    <row r="7" spans="1:34" ht="16.5" customHeight="1">
      <c r="A7" s="10" t="s">
        <v>1</v>
      </c>
      <c r="B7" s="3">
        <f>'[2]Outubro'!$G$5</f>
        <v>58</v>
      </c>
      <c r="C7" s="3">
        <f>'[2]Outubro'!$G$6</f>
        <v>82</v>
      </c>
      <c r="D7" s="3">
        <f>'[2]Outubro'!$G$7</f>
        <v>50</v>
      </c>
      <c r="E7" s="3">
        <f>'[2]Outubro'!$G$8</f>
        <v>54</v>
      </c>
      <c r="F7" s="3">
        <f>'[2]Outubro'!$G$9</f>
        <v>31</v>
      </c>
      <c r="G7" s="3">
        <f>'[2]Outubro'!$G$10</f>
        <v>28</v>
      </c>
      <c r="H7" s="3">
        <f>'[2]Outubro'!$G$11</f>
        <v>47</v>
      </c>
      <c r="I7" s="3">
        <f>'[2]Outubro'!$G$12</f>
        <v>29</v>
      </c>
      <c r="J7" s="3">
        <f>'[2]Outubro'!$G$13</f>
        <v>32</v>
      </c>
      <c r="K7" s="3">
        <f>'[2]Outubro'!$G$14</f>
        <v>31</v>
      </c>
      <c r="L7" s="3">
        <f>'[2]Outubro'!$G$15</f>
        <v>28</v>
      </c>
      <c r="M7" s="3">
        <f>'[2]Outubro'!$G$16</f>
        <v>28</v>
      </c>
      <c r="N7" s="3">
        <f>'[2]Outubro'!$G$17</f>
        <v>26</v>
      </c>
      <c r="O7" s="3">
        <f>'[2]Outubro'!$G$18</f>
        <v>42</v>
      </c>
      <c r="P7" s="3">
        <f>'[2]Outubro'!$G$19</f>
        <v>41</v>
      </c>
      <c r="Q7" s="3">
        <f>'[2]Outubro'!$G$20</f>
        <v>48</v>
      </c>
      <c r="R7" s="3">
        <f>'[2]Outubro'!$G$21</f>
        <v>83</v>
      </c>
      <c r="S7" s="3">
        <f>'[2]Outubro'!$G$22</f>
        <v>49</v>
      </c>
      <c r="T7" s="3">
        <f>'[2]Outubro'!$G$23</f>
        <v>32</v>
      </c>
      <c r="U7" s="3">
        <f>'[2]Outubro'!$G$24</f>
        <v>30</v>
      </c>
      <c r="V7" s="3">
        <f>'[2]Outubro'!$G$25</f>
        <v>26</v>
      </c>
      <c r="W7" s="3">
        <f>'[2]Outubro'!$G$26</f>
        <v>45</v>
      </c>
      <c r="X7" s="3">
        <f>'[2]Outubro'!$G$27</f>
        <v>65</v>
      </c>
      <c r="Y7" s="3">
        <f>'[2]Outubro'!$G$28</f>
        <v>51</v>
      </c>
      <c r="Z7" s="3">
        <f>'[2]Outubro'!$G$29</f>
        <v>40</v>
      </c>
      <c r="AA7" s="3">
        <f>'[2]Outubro'!$G$30</f>
        <v>23</v>
      </c>
      <c r="AB7" s="3">
        <f>'[2]Outubro'!$G$31</f>
        <v>17</v>
      </c>
      <c r="AC7" s="3">
        <f>'[2]Outubro'!$G$32</f>
        <v>22</v>
      </c>
      <c r="AD7" s="3">
        <f>'[2]Outubro'!$G$33</f>
        <v>34</v>
      </c>
      <c r="AE7" s="3">
        <f>'[2]Outubro'!$G$34</f>
        <v>35</v>
      </c>
      <c r="AF7" s="3">
        <f>'[2]Outubro'!$G$35</f>
        <v>82</v>
      </c>
      <c r="AG7" s="7">
        <f aca="true" t="shared" si="2" ref="AG7:AG15">MIN(B7:AF7)</f>
        <v>17</v>
      </c>
      <c r="AH7" s="26">
        <f t="shared" si="1"/>
        <v>41.58064516129032</v>
      </c>
    </row>
    <row r="8" spans="1:34" ht="16.5" customHeight="1">
      <c r="A8" s="10" t="s">
        <v>2</v>
      </c>
      <c r="B8" s="3">
        <f>'[3]Outubro'!$G$5</f>
        <v>59</v>
      </c>
      <c r="C8" s="3">
        <f>'[3]Outubro'!$G$6</f>
        <v>84</v>
      </c>
      <c r="D8" s="3">
        <f>'[3]Outubro'!$G$7</f>
        <v>55</v>
      </c>
      <c r="E8" s="3">
        <f>'[3]Outubro'!$G$8</f>
        <v>64</v>
      </c>
      <c r="F8" s="3">
        <f>'[3]Outubro'!$G$9</f>
        <v>26</v>
      </c>
      <c r="G8" s="3">
        <f>'[3]Outubro'!$G$10</f>
        <v>29</v>
      </c>
      <c r="H8" s="3">
        <f>'[3]Outubro'!$G$11</f>
        <v>53</v>
      </c>
      <c r="I8" s="3">
        <f>'[3]Outubro'!$G$12</f>
        <v>32</v>
      </c>
      <c r="J8" s="3">
        <f>'[3]Outubro'!$G$13</f>
        <v>28</v>
      </c>
      <c r="K8" s="3">
        <f>'[3]Outubro'!$G$14</f>
        <v>33</v>
      </c>
      <c r="L8" s="3">
        <f>'[3]Outubro'!$G$15</f>
        <v>30</v>
      </c>
      <c r="M8" s="3">
        <f>'[3]Outubro'!$G$16</f>
        <v>25</v>
      </c>
      <c r="N8" s="3">
        <f>'[3]Outubro'!$G$17</f>
        <v>25</v>
      </c>
      <c r="O8" s="3">
        <f>'[3]Outubro'!$G$18</f>
        <v>38</v>
      </c>
      <c r="P8" s="3">
        <f>'[3]Outubro'!$G$19</f>
        <v>39</v>
      </c>
      <c r="Q8" s="3">
        <f>'[3]Outubro'!$G$20</f>
        <v>47</v>
      </c>
      <c r="R8" s="3">
        <f>'[3]Outubro'!$G$21</f>
        <v>71</v>
      </c>
      <c r="S8" s="3">
        <f>'[3]Outubro'!$G$22</f>
        <v>49</v>
      </c>
      <c r="T8" s="3">
        <f>'[3]Outubro'!$G$23</f>
        <v>29</v>
      </c>
      <c r="U8" s="3">
        <f>'[3]Outubro'!$G$24</f>
        <v>25</v>
      </c>
      <c r="V8" s="3">
        <f>'[3]Outubro'!$G$25</f>
        <v>25</v>
      </c>
      <c r="W8" s="3">
        <f>'[3]Outubro'!$G$26</f>
        <v>41</v>
      </c>
      <c r="X8" s="3">
        <f>'[3]Outubro'!$G$27</f>
        <v>61</v>
      </c>
      <c r="Y8" s="3">
        <f>'[3]Outubro'!$G$28</f>
        <v>48</v>
      </c>
      <c r="Z8" s="3">
        <f>'[3]Outubro'!$G$29</f>
        <v>34</v>
      </c>
      <c r="AA8" s="3">
        <f>'[3]Outubro'!$G$30</f>
        <v>20</v>
      </c>
      <c r="AB8" s="3">
        <f>'[3]Outubro'!$G$31</f>
        <v>15</v>
      </c>
      <c r="AC8" s="3">
        <f>'[3]Outubro'!$G$32</f>
        <v>20</v>
      </c>
      <c r="AD8" s="3">
        <f>'[3]Outubro'!$G$33</f>
        <v>34</v>
      </c>
      <c r="AE8" s="3">
        <f>'[3]Outubro'!$G$34</f>
        <v>48</v>
      </c>
      <c r="AF8" s="3">
        <f>'[3]Outubro'!$G$35</f>
        <v>89</v>
      </c>
      <c r="AG8" s="7">
        <f t="shared" si="2"/>
        <v>15</v>
      </c>
      <c r="AH8" s="26">
        <f t="shared" si="1"/>
        <v>41.16129032258065</v>
      </c>
    </row>
    <row r="9" spans="1:34" ht="16.5" customHeight="1">
      <c r="A9" s="10" t="s">
        <v>3</v>
      </c>
      <c r="B9" s="3">
        <f>'[4]Outubro'!$G$5</f>
        <v>33</v>
      </c>
      <c r="C9" s="3">
        <f>'[4]Outubro'!$G$6</f>
        <v>54</v>
      </c>
      <c r="D9" s="3">
        <f>'[4]Outubro'!$G$7</f>
        <v>50</v>
      </c>
      <c r="E9" s="3">
        <f>'[4]Outubro'!$G$8</f>
        <v>28</v>
      </c>
      <c r="F9" s="3">
        <f>'[4]Outubro'!$G$9</f>
        <v>25</v>
      </c>
      <c r="G9" s="3">
        <f>'[4]Outubro'!$G$10</f>
        <v>24</v>
      </c>
      <c r="H9" s="3">
        <f>'[4]Outubro'!$G$11</f>
        <v>27</v>
      </c>
      <c r="I9" s="3">
        <f>'[4]Outubro'!$G$12</f>
        <v>25</v>
      </c>
      <c r="J9" s="3">
        <f>'[4]Outubro'!$G$13</f>
        <v>25</v>
      </c>
      <c r="K9" s="3">
        <f>'[4]Outubro'!$G$14</f>
        <v>27</v>
      </c>
      <c r="L9" s="3">
        <f>'[4]Outubro'!$G$15</f>
        <v>25</v>
      </c>
      <c r="M9" s="3">
        <f>'[4]Outubro'!$G$16</f>
        <v>25</v>
      </c>
      <c r="N9" s="3">
        <f>'[4]Outubro'!$G$17</f>
        <v>21</v>
      </c>
      <c r="O9" s="3">
        <f>'[4]Outubro'!$G$18</f>
        <v>25</v>
      </c>
      <c r="P9" s="3">
        <f>'[4]Outubro'!$G$19</f>
        <v>40</v>
      </c>
      <c r="Q9" s="3">
        <f>'[4]Outubro'!$G$20</f>
        <v>35</v>
      </c>
      <c r="R9" s="3">
        <f>'[4]Outubro'!$G$21</f>
        <v>45</v>
      </c>
      <c r="S9" s="3">
        <f>'[4]Outubro'!$G$22</f>
        <v>49</v>
      </c>
      <c r="T9" s="3">
        <f>'[4]Outubro'!$G$23</f>
        <v>30</v>
      </c>
      <c r="U9" s="3">
        <f>'[4]Outubro'!$G$24</f>
        <v>24</v>
      </c>
      <c r="V9" s="3">
        <f>'[4]Outubro'!$G$25</f>
        <v>16</v>
      </c>
      <c r="W9" s="3">
        <f>'[4]Outubro'!$G$26</f>
        <v>28</v>
      </c>
      <c r="X9" s="3">
        <f>'[4]Outubro'!$G$27</f>
        <v>53</v>
      </c>
      <c r="Y9" s="3">
        <f>'[4]Outubro'!$G$28</f>
        <v>49</v>
      </c>
      <c r="Z9" s="3">
        <f>'[4]Outubro'!$G$29</f>
        <v>36</v>
      </c>
      <c r="AA9" s="3">
        <f>'[4]Outubro'!$G$30</f>
        <v>30</v>
      </c>
      <c r="AB9" s="3">
        <f>'[4]Outubro'!$G$31</f>
        <v>12</v>
      </c>
      <c r="AC9" s="3">
        <f>'[4]Outubro'!$G$32</f>
        <v>18</v>
      </c>
      <c r="AD9" s="3">
        <f>'[4]Outubro'!$G$33</f>
        <v>24</v>
      </c>
      <c r="AE9" s="3">
        <f>'[4]Outubro'!$G$34</f>
        <v>24</v>
      </c>
      <c r="AF9" s="3">
        <f>'[4]Outubro'!$G$35</f>
        <v>60</v>
      </c>
      <c r="AG9" s="7">
        <f t="shared" si="2"/>
        <v>12</v>
      </c>
      <c r="AH9" s="26">
        <f>AVERAGE(B9:AF9)</f>
        <v>31.838709677419356</v>
      </c>
    </row>
    <row r="10" spans="1:34" ht="16.5" customHeight="1">
      <c r="A10" s="10" t="s">
        <v>4</v>
      </c>
      <c r="B10" s="3">
        <f>'[5]Outubro'!$G$5</f>
        <v>30</v>
      </c>
      <c r="C10" s="3">
        <f>'[5]Outubro'!$G$6</f>
        <v>30</v>
      </c>
      <c r="D10" s="3">
        <f>'[5]Outubro'!$G$7</f>
        <v>64</v>
      </c>
      <c r="E10" s="3">
        <f>'[5]Outubro'!$G$8</f>
        <v>30</v>
      </c>
      <c r="F10" s="3">
        <f>'[5]Outubro'!$G$9</f>
        <v>29</v>
      </c>
      <c r="G10" s="3">
        <f>'[5]Outubro'!$G$10</f>
        <v>29</v>
      </c>
      <c r="H10" s="3">
        <f>'[5]Outubro'!$G$11</f>
        <v>30</v>
      </c>
      <c r="I10" s="3">
        <f>'[5]Outubro'!$G$12</f>
        <v>37</v>
      </c>
      <c r="J10" s="3">
        <f>'[5]Outubro'!$G$13</f>
        <v>24</v>
      </c>
      <c r="K10" s="3">
        <f>'[5]Outubro'!$G$14</f>
        <v>30</v>
      </c>
      <c r="L10" s="3">
        <f>'[5]Outubro'!$G$15</f>
        <v>27</v>
      </c>
      <c r="M10" s="3">
        <f>'[5]Outubro'!$G$16</f>
        <v>30</v>
      </c>
      <c r="N10" s="3">
        <f>'[5]Outubro'!$G$17</f>
        <v>21</v>
      </c>
      <c r="O10" s="3">
        <f>'[5]Outubro'!$G$18</f>
        <v>28</v>
      </c>
      <c r="P10" s="3">
        <f>'[5]Outubro'!$G$19</f>
        <v>40</v>
      </c>
      <c r="Q10" s="3">
        <f>'[5]Outubro'!$G$20</f>
        <v>35</v>
      </c>
      <c r="R10" s="3">
        <f>'[5]Outubro'!$G$21</f>
        <v>45</v>
      </c>
      <c r="S10" s="3">
        <f>'[5]Outubro'!$G$22</f>
        <v>53</v>
      </c>
      <c r="T10" s="3">
        <f>'[5]Outubro'!$G$23</f>
        <v>30</v>
      </c>
      <c r="U10" s="3">
        <f>'[5]Outubro'!$G$24</f>
        <v>25</v>
      </c>
      <c r="V10" s="3">
        <f>'[5]Outubro'!$G$25</f>
        <v>24</v>
      </c>
      <c r="W10" s="3">
        <f>'[5]Outubro'!$G$26</f>
        <v>32</v>
      </c>
      <c r="X10" s="3">
        <f>'[5]Outubro'!$G$27</f>
        <v>61</v>
      </c>
      <c r="Y10" s="3">
        <f>'[5]Outubro'!$G$28</f>
        <v>52</v>
      </c>
      <c r="Z10" s="3">
        <f>'[5]Outubro'!$G$29</f>
        <v>32</v>
      </c>
      <c r="AA10" s="3">
        <f>'[5]Outubro'!$G$30</f>
        <v>34</v>
      </c>
      <c r="AB10" s="3">
        <f>'[5]Outubro'!$G$31</f>
        <v>15</v>
      </c>
      <c r="AC10" s="3">
        <f>'[5]Outubro'!$G$32</f>
        <v>18</v>
      </c>
      <c r="AD10" s="3">
        <f>'[5]Outubro'!$G$33</f>
        <v>25</v>
      </c>
      <c r="AE10" s="3">
        <f>'[5]Outubro'!$G$34</f>
        <v>33</v>
      </c>
      <c r="AF10" s="3">
        <f>'[5]Outubro'!$G$35</f>
        <v>63</v>
      </c>
      <c r="AG10" s="7">
        <f t="shared" si="2"/>
        <v>15</v>
      </c>
      <c r="AH10" s="26">
        <f t="shared" si="1"/>
        <v>34.064516129032256</v>
      </c>
    </row>
    <row r="11" spans="1:34" ht="16.5" customHeight="1">
      <c r="A11" s="10" t="s">
        <v>5</v>
      </c>
      <c r="B11" s="15">
        <f>'[6]Outubro'!$G$5</f>
        <v>58</v>
      </c>
      <c r="C11" s="15">
        <f>'[6]Outubro'!$G$6</f>
        <v>58</v>
      </c>
      <c r="D11" s="15">
        <f>'[6]Outubro'!$G$7</f>
        <v>44</v>
      </c>
      <c r="E11" s="15">
        <f>'[6]Outubro'!$G$8</f>
        <v>37</v>
      </c>
      <c r="F11" s="15">
        <f>'[6]Outubro'!$G$9</f>
        <v>35</v>
      </c>
      <c r="G11" s="15">
        <f>'[6]Outubro'!$G$10</f>
        <v>33</v>
      </c>
      <c r="H11" s="15">
        <f>'[6]Outubro'!$G$11</f>
        <v>29</v>
      </c>
      <c r="I11" s="15">
        <f>'[6]Outubro'!$G$12</f>
        <v>34</v>
      </c>
      <c r="J11" s="15">
        <f>'[6]Outubro'!$G$13</f>
        <v>28</v>
      </c>
      <c r="K11" s="15">
        <f>'[6]Outubro'!$G$14</f>
        <v>28</v>
      </c>
      <c r="L11" s="15">
        <f>'[6]Outubro'!$G$15</f>
        <v>30</v>
      </c>
      <c r="M11" s="15">
        <f>'[6]Outubro'!$G$16</f>
        <v>29</v>
      </c>
      <c r="N11" s="15">
        <f>'[6]Outubro'!$G$17</f>
        <v>30</v>
      </c>
      <c r="O11" s="15">
        <f>'[6]Outubro'!$G$18</f>
        <v>30</v>
      </c>
      <c r="P11" s="15">
        <f>'[6]Outubro'!$G$19</f>
        <v>45</v>
      </c>
      <c r="Q11" s="15">
        <f>'[6]Outubro'!$G$20</f>
        <v>42</v>
      </c>
      <c r="R11" s="15">
        <f>'[6]Outubro'!$G$21</f>
        <v>63</v>
      </c>
      <c r="S11" s="15">
        <f>'[6]Outubro'!$G$22</f>
        <v>66</v>
      </c>
      <c r="T11" s="15">
        <f>'[6]Outubro'!$G$23</f>
        <v>29</v>
      </c>
      <c r="U11" s="15">
        <f>'[6]Outubro'!$G$24</f>
        <v>32</v>
      </c>
      <c r="V11" s="15">
        <f>'[6]Outubro'!$G$25</f>
        <v>34</v>
      </c>
      <c r="W11" s="15">
        <f>'[6]Outubro'!$G$26</f>
        <v>29</v>
      </c>
      <c r="X11" s="15">
        <f>'[6]Outubro'!$G$27</f>
        <v>58</v>
      </c>
      <c r="Y11" s="15">
        <f>'[6]Outubro'!$G$28</f>
        <v>49</v>
      </c>
      <c r="Z11" s="15">
        <f>'[6]Outubro'!$G$29</f>
        <v>42</v>
      </c>
      <c r="AA11" s="15">
        <f>'[6]Outubro'!$G$30</f>
        <v>25</v>
      </c>
      <c r="AB11" s="15">
        <f>'[6]Outubro'!$G$31</f>
        <v>25</v>
      </c>
      <c r="AC11" s="15">
        <f>'[6]Outubro'!$G$32</f>
        <v>29</v>
      </c>
      <c r="AD11" s="15">
        <f>'[6]Outubro'!$G$33</f>
        <v>30</v>
      </c>
      <c r="AE11" s="15">
        <f>'[6]Outubro'!$G$34</f>
        <v>42</v>
      </c>
      <c r="AF11" s="15">
        <f>'[6]Outubro'!$G$35</f>
        <v>78</v>
      </c>
      <c r="AG11" s="7">
        <f t="shared" si="2"/>
        <v>25</v>
      </c>
      <c r="AH11" s="26">
        <f t="shared" si="1"/>
        <v>39.38709677419355</v>
      </c>
    </row>
    <row r="12" spans="1:34" ht="16.5" customHeight="1">
      <c r="A12" s="10" t="s">
        <v>6</v>
      </c>
      <c r="B12" s="15">
        <f>'[7]Outubro'!$G$5</f>
        <v>39</v>
      </c>
      <c r="C12" s="15">
        <f>'[7]Outubro'!$G$6</f>
        <v>56</v>
      </c>
      <c r="D12" s="15">
        <f>'[7]Outubro'!$G$7</f>
        <v>47</v>
      </c>
      <c r="E12" s="15">
        <f>'[7]Outubro'!$G$8</f>
        <v>37</v>
      </c>
      <c r="F12" s="15">
        <f>'[7]Outubro'!$G$9</f>
        <v>27</v>
      </c>
      <c r="G12" s="15">
        <f>'[7]Outubro'!$G$10</f>
        <v>26</v>
      </c>
      <c r="H12" s="15">
        <f>'[7]Outubro'!$G$11</f>
        <v>34</v>
      </c>
      <c r="I12" s="15">
        <f>'[7]Outubro'!$G$12</f>
        <v>23</v>
      </c>
      <c r="J12" s="15">
        <f>'[7]Outubro'!$G$13</f>
        <v>16</v>
      </c>
      <c r="K12" s="15">
        <f>'[7]Outubro'!$G$14</f>
        <v>19</v>
      </c>
      <c r="L12" s="15">
        <f>'[7]Outubro'!$G$15</f>
        <v>18</v>
      </c>
      <c r="M12" s="15">
        <f>'[7]Outubro'!$G$16</f>
        <v>19</v>
      </c>
      <c r="N12" s="15">
        <f>'[7]Outubro'!$G$17</f>
        <v>21</v>
      </c>
      <c r="O12" s="15">
        <f>'[7]Outubro'!$G$18</f>
        <v>33</v>
      </c>
      <c r="P12" s="15">
        <f>'[7]Outubro'!$G$19</f>
        <v>26</v>
      </c>
      <c r="Q12" s="15">
        <f>'[7]Outubro'!$G$20</f>
        <v>32</v>
      </c>
      <c r="R12" s="15">
        <f>'[7]Outubro'!$G$21</f>
        <v>69</v>
      </c>
      <c r="S12" s="15">
        <f>'[7]Outubro'!$G$22</f>
        <v>58</v>
      </c>
      <c r="T12" s="15">
        <f>'[7]Outubro'!$G$23</f>
        <v>29</v>
      </c>
      <c r="U12" s="15">
        <f>'[7]Outubro'!$G$24</f>
        <v>26</v>
      </c>
      <c r="V12" s="15">
        <f>'[7]Outubro'!$G$25</f>
        <v>23</v>
      </c>
      <c r="W12" s="15">
        <f>'[7]Outubro'!$G$26</f>
        <v>30</v>
      </c>
      <c r="X12" s="15">
        <f>'[7]Outubro'!$G$27</f>
        <v>58</v>
      </c>
      <c r="Y12" s="15">
        <f>'[7]Outubro'!$G$28</f>
        <v>43</v>
      </c>
      <c r="Z12" s="15">
        <f>'[7]Outubro'!$G$29</f>
        <v>34</v>
      </c>
      <c r="AA12" s="15">
        <f>'[7]Outubro'!$G$30</f>
        <v>25</v>
      </c>
      <c r="AB12" s="15">
        <f>'[7]Outubro'!$G$31</f>
        <v>14</v>
      </c>
      <c r="AC12" s="15">
        <f>'[7]Outubro'!$G$32</f>
        <v>15</v>
      </c>
      <c r="AD12" s="15">
        <f>'[7]Outubro'!$G$33</f>
        <v>35</v>
      </c>
      <c r="AE12" s="15">
        <f>'[7]Outubro'!$G$34</f>
        <v>32</v>
      </c>
      <c r="AF12" s="15">
        <f>'[7]Outubro'!$G$35</f>
        <v>55</v>
      </c>
      <c r="AG12" s="7">
        <f t="shared" si="2"/>
        <v>14</v>
      </c>
      <c r="AH12" s="26">
        <f t="shared" si="1"/>
        <v>32.87096774193548</v>
      </c>
    </row>
    <row r="13" spans="1:34" ht="16.5" customHeight="1">
      <c r="A13" s="10" t="s">
        <v>7</v>
      </c>
      <c r="B13" s="15">
        <f>'[8]Outubro'!$G$5</f>
        <v>56</v>
      </c>
      <c r="C13" s="15">
        <f>'[8]Outubro'!$G$6</f>
        <v>48</v>
      </c>
      <c r="D13" s="15">
        <f>'[8]Outubro'!$G$7</f>
        <v>53</v>
      </c>
      <c r="E13" s="15">
        <f>'[8]Outubro'!$G$8</f>
        <v>73</v>
      </c>
      <c r="F13" s="15">
        <f>'[8]Outubro'!$G$9</f>
        <v>31</v>
      </c>
      <c r="G13" s="15">
        <f>'[8]Outubro'!$G$10</f>
        <v>34</v>
      </c>
      <c r="H13" s="15">
        <f>'[8]Outubro'!$G$11</f>
        <v>51</v>
      </c>
      <c r="I13" s="15">
        <f>'[8]Outubro'!$G$12</f>
        <v>32</v>
      </c>
      <c r="J13" s="15">
        <f>'[8]Outubro'!$G$13</f>
        <v>31</v>
      </c>
      <c r="K13" s="15">
        <f>'[8]Outubro'!$G$14</f>
        <v>37</v>
      </c>
      <c r="L13" s="15">
        <f>'[8]Outubro'!$G$15</f>
        <v>36</v>
      </c>
      <c r="M13" s="15">
        <f>'[8]Outubro'!$G$16</f>
        <v>31</v>
      </c>
      <c r="N13" s="15">
        <f>'[8]Outubro'!$G$17</f>
        <v>33</v>
      </c>
      <c r="O13" s="15">
        <f>'[8]Outubro'!$G$18</f>
        <v>33</v>
      </c>
      <c r="P13" s="15">
        <f>'[8]Outubro'!$G$19</f>
        <v>35</v>
      </c>
      <c r="Q13" s="15">
        <f>'[8]Outubro'!$G$20</f>
        <v>70</v>
      </c>
      <c r="R13" s="15">
        <f>'[8]Outubro'!$G$21</f>
        <v>67</v>
      </c>
      <c r="S13" s="15">
        <f>'[8]Outubro'!$G$22</f>
        <v>31</v>
      </c>
      <c r="T13" s="15">
        <f>'[8]Outubro'!$G$23</f>
        <v>11</v>
      </c>
      <c r="U13" s="15">
        <f>'[8]Outubro'!$G$24</f>
        <v>21</v>
      </c>
      <c r="V13" s="15">
        <f>'[8]Outubro'!$G$25</f>
        <v>26</v>
      </c>
      <c r="W13" s="15">
        <f>'[8]Outubro'!$G$26</f>
        <v>55</v>
      </c>
      <c r="X13" s="15">
        <f>'[8]Outubro'!$G$27</f>
        <v>73</v>
      </c>
      <c r="Y13" s="15">
        <f>'[8]Outubro'!$G$28</f>
        <v>41</v>
      </c>
      <c r="Z13" s="15">
        <f>'[8]Outubro'!$G$29</f>
        <v>41</v>
      </c>
      <c r="AA13" s="15">
        <f>'[8]Outubro'!$G$30</f>
        <v>17</v>
      </c>
      <c r="AB13" s="15">
        <f>'[8]Outubro'!$G$31</f>
        <v>11</v>
      </c>
      <c r="AC13" s="15">
        <f>'[8]Outubro'!$G$32</f>
        <v>17</v>
      </c>
      <c r="AD13" s="15">
        <f>'[8]Outubro'!$G$33</f>
        <v>23</v>
      </c>
      <c r="AE13" s="15">
        <f>'[8]Outubro'!$G$34</f>
        <v>50</v>
      </c>
      <c r="AF13" s="15">
        <f>'[8]Outubro'!$G$35</f>
        <v>46</v>
      </c>
      <c r="AG13" s="7">
        <f t="shared" si="2"/>
        <v>11</v>
      </c>
      <c r="AH13" s="26">
        <f t="shared" si="1"/>
        <v>39.16129032258065</v>
      </c>
    </row>
    <row r="14" spans="1:34" ht="16.5" customHeight="1">
      <c r="A14" s="10" t="s">
        <v>8</v>
      </c>
      <c r="B14" s="15">
        <f>'[9]Outubro'!$G$5</f>
        <v>61</v>
      </c>
      <c r="C14" s="15">
        <f>'[9]Outubro'!$G$6</f>
        <v>38</v>
      </c>
      <c r="D14" s="15">
        <f>'[9]Outubro'!$G$7</f>
        <v>55</v>
      </c>
      <c r="E14" s="15">
        <f>'[9]Outubro'!$G$8</f>
        <v>83</v>
      </c>
      <c r="F14" s="15">
        <f>'[9]Outubro'!$G$9</f>
        <v>53</v>
      </c>
      <c r="G14" s="15">
        <f>'[9]Outubro'!$G$10</f>
        <v>33</v>
      </c>
      <c r="H14" s="15">
        <f>'[9]Outubro'!$G$11</f>
        <v>58</v>
      </c>
      <c r="I14" s="15">
        <f>'[9]Outubro'!$G$12</f>
        <v>37</v>
      </c>
      <c r="J14" s="15">
        <f>'[9]Outubro'!$G$13</f>
        <v>30</v>
      </c>
      <c r="K14" s="15">
        <f>'[9]Outubro'!$G$14</f>
        <v>39</v>
      </c>
      <c r="L14" s="15">
        <f>'[9]Outubro'!$G$15</f>
        <v>36</v>
      </c>
      <c r="M14" s="15">
        <f>'[9]Outubro'!$G$16</f>
        <v>35</v>
      </c>
      <c r="N14" s="15">
        <f>'[9]Outubro'!$G$17</f>
        <v>35</v>
      </c>
      <c r="O14" s="15">
        <f>'[9]Outubro'!$G$18</f>
        <v>35</v>
      </c>
      <c r="P14" s="15">
        <f>'[9]Outubro'!$G$19</f>
        <v>40</v>
      </c>
      <c r="Q14" s="15">
        <f>'[9]Outubro'!$G$20</f>
        <v>77</v>
      </c>
      <c r="R14" s="15">
        <f>'[9]Outubro'!$G$21</f>
        <v>58</v>
      </c>
      <c r="S14" s="15">
        <f>'[9]Outubro'!$G$22</f>
        <v>26</v>
      </c>
      <c r="T14" s="15">
        <f>'[9]Outubro'!$G$23</f>
        <v>28</v>
      </c>
      <c r="U14" s="15">
        <f>'[9]Outubro'!$G$24</f>
        <v>29</v>
      </c>
      <c r="V14" s="15">
        <f>'[9]Outubro'!$G$25</f>
        <v>29</v>
      </c>
      <c r="W14" s="15">
        <f>'[9]Outubro'!$G$26</f>
        <v>70</v>
      </c>
      <c r="X14" s="15">
        <f>'[9]Outubro'!$G$27</f>
        <v>75</v>
      </c>
      <c r="Y14" s="15">
        <f>'[9]Outubro'!$G$28</f>
        <v>48</v>
      </c>
      <c r="Z14" s="15">
        <f>'[9]Outubro'!$G$29</f>
        <v>43</v>
      </c>
      <c r="AA14" s="15">
        <f>'[9]Outubro'!$G$30</f>
        <v>22</v>
      </c>
      <c r="AB14" s="15">
        <f>'[9]Outubro'!$G$31</f>
        <v>22</v>
      </c>
      <c r="AC14" s="15">
        <f>'[9]Outubro'!$G$32</f>
        <v>21</v>
      </c>
      <c r="AD14" s="15">
        <f>'[9]Outubro'!$G$33</f>
        <v>23</v>
      </c>
      <c r="AE14" s="15">
        <f>'[9]Outubro'!$G$34</f>
        <v>48</v>
      </c>
      <c r="AF14" s="15">
        <f>'[9]Outubro'!$G$35</f>
        <v>39</v>
      </c>
      <c r="AG14" s="7">
        <f t="shared" si="2"/>
        <v>21</v>
      </c>
      <c r="AH14" s="26">
        <f t="shared" si="1"/>
        <v>42.774193548387096</v>
      </c>
    </row>
    <row r="15" spans="1:34" ht="16.5" customHeight="1">
      <c r="A15" s="10" t="s">
        <v>9</v>
      </c>
      <c r="B15" s="15">
        <f>'[10]Outubro'!$G$5</f>
        <v>57</v>
      </c>
      <c r="C15" s="15">
        <f>'[10]Outubro'!$G$6</f>
        <v>51</v>
      </c>
      <c r="D15" s="15">
        <f>'[10]Outubro'!$G$7</f>
        <v>58</v>
      </c>
      <c r="E15" s="15" t="str">
        <f>'[10]Outubro'!$G$8</f>
        <v>**</v>
      </c>
      <c r="F15" s="15" t="str">
        <f>'[10]Outubro'!$G$9</f>
        <v>**</v>
      </c>
      <c r="G15" s="15">
        <f>'[10]Outubro'!$G$10</f>
        <v>32</v>
      </c>
      <c r="H15" s="15">
        <f>'[10]Outubro'!$G$11</f>
        <v>54</v>
      </c>
      <c r="I15" s="15">
        <f>'[10]Outubro'!$G$12</f>
        <v>31</v>
      </c>
      <c r="J15" s="15">
        <f>'[10]Outubro'!$G$13</f>
        <v>32</v>
      </c>
      <c r="K15" s="15">
        <f>'[10]Outubro'!$G$14</f>
        <v>38</v>
      </c>
      <c r="L15" s="15">
        <f>'[10]Outubro'!$G$15</f>
        <v>35</v>
      </c>
      <c r="M15" s="15">
        <f>'[10]Outubro'!$G$16</f>
        <v>30</v>
      </c>
      <c r="N15" s="15">
        <f>'[10]Outubro'!$G$17</f>
        <v>30</v>
      </c>
      <c r="O15" s="15">
        <f>'[10]Outubro'!$G$18</f>
        <v>41</v>
      </c>
      <c r="P15" s="15">
        <f>'[10]Outubro'!$G$19</f>
        <v>43</v>
      </c>
      <c r="Q15" s="15">
        <f>'[10]Outubro'!$G$20</f>
        <v>64</v>
      </c>
      <c r="R15" s="15">
        <f>'[10]Outubro'!$G$21</f>
        <v>56</v>
      </c>
      <c r="S15" s="15">
        <f>'[10]Outubro'!$G$22</f>
        <v>29</v>
      </c>
      <c r="T15" s="15">
        <f>'[10]Outubro'!$G$23</f>
        <v>25</v>
      </c>
      <c r="U15" s="15">
        <f>'[10]Outubro'!$G$24</f>
        <v>24</v>
      </c>
      <c r="V15" s="15">
        <f>'[10]Outubro'!$G$25</f>
        <v>26</v>
      </c>
      <c r="W15" s="15">
        <f>'[10]Outubro'!$G$26</f>
        <v>35</v>
      </c>
      <c r="X15" s="15">
        <f>'[10]Outubro'!$G$27</f>
        <v>66</v>
      </c>
      <c r="Y15" s="15">
        <f>'[10]Outubro'!$G$28</f>
        <v>45</v>
      </c>
      <c r="Z15" s="15">
        <f>'[10]Outubro'!$G$29</f>
        <v>36</v>
      </c>
      <c r="AA15" s="15">
        <f>'[10]Outubro'!$G$30</f>
        <v>18</v>
      </c>
      <c r="AB15" s="15">
        <f>'[10]Outubro'!$G$31</f>
        <v>20</v>
      </c>
      <c r="AC15" s="15">
        <f>'[10]Outubro'!$G$32</f>
        <v>20</v>
      </c>
      <c r="AD15" s="15">
        <f>'[10]Outubro'!$G$33</f>
        <v>21</v>
      </c>
      <c r="AE15" s="15">
        <f>'[10]Outubro'!$G$34</f>
        <v>49</v>
      </c>
      <c r="AF15" s="15">
        <f>'[10]Outubro'!$G$35</f>
        <v>58</v>
      </c>
      <c r="AG15" s="7">
        <f t="shared" si="2"/>
        <v>18</v>
      </c>
      <c r="AH15" s="26">
        <f t="shared" si="1"/>
        <v>38.758620689655174</v>
      </c>
    </row>
    <row r="16" spans="1:34" ht="16.5" customHeight="1">
      <c r="A16" s="10" t="s">
        <v>10</v>
      </c>
      <c r="B16" s="15">
        <f>'[11]outubro'!$G$5</f>
        <v>55</v>
      </c>
      <c r="C16" s="15">
        <f>'[11]outubro'!$G$6</f>
        <v>39</v>
      </c>
      <c r="D16" s="15">
        <f>'[11]outubro'!$G$7</f>
        <v>54</v>
      </c>
      <c r="E16" s="15">
        <f>'[11]outubro'!$G$8</f>
        <v>71</v>
      </c>
      <c r="F16" s="15">
        <f>'[11]outubro'!$G$9</f>
        <v>39</v>
      </c>
      <c r="G16" s="15">
        <f>'[11]outubro'!$G$10</f>
        <v>33</v>
      </c>
      <c r="H16" s="15">
        <f>'[11]outubro'!$G$11</f>
        <v>49</v>
      </c>
      <c r="I16" s="15">
        <f>'[11]outubro'!$G$12</f>
        <v>30</v>
      </c>
      <c r="J16" s="15">
        <f>'[11]outubro'!$G$13</f>
        <v>30</v>
      </c>
      <c r="K16" s="15">
        <f>'[11]outubro'!$G$14</f>
        <v>34</v>
      </c>
      <c r="L16" s="15">
        <f>'[11]outubro'!$G$15</f>
        <v>32</v>
      </c>
      <c r="M16" s="15">
        <f>'[11]outubro'!$G$16</f>
        <v>32</v>
      </c>
      <c r="N16" s="15">
        <f>'[11]outubro'!$G$17</f>
        <v>32</v>
      </c>
      <c r="O16" s="15">
        <f>'[11]outubro'!$G$18</f>
        <v>32</v>
      </c>
      <c r="P16" s="15">
        <f>'[11]outubro'!$G$19</f>
        <v>35</v>
      </c>
      <c r="Q16" s="15">
        <f>'[11]outubro'!$G$20</f>
        <v>68</v>
      </c>
      <c r="R16" s="15">
        <f>'[11]outubro'!$G$21</f>
        <v>67</v>
      </c>
      <c r="S16" s="15">
        <f>'[11]outubro'!$G$22</f>
        <v>29</v>
      </c>
      <c r="T16" s="15">
        <f>'[11]outubro'!$G$23</f>
        <v>20</v>
      </c>
      <c r="U16" s="15">
        <f>'[11]outubro'!$G$24</f>
        <v>22</v>
      </c>
      <c r="V16" s="15">
        <f>'[11]outubro'!$G$25</f>
        <v>26</v>
      </c>
      <c r="W16" s="15">
        <f>'[11]outubro'!$G$26</f>
        <v>58</v>
      </c>
      <c r="X16" s="15">
        <f>'[11]outubro'!$G$27</f>
        <v>71</v>
      </c>
      <c r="Y16" s="15">
        <f>'[11]outubro'!$G$28</f>
        <v>45</v>
      </c>
      <c r="Z16" s="15">
        <f>'[11]outubro'!$G$29</f>
        <v>41</v>
      </c>
      <c r="AA16" s="15">
        <f>'[11]outubro'!$G$30</f>
        <v>21</v>
      </c>
      <c r="AB16" s="15">
        <f>'[11]outubro'!$G$31</f>
        <v>17</v>
      </c>
      <c r="AC16" s="15">
        <f>'[11]outubro'!$G$32</f>
        <v>18</v>
      </c>
      <c r="AD16" s="15">
        <f>'[11]outubro'!$G$33</f>
        <v>21</v>
      </c>
      <c r="AE16" s="15">
        <f>'[11]outubro'!$G$34</f>
        <v>46</v>
      </c>
      <c r="AF16" s="15">
        <f>'[11]outubro'!$G$35</f>
        <v>29</v>
      </c>
      <c r="AG16" s="7">
        <f aca="true" t="shared" si="3" ref="AG16:AG26">MIN(B16:AF16)</f>
        <v>17</v>
      </c>
      <c r="AH16" s="26">
        <f aca="true" t="shared" si="4" ref="AH16:AH25">AVERAGE(B16:AF16)</f>
        <v>38.58064516129032</v>
      </c>
    </row>
    <row r="17" spans="1:34" ht="16.5" customHeight="1">
      <c r="A17" s="10" t="s">
        <v>11</v>
      </c>
      <c r="B17" s="15">
        <f>'[12]Outubro'!$G$5</f>
        <v>52</v>
      </c>
      <c r="C17" s="15">
        <f>'[12]Outubro'!$G$6</f>
        <v>50</v>
      </c>
      <c r="D17" s="15">
        <f>'[12]Outubro'!$G$7</f>
        <v>55</v>
      </c>
      <c r="E17" s="15">
        <f>'[12]Outubro'!$G$8</f>
        <v>71</v>
      </c>
      <c r="F17" s="15">
        <f>'[12]Outubro'!$G$9</f>
        <v>34</v>
      </c>
      <c r="G17" s="15">
        <f>'[12]Outubro'!$G$10</f>
        <v>26</v>
      </c>
      <c r="H17" s="15">
        <f>'[12]Outubro'!$G$11</f>
        <v>53</v>
      </c>
      <c r="I17" s="15">
        <f>'[12]Outubro'!$G$12</f>
        <v>27</v>
      </c>
      <c r="J17" s="15">
        <f>'[12]Outubro'!$G$13</f>
        <v>30</v>
      </c>
      <c r="K17" s="15">
        <f>'[12]Outubro'!$G$14</f>
        <v>35</v>
      </c>
      <c r="L17" s="15">
        <f>'[12]Outubro'!$G$15</f>
        <v>30</v>
      </c>
      <c r="M17" s="15">
        <f>'[12]Outubro'!$G$16</f>
        <v>28</v>
      </c>
      <c r="N17" s="15">
        <f>'[12]Outubro'!$G$17</f>
        <v>27</v>
      </c>
      <c r="O17" s="15">
        <f>'[12]Outubro'!$G$18</f>
        <v>35</v>
      </c>
      <c r="P17" s="15">
        <f>'[12]Outubro'!$G$19</f>
        <v>33</v>
      </c>
      <c r="Q17" s="15">
        <f>'[12]Outubro'!$G$20</f>
        <v>65</v>
      </c>
      <c r="R17" s="15">
        <f>'[12]Outubro'!$G$21</f>
        <v>79</v>
      </c>
      <c r="S17" s="15">
        <f>'[12]Outubro'!$G$22</f>
        <v>29</v>
      </c>
      <c r="T17" s="15">
        <f>'[12]Outubro'!$G$23</f>
        <v>14</v>
      </c>
      <c r="U17" s="15">
        <f>'[12]Outubro'!$G$24</f>
        <v>21</v>
      </c>
      <c r="V17" s="15">
        <f>'[12]Outubro'!$G$25</f>
        <v>25</v>
      </c>
      <c r="W17" s="15">
        <f>'[12]Outubro'!$G$26</f>
        <v>42</v>
      </c>
      <c r="X17" s="15">
        <f>'[12]Outubro'!$G$27</f>
        <v>68</v>
      </c>
      <c r="Y17" s="15">
        <f>'[12]Outubro'!$G$28</f>
        <v>38</v>
      </c>
      <c r="Z17" s="15">
        <f>'[12]Outubro'!$G$29</f>
        <v>43</v>
      </c>
      <c r="AA17" s="15">
        <f>'[12]Outubro'!$G$30</f>
        <v>19</v>
      </c>
      <c r="AB17" s="15">
        <f>'[12]Outubro'!$G$31</f>
        <v>11</v>
      </c>
      <c r="AC17" s="15">
        <f>'[12]Outubro'!$G$32</f>
        <v>17</v>
      </c>
      <c r="AD17" s="15">
        <f>'[12]Outubro'!$G$33</f>
        <v>25</v>
      </c>
      <c r="AE17" s="15">
        <f>'[12]Outubro'!$G$34</f>
        <v>54</v>
      </c>
      <c r="AF17" s="15">
        <f>'[12]Outubro'!$G$35</f>
        <v>64</v>
      </c>
      <c r="AG17" s="7">
        <f t="shared" si="3"/>
        <v>11</v>
      </c>
      <c r="AH17" s="26">
        <f t="shared" si="4"/>
        <v>38.70967741935484</v>
      </c>
    </row>
    <row r="18" spans="1:34" ht="16.5" customHeight="1">
      <c r="A18" s="10" t="s">
        <v>12</v>
      </c>
      <c r="B18" s="15">
        <f>'[13]Outubro'!$G$5</f>
        <v>54</v>
      </c>
      <c r="C18" s="15">
        <f>'[13]Outubro'!$G$6</f>
        <v>65</v>
      </c>
      <c r="D18" s="15">
        <f>'[13]Outubro'!$G$7</f>
        <v>46</v>
      </c>
      <c r="E18" s="15">
        <f>'[13]Outubro'!$G$8</f>
        <v>49</v>
      </c>
      <c r="F18" s="15">
        <f>'[13]Outubro'!$G$9</f>
        <v>32</v>
      </c>
      <c r="G18" s="15">
        <f>'[13]Outubro'!$G$10</f>
        <v>30</v>
      </c>
      <c r="H18" s="15">
        <f>'[13]Outubro'!$G$11</f>
        <v>46</v>
      </c>
      <c r="I18" s="15">
        <f>'[13]Outubro'!$G$12</f>
        <v>31</v>
      </c>
      <c r="J18" s="15">
        <f>'[13]Outubro'!$G$13</f>
        <v>32</v>
      </c>
      <c r="K18" s="15">
        <f>'[13]Outubro'!$G$14</f>
        <v>30</v>
      </c>
      <c r="L18" s="15">
        <f>'[13]Outubro'!$G$15</f>
        <v>24</v>
      </c>
      <c r="M18" s="15">
        <f>'[13]Outubro'!$G$16</f>
        <v>26</v>
      </c>
      <c r="N18" s="15">
        <f>'[13]Outubro'!$G$17</f>
        <v>26</v>
      </c>
      <c r="O18" s="15">
        <f>'[13]Outubro'!$G$18</f>
        <v>43</v>
      </c>
      <c r="P18" s="15">
        <f>'[13]Outubro'!$G$19</f>
        <v>39</v>
      </c>
      <c r="Q18" s="15">
        <f>'[13]Outubro'!$G$20</f>
        <v>41</v>
      </c>
      <c r="R18" s="15">
        <f>'[13]Outubro'!$G$21</f>
        <v>81</v>
      </c>
      <c r="S18" s="15">
        <f>'[13]Outubro'!$G$22</f>
        <v>51</v>
      </c>
      <c r="T18" s="15">
        <f>'[13]Outubro'!$G$23</f>
        <v>31</v>
      </c>
      <c r="U18" s="15">
        <f>'[13]Outubro'!$G$24</f>
        <v>29</v>
      </c>
      <c r="V18" s="15">
        <f>'[13]Outubro'!$G$25</f>
        <v>28</v>
      </c>
      <c r="W18" s="15">
        <f>'[13]Outubro'!$G$26</f>
        <v>38</v>
      </c>
      <c r="X18" s="15">
        <f>'[13]Outubro'!$G$27</f>
        <v>65</v>
      </c>
      <c r="Y18" s="15">
        <f>'[13]Outubro'!$G$28</f>
        <v>51</v>
      </c>
      <c r="Z18" s="15">
        <f>'[13]Outubro'!$G$29</f>
        <v>42</v>
      </c>
      <c r="AA18" s="15">
        <f>'[13]Outubro'!$G$30</f>
        <v>22</v>
      </c>
      <c r="AB18" s="15">
        <f>'[13]Outubro'!$G$31</f>
        <v>14</v>
      </c>
      <c r="AC18" s="15">
        <f>'[13]Outubro'!$G$32</f>
        <v>24</v>
      </c>
      <c r="AD18" s="15">
        <f>'[13]Outubro'!$G$33</f>
        <v>42</v>
      </c>
      <c r="AE18" s="15">
        <f>'[13]Outubro'!$G$34</f>
        <v>40</v>
      </c>
      <c r="AF18" s="15">
        <f>'[13]Outubro'!$G$35</f>
        <v>88</v>
      </c>
      <c r="AG18" s="7">
        <f t="shared" si="3"/>
        <v>14</v>
      </c>
      <c r="AH18" s="26">
        <f t="shared" si="4"/>
        <v>40.645161290322584</v>
      </c>
    </row>
    <row r="19" spans="1:34" ht="16.5" customHeight="1">
      <c r="A19" s="10" t="s">
        <v>13</v>
      </c>
      <c r="B19" s="15">
        <f>'[14]Outubro'!$G$5</f>
        <v>56</v>
      </c>
      <c r="C19" s="15">
        <f>'[14]Outubro'!$G$6</f>
        <v>74</v>
      </c>
      <c r="D19" s="15">
        <f>'[14]Outubro'!$G$7</f>
        <v>49</v>
      </c>
      <c r="E19" s="15">
        <f>'[14]Outubro'!$G$8</f>
        <v>41</v>
      </c>
      <c r="F19" s="15">
        <f>'[14]Outubro'!$G$9</f>
        <v>30</v>
      </c>
      <c r="G19" s="15">
        <f>'[14]Outubro'!$G$10</f>
        <v>29</v>
      </c>
      <c r="H19" s="15">
        <f>'[14]Outubro'!$G$11</f>
        <v>42</v>
      </c>
      <c r="I19" s="15">
        <f>'[14]Outubro'!$G$12</f>
        <v>36</v>
      </c>
      <c r="J19" s="15">
        <f>'[14]Outubro'!$G$13</f>
        <v>27</v>
      </c>
      <c r="K19" s="15">
        <f>'[14]Outubro'!$G$14</f>
        <v>24</v>
      </c>
      <c r="L19" s="15">
        <f>'[14]Outubro'!$G$15</f>
        <v>20</v>
      </c>
      <c r="M19" s="15">
        <f>'[14]Outubro'!$G$16</f>
        <v>21</v>
      </c>
      <c r="N19" s="15">
        <f>'[14]Outubro'!$G$17</f>
        <v>29</v>
      </c>
      <c r="O19" s="15">
        <f>'[14]Outubro'!$G$18</f>
        <v>37</v>
      </c>
      <c r="P19" s="15">
        <f>'[14]Outubro'!$G$19</f>
        <v>33</v>
      </c>
      <c r="Q19" s="15">
        <f>'[14]Outubro'!$G$20</f>
        <v>47</v>
      </c>
      <c r="R19" s="15">
        <f>'[14]Outubro'!$G$21</f>
        <v>64</v>
      </c>
      <c r="S19" s="15">
        <f>'[14]Outubro'!$G$22</f>
        <v>67</v>
      </c>
      <c r="T19" s="15">
        <f>'[14]Outubro'!$G$23</f>
        <v>35</v>
      </c>
      <c r="U19" s="15">
        <f>'[14]Outubro'!$G$24</f>
        <v>27</v>
      </c>
      <c r="V19" s="15">
        <f>'[14]Outubro'!$G$25</f>
        <v>27</v>
      </c>
      <c r="W19" s="15">
        <f>'[14]Outubro'!$G$26</f>
        <v>31</v>
      </c>
      <c r="X19" s="15">
        <f>'[14]Outubro'!$G$27</f>
        <v>65</v>
      </c>
      <c r="Y19" s="15">
        <f>'[14]Outubro'!$G$28</f>
        <v>47</v>
      </c>
      <c r="Z19" s="15">
        <f>'[14]Outubro'!$G$29</f>
        <v>41</v>
      </c>
      <c r="AA19" s="15">
        <f>'[14]Outubro'!$G$30</f>
        <v>26</v>
      </c>
      <c r="AB19" s="15">
        <f>'[14]Outubro'!$G$31</f>
        <v>17</v>
      </c>
      <c r="AC19" s="15">
        <f>'[14]Outubro'!$G$32</f>
        <v>22</v>
      </c>
      <c r="AD19" s="15">
        <f>'[14]Outubro'!$G$33</f>
        <v>37</v>
      </c>
      <c r="AE19" s="15">
        <f>'[14]Outubro'!$G$34</f>
        <v>34</v>
      </c>
      <c r="AF19" s="15">
        <f>'[14]Outubro'!$G$35</f>
        <v>72</v>
      </c>
      <c r="AG19" s="7">
        <f t="shared" si="3"/>
        <v>17</v>
      </c>
      <c r="AH19" s="26">
        <f t="shared" si="4"/>
        <v>38.935483870967744</v>
      </c>
    </row>
    <row r="20" spans="1:34" ht="16.5" customHeight="1">
      <c r="A20" s="10" t="s">
        <v>14</v>
      </c>
      <c r="B20" s="15" t="str">
        <f>'[15]Outubro'!$G$5</f>
        <v>**</v>
      </c>
      <c r="C20" s="15" t="str">
        <f>'[15]Outubro'!$G$6</f>
        <v>**</v>
      </c>
      <c r="D20" s="15" t="str">
        <f>'[15]Outubro'!$G$7</f>
        <v>**</v>
      </c>
      <c r="E20" s="15" t="str">
        <f>'[15]Outubro'!$G$8</f>
        <v>**</v>
      </c>
      <c r="F20" s="15" t="str">
        <f>'[15]Outubro'!$G$9</f>
        <v>**</v>
      </c>
      <c r="G20" s="15" t="str">
        <f>'[15]Outubro'!$G$10</f>
        <v>**</v>
      </c>
      <c r="H20" s="15" t="str">
        <f>'[15]Outubro'!$G$11</f>
        <v>**</v>
      </c>
      <c r="I20" s="15" t="str">
        <f>'[15]Outubro'!$G$12</f>
        <v>**</v>
      </c>
      <c r="J20" s="15" t="str">
        <f>'[15]Outubro'!$G$13</f>
        <v>**</v>
      </c>
      <c r="K20" s="15">
        <f>'[15]Outubro'!$G$14</f>
        <v>32</v>
      </c>
      <c r="L20" s="15">
        <f>'[15]Outubro'!$G$15</f>
        <v>30</v>
      </c>
      <c r="M20" s="15">
        <f>'[15]Outubro'!$G$16</f>
        <v>27</v>
      </c>
      <c r="N20" s="15">
        <f>'[15]Outubro'!$G$17</f>
        <v>26</v>
      </c>
      <c r="O20" s="15">
        <f>'[15]Outubro'!$G$18</f>
        <v>27</v>
      </c>
      <c r="P20" s="15">
        <f>'[15]Outubro'!$G$19</f>
        <v>48</v>
      </c>
      <c r="Q20" s="15">
        <f>'[15]Outubro'!$G$20</f>
        <v>37</v>
      </c>
      <c r="R20" s="15">
        <f>'[15]Outubro'!$G$21</f>
        <v>42</v>
      </c>
      <c r="S20" s="15">
        <f>'[15]Outubro'!$G$22</f>
        <v>51</v>
      </c>
      <c r="T20" s="15">
        <f>'[15]Outubro'!$G$23</f>
        <v>35</v>
      </c>
      <c r="U20" s="15">
        <f>'[15]Outubro'!$G$24</f>
        <v>24</v>
      </c>
      <c r="V20" s="15">
        <f>'[15]Outubro'!$G$25</f>
        <v>20</v>
      </c>
      <c r="W20" s="15">
        <f>'[15]Outubro'!$G$26</f>
        <v>23</v>
      </c>
      <c r="X20" s="15">
        <f>'[15]Outubro'!$G$27</f>
        <v>64</v>
      </c>
      <c r="Y20" s="15">
        <f>'[15]Outubro'!$G$28</f>
        <v>46</v>
      </c>
      <c r="Z20" s="15">
        <f>'[15]Outubro'!$G$29</f>
        <v>36</v>
      </c>
      <c r="AA20" s="15">
        <f>'[15]Outubro'!$G$30</f>
        <v>30</v>
      </c>
      <c r="AB20" s="15">
        <f>'[15]Outubro'!$G$31</f>
        <v>16</v>
      </c>
      <c r="AC20" s="15">
        <f>'[15]Outubro'!$G$32</f>
        <v>17</v>
      </c>
      <c r="AD20" s="15">
        <f>'[15]Outubro'!$G$33</f>
        <v>23</v>
      </c>
      <c r="AE20" s="15">
        <f>'[15]Outubro'!$G$34</f>
        <v>27</v>
      </c>
      <c r="AF20" s="15">
        <f>'[15]Outubro'!$G$35</f>
        <v>68</v>
      </c>
      <c r="AG20" s="7">
        <f t="shared" si="3"/>
        <v>16</v>
      </c>
      <c r="AH20" s="26">
        <f t="shared" si="4"/>
        <v>34.04545454545455</v>
      </c>
    </row>
    <row r="21" spans="1:34" ht="16.5" customHeight="1">
      <c r="A21" s="10" t="s">
        <v>15</v>
      </c>
      <c r="B21" s="15">
        <f>'[16]Outubro'!$G$5</f>
        <v>60</v>
      </c>
      <c r="C21" s="15">
        <f>'[16]Outubro'!$G$6</f>
        <v>48</v>
      </c>
      <c r="D21" s="15">
        <f>'[16]Outubro'!$G$7</f>
        <v>45</v>
      </c>
      <c r="E21" s="15">
        <f>'[16]Outubro'!$G$8</f>
        <v>75</v>
      </c>
      <c r="F21" s="15">
        <f>'[16]Outubro'!$G$9</f>
        <v>31</v>
      </c>
      <c r="G21" s="15">
        <f>'[16]Outubro'!$G$10</f>
        <v>30</v>
      </c>
      <c r="H21" s="15">
        <f>'[16]Outubro'!$G$11</f>
        <v>46</v>
      </c>
      <c r="I21" s="15">
        <f>'[16]Outubro'!$G$12</f>
        <v>29</v>
      </c>
      <c r="J21" s="15">
        <f>'[16]Outubro'!$G$13</f>
        <v>28</v>
      </c>
      <c r="K21" s="15">
        <f>'[16]Outubro'!$G$14</f>
        <v>30</v>
      </c>
      <c r="L21" s="15">
        <f>'[16]Outubro'!$G$15</f>
        <v>28</v>
      </c>
      <c r="M21" s="15">
        <f>'[16]Outubro'!$G$16</f>
        <v>29</v>
      </c>
      <c r="N21" s="15">
        <f>'[16]Outubro'!$G$17</f>
        <v>31</v>
      </c>
      <c r="O21" s="15">
        <f>'[16]Outubro'!$G$18</f>
        <v>33</v>
      </c>
      <c r="P21" s="15">
        <f>'[16]Outubro'!$G$19</f>
        <v>34</v>
      </c>
      <c r="Q21" s="15">
        <f>'[16]Outubro'!$G$20</f>
        <v>56</v>
      </c>
      <c r="R21" s="15">
        <f>'[16]Outubro'!$G$21</f>
        <v>76</v>
      </c>
      <c r="S21" s="15">
        <f>'[16]Outubro'!$G$22</f>
        <v>34</v>
      </c>
      <c r="T21" s="15">
        <f>'[16]Outubro'!$G$23</f>
        <v>15</v>
      </c>
      <c r="U21" s="15">
        <f>'[16]Outubro'!$G$24</f>
        <v>18</v>
      </c>
      <c r="V21" s="15">
        <f>'[16]Outubro'!$G$25</f>
        <v>27</v>
      </c>
      <c r="W21" s="15">
        <f>'[16]Outubro'!$G$26</f>
        <v>49</v>
      </c>
      <c r="X21" s="15">
        <f>'[16]Outubro'!$G$27</f>
        <v>68</v>
      </c>
      <c r="Y21" s="15">
        <f>'[16]Outubro'!$G$28</f>
        <v>44</v>
      </c>
      <c r="Z21" s="15">
        <f>'[16]Outubro'!$G$29</f>
        <v>44</v>
      </c>
      <c r="AA21" s="15">
        <f>'[16]Outubro'!$G$30</f>
        <v>20</v>
      </c>
      <c r="AB21" s="15">
        <f>'[16]Outubro'!$G$31</f>
        <v>10</v>
      </c>
      <c r="AC21" s="15">
        <f>'[16]Outubro'!$G$32</f>
        <v>17</v>
      </c>
      <c r="AD21" s="15">
        <f>'[16]Outubro'!$G$33</f>
        <v>24</v>
      </c>
      <c r="AE21" s="15">
        <f>'[16]Outubro'!$G$34</f>
        <v>53</v>
      </c>
      <c r="AF21" s="15">
        <f>'[16]Outubro'!$G$35</f>
        <v>28</v>
      </c>
      <c r="AG21" s="7">
        <f t="shared" si="3"/>
        <v>10</v>
      </c>
      <c r="AH21" s="26">
        <f t="shared" si="4"/>
        <v>37.41935483870968</v>
      </c>
    </row>
    <row r="22" spans="1:34" ht="16.5" customHeight="1">
      <c r="A22" s="10" t="s">
        <v>16</v>
      </c>
      <c r="B22" s="15">
        <f>'[17]Outubro'!$G$5</f>
        <v>54</v>
      </c>
      <c r="C22" s="15">
        <f>'[17]Outubro'!$G$6</f>
        <v>38</v>
      </c>
      <c r="D22" s="15">
        <f>'[17]Outubro'!$G$7</f>
        <v>45</v>
      </c>
      <c r="E22" s="15">
        <f>'[17]Outubro'!$G$8</f>
        <v>46</v>
      </c>
      <c r="F22" s="15">
        <f>'[17]Outubro'!$G$9</f>
        <v>26</v>
      </c>
      <c r="G22" s="15">
        <f>'[17]Outubro'!$G$10</f>
        <v>27</v>
      </c>
      <c r="H22" s="15">
        <f>'[17]Outubro'!$G$11</f>
        <v>38</v>
      </c>
      <c r="I22" s="15">
        <f>'[17]Outubro'!$G$12</f>
        <v>19</v>
      </c>
      <c r="J22" s="15">
        <f>'[17]Outubro'!$G$13</f>
        <v>31</v>
      </c>
      <c r="K22" s="15">
        <f>'[17]Outubro'!$G$14</f>
        <v>22</v>
      </c>
      <c r="L22" s="15">
        <f>'[17]Outubro'!$G$15</f>
        <v>18</v>
      </c>
      <c r="M22" s="15">
        <f>'[17]Outubro'!$G$16</f>
        <v>15</v>
      </c>
      <c r="N22" s="15">
        <f>'[17]Outubro'!$G$17</f>
        <v>22</v>
      </c>
      <c r="O22" s="15">
        <f>'[17]Outubro'!$G$18</f>
        <v>30</v>
      </c>
      <c r="P22" s="15">
        <f>'[17]Outubro'!$G$19</f>
        <v>28</v>
      </c>
      <c r="Q22" s="15">
        <f>'[17]Outubro'!$G$20</f>
        <v>44</v>
      </c>
      <c r="R22" s="15">
        <f>'[17]Outubro'!$G$21</f>
        <v>62</v>
      </c>
      <c r="S22" s="15">
        <f>'[17]Outubro'!$G$22</f>
        <v>39</v>
      </c>
      <c r="T22" s="15">
        <f>'[17]Outubro'!$G$23</f>
        <v>19</v>
      </c>
      <c r="U22" s="15">
        <f>'[17]Outubro'!$G$24</f>
        <v>22</v>
      </c>
      <c r="V22" s="15">
        <f>'[17]Outubro'!$G$25</f>
        <v>28</v>
      </c>
      <c r="W22" s="15">
        <f>'[17]Outubro'!$G$26</f>
        <v>54</v>
      </c>
      <c r="X22" s="15">
        <f>'[17]Outubro'!$G$27</f>
        <v>44</v>
      </c>
      <c r="Y22" s="15">
        <f>'[17]Outubro'!$G$28</f>
        <v>41</v>
      </c>
      <c r="Z22" s="15">
        <f>'[17]Outubro'!$G$29</f>
        <v>40</v>
      </c>
      <c r="AA22" s="15">
        <f>'[17]Outubro'!$G$30</f>
        <v>20</v>
      </c>
      <c r="AB22" s="15">
        <f>'[17]Outubro'!$G$31</f>
        <v>13</v>
      </c>
      <c r="AC22" s="15">
        <f>'[17]Outubro'!$G$32</f>
        <v>21</v>
      </c>
      <c r="AD22" s="15">
        <f>'[17]Outubro'!$G$33</f>
        <v>31</v>
      </c>
      <c r="AE22" s="15">
        <f>'[17]Outubro'!$G$34</f>
        <v>37</v>
      </c>
      <c r="AF22" s="15">
        <f>'[17]Outubro'!$G$35</f>
        <v>27</v>
      </c>
      <c r="AG22" s="7">
        <f t="shared" si="3"/>
        <v>13</v>
      </c>
      <c r="AH22" s="26">
        <f t="shared" si="4"/>
        <v>32.29032258064516</v>
      </c>
    </row>
    <row r="23" spans="1:34" ht="16.5" customHeight="1">
      <c r="A23" s="10" t="s">
        <v>17</v>
      </c>
      <c r="B23" s="15">
        <f>'[18]Outubro'!$G$5</f>
        <v>58</v>
      </c>
      <c r="C23" s="15">
        <f>'[18]Outubro'!$G$6</f>
        <v>59</v>
      </c>
      <c r="D23" s="15">
        <f>'[18]Outubro'!$G$7</f>
        <v>62</v>
      </c>
      <c r="E23" s="15">
        <f>'[18]Outubro'!$G$8</f>
        <v>70</v>
      </c>
      <c r="F23" s="15">
        <f>'[18]Outubro'!$G$9</f>
        <v>36</v>
      </c>
      <c r="G23" s="15">
        <f>'[18]Outubro'!$G$10</f>
        <v>31</v>
      </c>
      <c r="H23" s="15">
        <f>'[18]Outubro'!$G$11</f>
        <v>55</v>
      </c>
      <c r="I23" s="15">
        <f>'[18]Outubro'!$G$12</f>
        <v>33</v>
      </c>
      <c r="J23" s="15">
        <f>'[18]Outubro'!$G$13</f>
        <v>27</v>
      </c>
      <c r="K23" s="15">
        <f>'[18]Outubro'!$G$14</f>
        <v>34</v>
      </c>
      <c r="L23" s="15">
        <f>'[18]Outubro'!$G$15</f>
        <v>32</v>
      </c>
      <c r="M23" s="15">
        <f>'[18]Outubro'!$G$16</f>
        <v>28</v>
      </c>
      <c r="N23" s="15">
        <f>'[18]Outubro'!$G$17</f>
        <v>28</v>
      </c>
      <c r="O23" s="15">
        <f>'[18]Outubro'!$G$18</f>
        <v>34</v>
      </c>
      <c r="P23" s="15">
        <f>'[18]Outubro'!$G$19</f>
        <v>38</v>
      </c>
      <c r="Q23" s="15">
        <f>'[18]Outubro'!$G$20</f>
        <v>64</v>
      </c>
      <c r="R23" s="15">
        <f>'[18]Outubro'!$G$21</f>
        <v>57</v>
      </c>
      <c r="S23" s="15">
        <f>'[18]Outubro'!$G$22</f>
        <v>27</v>
      </c>
      <c r="T23" s="15">
        <f>'[18]Outubro'!$G$23</f>
        <v>13</v>
      </c>
      <c r="U23" s="15">
        <f>'[18]Outubro'!$G$24</f>
        <v>21</v>
      </c>
      <c r="V23" s="15">
        <f>'[18]Outubro'!$G$25</f>
        <v>25</v>
      </c>
      <c r="W23" s="15">
        <f>'[18]Outubro'!$G$26</f>
        <v>38</v>
      </c>
      <c r="X23" s="15">
        <f>'[18]Outubro'!$G$27</f>
        <v>64</v>
      </c>
      <c r="Y23" s="15">
        <f>'[18]Outubro'!$G$28</f>
        <v>41</v>
      </c>
      <c r="Z23" s="15">
        <f>'[18]Outubro'!$G$29</f>
        <v>37</v>
      </c>
      <c r="AA23" s="15">
        <f>'[18]Outubro'!$G$30</f>
        <v>19</v>
      </c>
      <c r="AB23" s="15">
        <f>'[18]Outubro'!$G$31</f>
        <v>11</v>
      </c>
      <c r="AC23" s="15">
        <f>'[18]Outubro'!$G$32</f>
        <v>17</v>
      </c>
      <c r="AD23" s="15">
        <f>'[18]Outubro'!$G$33</f>
        <v>25</v>
      </c>
      <c r="AE23" s="15">
        <f>'[18]Outubro'!$G$34</f>
        <v>56</v>
      </c>
      <c r="AF23" s="15">
        <f>'[18]Outubro'!$G$35</f>
        <v>62</v>
      </c>
      <c r="AG23" s="7">
        <f t="shared" si="3"/>
        <v>11</v>
      </c>
      <c r="AH23" s="26">
        <f t="shared" si="4"/>
        <v>38.774193548387096</v>
      </c>
    </row>
    <row r="24" spans="1:34" ht="16.5" customHeight="1">
      <c r="A24" s="10" t="s">
        <v>18</v>
      </c>
      <c r="B24" s="15">
        <f>'[19]Outubro'!$G$5</f>
        <v>48</v>
      </c>
      <c r="C24" s="15">
        <f>'[19]Outubro'!$G$6</f>
        <v>69</v>
      </c>
      <c r="D24" s="15">
        <f>'[19]Outubro'!$G$7</f>
        <v>53</v>
      </c>
      <c r="E24" s="15">
        <f>'[19]Outubro'!$G$8</f>
        <v>53</v>
      </c>
      <c r="F24" s="15">
        <f>'[19]Outubro'!$G$9</f>
        <v>32</v>
      </c>
      <c r="G24" s="15">
        <f>'[19]Outubro'!$G$10</f>
        <v>48</v>
      </c>
      <c r="H24" s="15">
        <f>'[19]Outubro'!$G$11</f>
        <v>69</v>
      </c>
      <c r="I24" s="15">
        <f>'[19]Outubro'!$G$12</f>
        <v>53</v>
      </c>
      <c r="J24" s="15">
        <f>'[19]Outubro'!$G$13</f>
        <v>53</v>
      </c>
      <c r="K24" s="15">
        <f>'[19]Outubro'!$G$14</f>
        <v>32</v>
      </c>
      <c r="L24" s="15">
        <f>'[19]Outubro'!$G$15</f>
        <v>26</v>
      </c>
      <c r="M24" s="15">
        <f>'[19]Outubro'!$G$16</f>
        <v>35</v>
      </c>
      <c r="N24" s="15">
        <f>'[19]Outubro'!$G$17</f>
        <v>22</v>
      </c>
      <c r="O24" s="15">
        <f>'[19]Outubro'!$G$18</f>
        <v>37</v>
      </c>
      <c r="P24" s="15">
        <f>'[19]Outubro'!$G$19</f>
        <v>29</v>
      </c>
      <c r="Q24" s="15">
        <f>'[19]Outubro'!$G$20</f>
        <v>40</v>
      </c>
      <c r="R24" s="15">
        <f>'[19]Outubro'!$G$21</f>
        <v>74</v>
      </c>
      <c r="S24" s="15">
        <f>'[19]Outubro'!$G$22</f>
        <v>55</v>
      </c>
      <c r="T24" s="15">
        <f>'[19]Outubro'!$G$23</f>
        <v>32</v>
      </c>
      <c r="U24" s="15">
        <f>'[19]Outubro'!$G$24</f>
        <v>25</v>
      </c>
      <c r="V24" s="15">
        <f>'[19]Outubro'!$G$25</f>
        <v>17</v>
      </c>
      <c r="W24" s="15">
        <f>'[19]Outubro'!$G$26</f>
        <v>35</v>
      </c>
      <c r="X24" s="15">
        <f>'[19]Outubro'!$G$27</f>
        <v>64</v>
      </c>
      <c r="Y24" s="15">
        <f>'[19]Outubro'!$G$28</f>
        <v>46</v>
      </c>
      <c r="Z24" s="15">
        <f>'[19]Outubro'!$G$29</f>
        <v>25</v>
      </c>
      <c r="AA24" s="15">
        <f>'[19]Outubro'!$G$30</f>
        <v>29</v>
      </c>
      <c r="AB24" s="15">
        <f>'[19]Outubro'!$G$31</f>
        <v>11</v>
      </c>
      <c r="AC24" s="15">
        <f>'[19]Outubro'!$G$32</f>
        <v>16</v>
      </c>
      <c r="AD24" s="15">
        <f>'[19]Outubro'!$G$33</f>
        <v>35</v>
      </c>
      <c r="AE24" s="15">
        <f>'[19]Outubro'!$G$34</f>
        <v>38</v>
      </c>
      <c r="AF24" s="15">
        <f>'[19]Outubro'!$G$35</f>
        <v>71</v>
      </c>
      <c r="AG24" s="7">
        <f>MIN(B24:AF24)</f>
        <v>11</v>
      </c>
      <c r="AH24" s="26">
        <f t="shared" si="4"/>
        <v>41.03225806451613</v>
      </c>
    </row>
    <row r="25" spans="1:34" ht="16.5" customHeight="1">
      <c r="A25" s="10" t="s">
        <v>19</v>
      </c>
      <c r="B25" s="15">
        <f>'[20]Outubro'!$G$5</f>
        <v>54</v>
      </c>
      <c r="C25" s="15">
        <f>'[20]Outubro'!$G$6</f>
        <v>40</v>
      </c>
      <c r="D25" s="15">
        <f>'[20]Outubro'!$G$7</f>
        <v>54</v>
      </c>
      <c r="E25" s="15">
        <f>'[20]Outubro'!$G$8</f>
        <v>68</v>
      </c>
      <c r="F25" s="15">
        <f>'[20]Outubro'!$G$9</f>
        <v>50</v>
      </c>
      <c r="G25" s="15">
        <f>'[20]Outubro'!$G$10</f>
        <v>33</v>
      </c>
      <c r="H25" s="15">
        <f>'[20]Outubro'!$G$11</f>
        <v>50</v>
      </c>
      <c r="I25" s="15">
        <f>'[20]Outubro'!$G$12</f>
        <v>36</v>
      </c>
      <c r="J25" s="15">
        <f>'[20]Outubro'!$G$13</f>
        <v>27</v>
      </c>
      <c r="K25" s="15">
        <f>'[20]Outubro'!$G$14</f>
        <v>34</v>
      </c>
      <c r="L25" s="15">
        <f>'[20]Outubro'!$G$15</f>
        <v>34</v>
      </c>
      <c r="M25" s="15">
        <f>'[20]Outubro'!$G$16</f>
        <v>33</v>
      </c>
      <c r="N25" s="15">
        <f>'[20]Outubro'!$G$17</f>
        <v>37</v>
      </c>
      <c r="O25" s="15">
        <f>'[20]Outubro'!$G$18</f>
        <v>35</v>
      </c>
      <c r="P25" s="15">
        <f>'[20]Outubro'!$G$19</f>
        <v>42</v>
      </c>
      <c r="Q25" s="15">
        <f>'[20]Outubro'!$G$20</f>
        <v>72</v>
      </c>
      <c r="R25" s="15">
        <f>'[20]Outubro'!$G$21</f>
        <v>66</v>
      </c>
      <c r="S25" s="15">
        <f>'[20]Outubro'!$G$22</f>
        <v>34</v>
      </c>
      <c r="T25" s="15">
        <f>'[20]Outubro'!$G$23</f>
        <v>27</v>
      </c>
      <c r="U25" s="15">
        <f>'[20]Outubro'!$G$24</f>
        <v>20</v>
      </c>
      <c r="V25" s="15">
        <f>'[20]Outubro'!$G$25</f>
        <v>49</v>
      </c>
      <c r="W25" s="15" t="str">
        <f>'[20]Outubro'!$G$26</f>
        <v>**</v>
      </c>
      <c r="X25" s="15">
        <f>'[20]Outubro'!$G$27</f>
        <v>66</v>
      </c>
      <c r="Y25" s="15">
        <f>'[20]Outubro'!$G$28</f>
        <v>43</v>
      </c>
      <c r="Z25" s="15">
        <f>'[20]Outubro'!$G$29</f>
        <v>45</v>
      </c>
      <c r="AA25" s="15">
        <f>'[20]Outubro'!$G$30</f>
        <v>24</v>
      </c>
      <c r="AB25" s="15">
        <f>'[20]Outubro'!$G$31</f>
        <v>19</v>
      </c>
      <c r="AC25" s="15">
        <f>'[20]Outubro'!$G$32</f>
        <v>20</v>
      </c>
      <c r="AD25" s="15">
        <f>'[20]Outubro'!$G$33</f>
        <v>30</v>
      </c>
      <c r="AE25" s="15">
        <f>'[20]Outubro'!$G$34</f>
        <v>54</v>
      </c>
      <c r="AF25" s="15">
        <f>'[20]Outubro'!$G$35</f>
        <v>21</v>
      </c>
      <c r="AG25" s="7">
        <f t="shared" si="3"/>
        <v>19</v>
      </c>
      <c r="AH25" s="26">
        <f t="shared" si="4"/>
        <v>40.56666666666667</v>
      </c>
    </row>
    <row r="26" spans="1:34" ht="16.5" customHeight="1">
      <c r="A26" s="10" t="s">
        <v>31</v>
      </c>
      <c r="B26" s="15">
        <f>'[21]Outubro'!$G$5</f>
        <v>61</v>
      </c>
      <c r="C26" s="15">
        <f>'[21]Outubro'!$G$6</f>
        <v>77</v>
      </c>
      <c r="D26" s="15">
        <f>'[21]Outubro'!$G$7</f>
        <v>54</v>
      </c>
      <c r="E26" s="15">
        <f>'[21]Outubro'!$G$8</f>
        <v>66</v>
      </c>
      <c r="F26" s="15">
        <f>'[21]Outubro'!$G$9</f>
        <v>36</v>
      </c>
      <c r="G26" s="15">
        <f>'[21]Outubro'!$G$10</f>
        <v>27</v>
      </c>
      <c r="H26" s="15">
        <f>'[21]Outubro'!$G$11</f>
        <v>47</v>
      </c>
      <c r="I26" s="15">
        <f>'[21]Outubro'!$G$12</f>
        <v>28</v>
      </c>
      <c r="J26" s="15">
        <f>'[21]Outubro'!$G$13</f>
        <v>30</v>
      </c>
      <c r="K26" s="15">
        <f>'[21]Outubro'!$G$14</f>
        <v>32</v>
      </c>
      <c r="L26" s="15">
        <f>'[21]Outubro'!$G$15</f>
        <v>30</v>
      </c>
      <c r="M26" s="15">
        <f>'[21]Outubro'!$G$16</f>
        <v>25</v>
      </c>
      <c r="N26" s="15">
        <f>'[21]Outubro'!$G$17</f>
        <v>26</v>
      </c>
      <c r="O26" s="15">
        <f>'[21]Outubro'!$G$18</f>
        <v>41</v>
      </c>
      <c r="P26" s="15">
        <f>'[21]Outubro'!$G$19</f>
        <v>40</v>
      </c>
      <c r="Q26" s="15">
        <f>'[21]Outubro'!$G$20</f>
        <v>45</v>
      </c>
      <c r="R26" s="15">
        <f>'[21]Outubro'!$G$21</f>
        <v>71</v>
      </c>
      <c r="S26" s="15">
        <f>'[21]Outubro'!$G$22</f>
        <v>38</v>
      </c>
      <c r="T26" s="15">
        <f>'[21]Outubro'!$G$23</f>
        <v>21</v>
      </c>
      <c r="U26" s="15">
        <f>'[21]Outubro'!$G$24</f>
        <v>25</v>
      </c>
      <c r="V26" s="15">
        <f>'[21]Outubro'!$G$25</f>
        <v>27</v>
      </c>
      <c r="W26" s="15">
        <f>'[21]Outubro'!$G$26</f>
        <v>34</v>
      </c>
      <c r="X26" s="15">
        <f>'[21]Outubro'!$G$27</f>
        <v>62</v>
      </c>
      <c r="Y26" s="15">
        <f>'[21]Outubro'!$G$28</f>
        <v>45</v>
      </c>
      <c r="Z26" s="15">
        <f>'[21]Outubro'!$G$29</f>
        <v>38</v>
      </c>
      <c r="AA26" s="15">
        <f>'[21]Outubro'!$G$30</f>
        <v>19</v>
      </c>
      <c r="AB26" s="15">
        <f>'[21]Outubro'!$G$31</f>
        <v>17</v>
      </c>
      <c r="AC26" s="15">
        <f>'[21]Outubro'!$G$32</f>
        <v>21</v>
      </c>
      <c r="AD26" s="15">
        <f>'[21]Outubro'!$G$33</f>
        <v>34</v>
      </c>
      <c r="AE26" s="15">
        <f>'[21]Outubro'!$G$34</f>
        <v>51</v>
      </c>
      <c r="AF26" s="15">
        <f>'[21]Outubro'!$G$35</f>
        <v>83</v>
      </c>
      <c r="AG26" s="7">
        <f t="shared" si="3"/>
        <v>17</v>
      </c>
      <c r="AH26" s="26">
        <f>AVERAGE(B26:AF26)</f>
        <v>40.354838709677416</v>
      </c>
    </row>
    <row r="27" spans="1:34" ht="16.5" customHeight="1">
      <c r="A27" s="10" t="s">
        <v>20</v>
      </c>
      <c r="B27" s="15">
        <f>'[22]Outubro'!$G$5</f>
        <v>63</v>
      </c>
      <c r="C27" s="15" t="str">
        <f>'[22]Outubro'!$G$6</f>
        <v>**</v>
      </c>
      <c r="D27" s="15">
        <f>'[22]Outubro'!$G$7</f>
        <v>53</v>
      </c>
      <c r="E27" s="15">
        <f>'[22]Outubro'!$G$8</f>
        <v>41</v>
      </c>
      <c r="F27" s="15">
        <f>'[22]Outubro'!$G$9</f>
        <v>34</v>
      </c>
      <c r="G27" s="15">
        <f>'[22]Outubro'!$G$10</f>
        <v>27</v>
      </c>
      <c r="H27" s="15">
        <f>'[22]Outubro'!$G$11</f>
        <v>43</v>
      </c>
      <c r="I27" s="15">
        <f>'[22]Outubro'!$G$12</f>
        <v>29</v>
      </c>
      <c r="J27" s="15">
        <f>'[22]Outubro'!$G$13</f>
        <v>28</v>
      </c>
      <c r="K27" s="15">
        <f>'[22]Outubro'!$G$14</f>
        <v>35</v>
      </c>
      <c r="L27" s="15">
        <f>'[22]Outubro'!$G$15</f>
        <v>29</v>
      </c>
      <c r="M27" s="15">
        <f>'[22]Outubro'!$G$16</f>
        <v>19</v>
      </c>
      <c r="N27" s="15">
        <f>'[22]Outubro'!$G$17</f>
        <v>25</v>
      </c>
      <c r="O27" s="15">
        <f>'[22]Outubro'!$G$18</f>
        <v>32</v>
      </c>
      <c r="P27" s="15">
        <f>'[22]Outubro'!$G$19</f>
        <v>38</v>
      </c>
      <c r="Q27" s="15">
        <f>'[22]Outubro'!$G$20</f>
        <v>48</v>
      </c>
      <c r="R27" s="15">
        <f>'[22]Outubro'!$G$21</f>
        <v>42</v>
      </c>
      <c r="S27" s="15">
        <f>'[22]Outubro'!$G$22</f>
        <v>38</v>
      </c>
      <c r="T27" s="15">
        <f>'[22]Outubro'!$G$23</f>
        <v>30</v>
      </c>
      <c r="U27" s="15">
        <f>'[22]Outubro'!$G$24</f>
        <v>22</v>
      </c>
      <c r="V27" s="15">
        <f>'[22]Outubro'!$G$25</f>
        <v>19</v>
      </c>
      <c r="W27" s="15">
        <f>'[22]Outubro'!$G$26</f>
        <v>21</v>
      </c>
      <c r="X27" s="15">
        <f>'[22]Outubro'!$G$27</f>
        <v>61</v>
      </c>
      <c r="Y27" s="15">
        <f>'[22]Outubro'!$G$28</f>
        <v>38</v>
      </c>
      <c r="Z27" s="15">
        <f>'[22]Outubro'!$G$29</f>
        <v>31</v>
      </c>
      <c r="AA27" s="15">
        <f>'[22]Outubro'!$G$30</f>
        <v>26</v>
      </c>
      <c r="AB27" s="15">
        <f>'[22]Outubro'!$G$31</f>
        <v>12</v>
      </c>
      <c r="AC27" s="15">
        <f>'[22]Outubro'!$G$32</f>
        <v>18</v>
      </c>
      <c r="AD27" s="15">
        <f>'[22]Outubro'!$G$33</f>
        <v>22</v>
      </c>
      <c r="AE27" s="15">
        <f>'[22]Outubro'!$G$34</f>
        <v>41</v>
      </c>
      <c r="AF27" s="15">
        <f>'[22]Outubro'!$G$35</f>
        <v>70</v>
      </c>
      <c r="AG27" s="7">
        <f>MIN(B27:AF27)</f>
        <v>12</v>
      </c>
      <c r="AH27" s="26">
        <f>AVERAGE(B27:AF27)</f>
        <v>34.5</v>
      </c>
    </row>
    <row r="28" spans="1:34" s="5" customFormat="1" ht="16.5" customHeight="1">
      <c r="A28" s="11" t="s">
        <v>35</v>
      </c>
      <c r="B28" s="22">
        <f>MIN(B6:B27)</f>
        <v>30</v>
      </c>
      <c r="C28" s="22">
        <f aca="true" t="shared" si="5" ref="C28:O28">MIN(C6:C27)</f>
        <v>30</v>
      </c>
      <c r="D28" s="22">
        <f t="shared" si="5"/>
        <v>44</v>
      </c>
      <c r="E28" s="22">
        <f t="shared" si="5"/>
        <v>28</v>
      </c>
      <c r="F28" s="22">
        <f t="shared" si="5"/>
        <v>25</v>
      </c>
      <c r="G28" s="22">
        <f t="shared" si="5"/>
        <v>24</v>
      </c>
      <c r="H28" s="22">
        <f t="shared" si="5"/>
        <v>27</v>
      </c>
      <c r="I28" s="22">
        <f t="shared" si="5"/>
        <v>19</v>
      </c>
      <c r="J28" s="22">
        <f t="shared" si="5"/>
        <v>16</v>
      </c>
      <c r="K28" s="22">
        <f t="shared" si="5"/>
        <v>19</v>
      </c>
      <c r="L28" s="22">
        <f t="shared" si="5"/>
        <v>18</v>
      </c>
      <c r="M28" s="22">
        <f t="shared" si="5"/>
        <v>15</v>
      </c>
      <c r="N28" s="22">
        <f t="shared" si="5"/>
        <v>21</v>
      </c>
      <c r="O28" s="22">
        <f t="shared" si="5"/>
        <v>25</v>
      </c>
      <c r="P28" s="22">
        <f aca="true" t="shared" si="6" ref="P28:U28">MIN(P6:P27)</f>
        <v>26</v>
      </c>
      <c r="Q28" s="22">
        <f t="shared" si="6"/>
        <v>32</v>
      </c>
      <c r="R28" s="22">
        <f t="shared" si="6"/>
        <v>42</v>
      </c>
      <c r="S28" s="22">
        <f t="shared" si="6"/>
        <v>26</v>
      </c>
      <c r="T28" s="22">
        <f t="shared" si="6"/>
        <v>11</v>
      </c>
      <c r="U28" s="22">
        <f t="shared" si="6"/>
        <v>18</v>
      </c>
      <c r="V28" s="22">
        <f aca="true" t="shared" si="7" ref="V28:AF28">MIN(V6:V27)</f>
        <v>16</v>
      </c>
      <c r="W28" s="22">
        <f t="shared" si="7"/>
        <v>21</v>
      </c>
      <c r="X28" s="22">
        <f t="shared" si="7"/>
        <v>44</v>
      </c>
      <c r="Y28" s="22">
        <f>MIN(Y6:Y27)</f>
        <v>38</v>
      </c>
      <c r="Z28" s="22">
        <f t="shared" si="7"/>
        <v>25</v>
      </c>
      <c r="AA28" s="22">
        <f t="shared" si="7"/>
        <v>17</v>
      </c>
      <c r="AB28" s="22">
        <f t="shared" si="7"/>
        <v>10</v>
      </c>
      <c r="AC28" s="22">
        <f t="shared" si="7"/>
        <v>15</v>
      </c>
      <c r="AD28" s="22">
        <f>MIN(AD6:AD27)</f>
        <v>21</v>
      </c>
      <c r="AE28" s="22">
        <f t="shared" si="7"/>
        <v>24</v>
      </c>
      <c r="AF28" s="22">
        <f t="shared" si="7"/>
        <v>21</v>
      </c>
      <c r="AG28" s="8">
        <f>MIN(AG5:AG27)</f>
        <v>10</v>
      </c>
      <c r="AH28" s="37">
        <f>AVERAGE(AH5:AH27)</f>
        <v>37.86899438843627</v>
      </c>
    </row>
  </sheetData>
  <sheetProtection/>
  <mergeCells count="34"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H3:H4"/>
    <mergeCell ref="I3:I4"/>
    <mergeCell ref="J3:J4"/>
    <mergeCell ref="K3:K4"/>
    <mergeCell ref="T3:T4"/>
    <mergeCell ref="U3:U4"/>
    <mergeCell ref="V3:V4"/>
    <mergeCell ref="W3:W4"/>
    <mergeCell ref="P3:P4"/>
    <mergeCell ref="Q3:Q4"/>
    <mergeCell ref="R3:R4"/>
    <mergeCell ref="S3:S4"/>
    <mergeCell ref="X3:X4"/>
    <mergeCell ref="Y3:Y4"/>
    <mergeCell ref="Z3:Z4"/>
    <mergeCell ref="AE3:AE4"/>
    <mergeCell ref="AA3:AA4"/>
    <mergeCell ref="AB3:AB4"/>
    <mergeCell ref="AC3:AC4"/>
    <mergeCell ref="AD3:AD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AG28" sqref="AG28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5.421875" style="3" customWidth="1"/>
    <col min="33" max="33" width="7.421875" style="19" bestFit="1" customWidth="1"/>
  </cols>
  <sheetData>
    <row r="1" spans="1:33" ht="19.5" customHeight="1" thickBot="1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41</v>
      </c>
    </row>
    <row r="4" spans="1:33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</row>
    <row r="5" spans="1:33" s="5" customFormat="1" ht="19.5" customHeight="1" thickTop="1">
      <c r="A5" s="9" t="s">
        <v>54</v>
      </c>
      <c r="B5" s="52">
        <f>'[23]Outubro'!$H$5</f>
        <v>2.7</v>
      </c>
      <c r="C5" s="52">
        <f>'[23]Outubro'!$H$6</f>
        <v>6.4</v>
      </c>
      <c r="D5" s="52">
        <f>'[23]Outubro'!$H$7</f>
        <v>2.5</v>
      </c>
      <c r="E5" s="52">
        <f>'[23]Outubro'!$H$8</f>
        <v>2.7</v>
      </c>
      <c r="F5" s="52">
        <f>'[23]Outubro'!$H$9</f>
        <v>2.8</v>
      </c>
      <c r="G5" s="52">
        <f>'[23]Outubro'!$H$10</f>
        <v>6.8</v>
      </c>
      <c r="H5" s="52">
        <f>'[23]Outubro'!$H$11</f>
        <v>9.9</v>
      </c>
      <c r="I5" s="52">
        <f>'[23]Outubro'!$H$12</f>
        <v>4.1</v>
      </c>
      <c r="J5" s="52">
        <f>'[23]Outubro'!$H$13</f>
        <v>2.7</v>
      </c>
      <c r="K5" s="52">
        <f>'[23]Outubro'!$H$14</f>
        <v>4.3</v>
      </c>
      <c r="L5" s="52">
        <f>'[23]Outubro'!$H$15</f>
        <v>3.7</v>
      </c>
      <c r="M5" s="52">
        <f>'[23]Outubro'!$H$16</f>
        <v>4.2</v>
      </c>
      <c r="N5" s="52">
        <f>'[23]Outubro'!$H$17</f>
        <v>3.1</v>
      </c>
      <c r="O5" s="52">
        <f>'[23]Outubro'!$H$18</f>
        <v>6.4</v>
      </c>
      <c r="P5" s="52">
        <f>'[23]Outubro'!$H$19</f>
        <v>4.6</v>
      </c>
      <c r="Q5" s="52">
        <f>'[23]Outubro'!$H$20</f>
        <v>5.1</v>
      </c>
      <c r="R5" s="52">
        <f>'[23]Outubro'!$H$21</f>
        <v>2.4</v>
      </c>
      <c r="S5" s="52">
        <f>'[23]Outubro'!$H$22</f>
        <v>3.2</v>
      </c>
      <c r="T5" s="52">
        <f>'[23]Outubro'!$H$23</f>
        <v>2.7</v>
      </c>
      <c r="U5" s="52">
        <f>'[23]Outubro'!$H$24</f>
        <v>3.1</v>
      </c>
      <c r="V5" s="52">
        <f>'[23]Outubro'!$H$25</f>
        <v>2.7</v>
      </c>
      <c r="W5" s="52">
        <f>'[23]Outubro'!$H$26</f>
        <v>5</v>
      </c>
      <c r="X5" s="52">
        <f>'[23]Outubro'!$H$27</f>
        <v>2.9</v>
      </c>
      <c r="Y5" s="52">
        <f>'[23]Outubro'!$H$28</f>
        <v>3.3</v>
      </c>
      <c r="Z5" s="52">
        <f>'[23]Outubro'!$H$29</f>
        <v>4.2</v>
      </c>
      <c r="AA5" s="52">
        <f>'[23]Outubro'!$H$30</f>
        <v>4.9</v>
      </c>
      <c r="AB5" s="52">
        <f>'[23]Outubro'!$H$31</f>
        <v>2.8</v>
      </c>
      <c r="AC5" s="52">
        <f>'[23]Outubro'!$H$32</f>
        <v>4.6</v>
      </c>
      <c r="AD5" s="52">
        <f>'[23]Outubro'!$H$33</f>
        <v>5.4</v>
      </c>
      <c r="AE5" s="52">
        <f>'[23]Outubro'!$H$34</f>
        <v>6.9</v>
      </c>
      <c r="AF5" s="52">
        <f>'[23]Outubro'!$H$35</f>
        <v>3</v>
      </c>
      <c r="AG5" s="54">
        <f>MAX(B5:AF5)</f>
        <v>9.9</v>
      </c>
    </row>
    <row r="6" spans="1:33" ht="16.5" customHeight="1">
      <c r="A6" s="10" t="s">
        <v>0</v>
      </c>
      <c r="B6" s="3">
        <f>'[1]Outubro'!$H$5</f>
        <v>5</v>
      </c>
      <c r="C6" s="3">
        <f>'[1]Outubro'!$H$6</f>
        <v>7.6</v>
      </c>
      <c r="D6" s="3">
        <f>'[1]Outubro'!$H$7</f>
        <v>3.8</v>
      </c>
      <c r="E6" s="3" t="str">
        <f>'[1]Outubro'!$H$8</f>
        <v>**</v>
      </c>
      <c r="F6" s="3">
        <f>'[1]Outubro'!$H$9</f>
        <v>3.2</v>
      </c>
      <c r="G6" s="3">
        <f>'[1]Outubro'!$H$10</f>
        <v>4.6</v>
      </c>
      <c r="H6" s="3">
        <f>'[1]Outubro'!$H$11</f>
        <v>4.4</v>
      </c>
      <c r="I6" s="3">
        <f>'[1]Outubro'!$H$12</f>
        <v>6</v>
      </c>
      <c r="J6" s="3">
        <f>'[1]Outubro'!$H$13</f>
        <v>4.4</v>
      </c>
      <c r="K6" s="3">
        <f>'[1]Outubro'!$H$14</f>
        <v>4.6</v>
      </c>
      <c r="L6" s="3">
        <f>'[1]Outubro'!$H$15</f>
        <v>6.6</v>
      </c>
      <c r="M6" s="3">
        <f>'[1]Outubro'!$H$16</f>
        <v>7.1</v>
      </c>
      <c r="N6" s="3">
        <f>'[1]Outubro'!$H$17</f>
        <v>8.2</v>
      </c>
      <c r="O6" s="3">
        <f>'[1]Outubro'!$H$18</f>
        <v>8.2</v>
      </c>
      <c r="P6" s="3">
        <f>'[1]Outubro'!$H$19</f>
        <v>6.7</v>
      </c>
      <c r="Q6" s="3">
        <f>'[1]Outubro'!$H$20</f>
        <v>7.1</v>
      </c>
      <c r="R6" s="3">
        <f>'[1]Outubro'!$H$21</f>
        <v>2.4</v>
      </c>
      <c r="S6" s="3">
        <f>'[1]Outubro'!$H$22</f>
        <v>6.1</v>
      </c>
      <c r="T6" s="3">
        <f>'[1]Outubro'!$H$23</f>
        <v>3.7</v>
      </c>
      <c r="U6" s="3">
        <f>'[1]Outubro'!$H$24</f>
        <v>4</v>
      </c>
      <c r="V6" s="3">
        <f>'[1]Outubro'!$H$25</f>
        <v>9.7</v>
      </c>
      <c r="W6" s="3">
        <f>'[1]Outubro'!$H$26</f>
        <v>3</v>
      </c>
      <c r="X6" s="3">
        <f>'[1]Outubro'!$H$27</f>
        <v>3</v>
      </c>
      <c r="Y6" s="3">
        <f>'[1]Outubro'!$H$28</f>
        <v>2.4</v>
      </c>
      <c r="Z6" s="3">
        <f>'[1]Outubro'!$H$29</f>
        <v>6.4</v>
      </c>
      <c r="AA6" s="3">
        <f>'[1]Outubro'!$H$30</f>
        <v>7</v>
      </c>
      <c r="AB6" s="3">
        <f>'[1]Outubro'!$H$31</f>
        <v>3.5</v>
      </c>
      <c r="AC6" s="3">
        <f>'[1]Outubro'!$H$32</f>
        <v>3.3</v>
      </c>
      <c r="AD6" s="3">
        <f>'[1]Outubro'!$H$33</f>
        <v>5.3</v>
      </c>
      <c r="AE6" s="3">
        <f>'[1]Outubro'!$H$34</f>
        <v>7.1</v>
      </c>
      <c r="AF6" s="3">
        <f>'[1]Outubro'!$H$35</f>
        <v>4.2</v>
      </c>
      <c r="AG6" s="17">
        <f>MAX(B6:AF6)</f>
        <v>9.7</v>
      </c>
    </row>
    <row r="7" spans="1:33" ht="16.5" customHeight="1">
      <c r="A7" s="10" t="s">
        <v>1</v>
      </c>
      <c r="B7" s="3">
        <f>'[2]Outubro'!$H$5</f>
        <v>8.64</v>
      </c>
      <c r="C7" s="3">
        <f>'[2]Outubro'!$H$6</f>
        <v>14.04</v>
      </c>
      <c r="D7" s="3">
        <f>'[2]Outubro'!$H$7</f>
        <v>7.92</v>
      </c>
      <c r="E7" s="3">
        <f>'[2]Outubro'!$H$8</f>
        <v>6.84</v>
      </c>
      <c r="F7" s="3">
        <f>'[2]Outubro'!$H$9</f>
        <v>12.6</v>
      </c>
      <c r="G7" s="3">
        <f>'[2]Outubro'!$H$10</f>
        <v>14.76</v>
      </c>
      <c r="H7" s="3">
        <f>'[2]Outubro'!$H$11</f>
        <v>23.4</v>
      </c>
      <c r="I7" s="3">
        <f>'[2]Outubro'!$H$12</f>
        <v>10.8</v>
      </c>
      <c r="J7" s="3">
        <f>'[2]Outubro'!$H$13</f>
        <v>11.52</v>
      </c>
      <c r="K7" s="3">
        <f>'[2]Outubro'!$H$14</f>
        <v>18.36</v>
      </c>
      <c r="L7" s="3">
        <f>'[2]Outubro'!$H$15</f>
        <v>12.24</v>
      </c>
      <c r="M7" s="3">
        <f>'[2]Outubro'!$H$16</f>
        <v>18</v>
      </c>
      <c r="N7" s="3">
        <f>'[2]Outubro'!$H$17</f>
        <v>14.04</v>
      </c>
      <c r="O7" s="3">
        <f>'[2]Outubro'!$H$18</f>
        <v>18.72</v>
      </c>
      <c r="P7" s="3">
        <f>'[2]Outubro'!$H$19</f>
        <v>11.88</v>
      </c>
      <c r="Q7" s="3">
        <f>'[2]Outubro'!$H$20</f>
        <v>29.88</v>
      </c>
      <c r="R7" s="3">
        <f>'[2]Outubro'!$H$21</f>
        <v>8.28</v>
      </c>
      <c r="S7" s="3">
        <f>'[2]Outubro'!$H$22</f>
        <v>24.48</v>
      </c>
      <c r="T7" s="3">
        <f>'[2]Outubro'!$H$23</f>
        <v>10.44</v>
      </c>
      <c r="U7" s="3">
        <f>'[2]Outubro'!$H$24</f>
        <v>9.36</v>
      </c>
      <c r="V7" s="3">
        <f>'[2]Outubro'!$H$25</f>
        <v>14.04</v>
      </c>
      <c r="W7" s="3">
        <f>'[2]Outubro'!$H$26</f>
        <v>12.24</v>
      </c>
      <c r="X7" s="3">
        <f>'[2]Outubro'!$H$27</f>
        <v>15.48</v>
      </c>
      <c r="Y7" s="3">
        <f>'[2]Outubro'!$H$28</f>
        <v>7.2</v>
      </c>
      <c r="Z7" s="3">
        <f>'[2]Outubro'!$H$29</f>
        <v>20.52</v>
      </c>
      <c r="AA7" s="3">
        <f>'[2]Outubro'!$H$30</f>
        <v>11.52</v>
      </c>
      <c r="AB7" s="3">
        <f>'[2]Outubro'!$H$31</f>
        <v>12.6</v>
      </c>
      <c r="AC7" s="3">
        <f>'[2]Outubro'!$H$32</f>
        <v>11.88</v>
      </c>
      <c r="AD7" s="3">
        <f>'[2]Outubro'!$H$33</f>
        <v>19.08</v>
      </c>
      <c r="AE7" s="3">
        <f>'[2]Outubro'!$H$34</f>
        <v>25.56</v>
      </c>
      <c r="AF7" s="3">
        <f>'[2]Outubro'!$H$35</f>
        <v>15.12</v>
      </c>
      <c r="AG7" s="17">
        <f aca="true" t="shared" si="1" ref="AG7:AG21">MAX(B7:AF7)</f>
        <v>29.88</v>
      </c>
    </row>
    <row r="8" spans="1:33" ht="16.5" customHeight="1">
      <c r="A8" s="10" t="s">
        <v>2</v>
      </c>
      <c r="B8" s="3">
        <f>'[3]Outubro'!$H$5</f>
        <v>16.92</v>
      </c>
      <c r="C8" s="3">
        <f>'[3]Outubro'!$H$6</f>
        <v>28.44</v>
      </c>
      <c r="D8" s="3">
        <f>'[3]Outubro'!$H$7</f>
        <v>23.76</v>
      </c>
      <c r="E8" s="3">
        <f>'[3]Outubro'!$H$8</f>
        <v>20.16</v>
      </c>
      <c r="F8" s="3">
        <f>'[3]Outubro'!$H$9</f>
        <v>19.44</v>
      </c>
      <c r="G8" s="3">
        <f>'[3]Outubro'!$H$10</f>
        <v>21.24</v>
      </c>
      <c r="H8" s="3">
        <f>'[3]Outubro'!$H$11</f>
        <v>30.6</v>
      </c>
      <c r="I8" s="3">
        <f>'[3]Outubro'!$H$12</f>
        <v>23.76</v>
      </c>
      <c r="J8" s="3">
        <f>'[3]Outubro'!$H$13</f>
        <v>21.6</v>
      </c>
      <c r="K8" s="3">
        <f>'[3]Outubro'!$H$14</f>
        <v>31.32</v>
      </c>
      <c r="L8" s="3">
        <f>'[3]Outubro'!$H$15</f>
        <v>23.4</v>
      </c>
      <c r="M8" s="3">
        <f>'[3]Outubro'!$H$16</f>
        <v>35.28</v>
      </c>
      <c r="N8" s="3">
        <f>'[3]Outubro'!$H$17</f>
        <v>30.24</v>
      </c>
      <c r="O8" s="3">
        <f>'[3]Outubro'!$H$18</f>
        <v>27.72</v>
      </c>
      <c r="P8" s="3">
        <f>'[3]Outubro'!$H$19</f>
        <v>29.52</v>
      </c>
      <c r="Q8" s="3">
        <f>'[3]Outubro'!$H$20</f>
        <v>31.32</v>
      </c>
      <c r="R8" s="3">
        <f>'[3]Outubro'!$H$21</f>
        <v>24.48</v>
      </c>
      <c r="S8" s="3">
        <f>'[3]Outubro'!$H$22</f>
        <v>24.48</v>
      </c>
      <c r="T8" s="3">
        <f>'[3]Outubro'!$H$23</f>
        <v>19.08</v>
      </c>
      <c r="U8" s="3">
        <f>'[3]Outubro'!$H$24</f>
        <v>25.56</v>
      </c>
      <c r="V8" s="3">
        <f>'[3]Outubro'!$H$25</f>
        <v>28.44</v>
      </c>
      <c r="W8" s="3">
        <f>'[3]Outubro'!$H$26</f>
        <v>30.96</v>
      </c>
      <c r="X8" s="3">
        <f>'[3]Outubro'!$H$27</f>
        <v>25.92</v>
      </c>
      <c r="Y8" s="3">
        <f>'[3]Outubro'!$H$28</f>
        <v>14.4</v>
      </c>
      <c r="Z8" s="3">
        <f>'[3]Outubro'!$H$29</f>
        <v>26.28</v>
      </c>
      <c r="AA8" s="3">
        <f>'[3]Outubro'!$H$30</f>
        <v>23.76</v>
      </c>
      <c r="AB8" s="3">
        <f>'[3]Outubro'!$H$31</f>
        <v>21.96</v>
      </c>
      <c r="AC8" s="3">
        <f>'[3]Outubro'!$H$32</f>
        <v>26.28</v>
      </c>
      <c r="AD8" s="3">
        <f>'[3]Outubro'!$H$33</f>
        <v>24.12</v>
      </c>
      <c r="AE8" s="3">
        <f>'[3]Outubro'!$H$34</f>
        <v>27.36</v>
      </c>
      <c r="AF8" s="3">
        <f>'[3]Outubro'!$H$35</f>
        <v>26.64</v>
      </c>
      <c r="AG8" s="17">
        <f t="shared" si="1"/>
        <v>35.28</v>
      </c>
    </row>
    <row r="9" spans="1:33" ht="16.5" customHeight="1">
      <c r="A9" s="10" t="s">
        <v>3</v>
      </c>
      <c r="B9" s="3" t="str">
        <f>'[4]Outubro'!$H$5</f>
        <v>**</v>
      </c>
      <c r="C9" s="3" t="str">
        <f>'[4]Outubro'!$H$6</f>
        <v>**</v>
      </c>
      <c r="D9" s="3" t="str">
        <f>'[4]Outubro'!$H$7</f>
        <v>**</v>
      </c>
      <c r="E9" s="3" t="str">
        <f>'[4]Outubro'!$H$8</f>
        <v>**</v>
      </c>
      <c r="F9" s="3" t="str">
        <f>'[4]Outubro'!$H$9</f>
        <v>**</v>
      </c>
      <c r="G9" s="3" t="str">
        <f>'[4]Outubro'!$H$10</f>
        <v>**</v>
      </c>
      <c r="H9" s="3" t="str">
        <f>'[4]Outubro'!$H$11</f>
        <v>**</v>
      </c>
      <c r="I9" s="3" t="str">
        <f>'[4]Outubro'!$H$12</f>
        <v>**</v>
      </c>
      <c r="J9" s="3" t="str">
        <f>'[4]Outubro'!$H$13</f>
        <v>**</v>
      </c>
      <c r="K9" s="3" t="str">
        <f>'[4]Outubro'!$H$14</f>
        <v>**</v>
      </c>
      <c r="L9" s="3" t="str">
        <f>'[4]Outubro'!$H$15</f>
        <v>**</v>
      </c>
      <c r="M9" s="3" t="str">
        <f>'[4]Outubro'!$H$16</f>
        <v>**</v>
      </c>
      <c r="N9" s="3" t="str">
        <f>'[4]Outubro'!$H$17</f>
        <v>**</v>
      </c>
      <c r="O9" s="3" t="str">
        <f>'[4]Outubro'!$H$18</f>
        <v>**</v>
      </c>
      <c r="P9" s="3" t="str">
        <f>'[4]Outubro'!$H$19</f>
        <v>**</v>
      </c>
      <c r="Q9" s="3" t="str">
        <f>'[4]Outubro'!$H$20</f>
        <v>**</v>
      </c>
      <c r="R9" s="3" t="str">
        <f>'[4]Outubro'!$H$21</f>
        <v>**</v>
      </c>
      <c r="S9" s="3" t="str">
        <f>'[4]Outubro'!$H$22</f>
        <v>**</v>
      </c>
      <c r="T9" s="3" t="str">
        <f>'[4]Outubro'!$H$23</f>
        <v>**</v>
      </c>
      <c r="U9" s="3" t="str">
        <f>'[4]Outubro'!$H$24</f>
        <v>**</v>
      </c>
      <c r="V9" s="3" t="str">
        <f>'[4]Outubro'!$H$25</f>
        <v>**</v>
      </c>
      <c r="W9" s="3" t="str">
        <f>'[4]Outubro'!$H$26</f>
        <v>**</v>
      </c>
      <c r="X9" s="3" t="str">
        <f>'[4]Outubro'!$H$27</f>
        <v>**</v>
      </c>
      <c r="Y9" s="3" t="str">
        <f>'[4]Outubro'!$H$28</f>
        <v>**</v>
      </c>
      <c r="Z9" s="3" t="str">
        <f>'[4]Outubro'!$H$29</f>
        <v>**</v>
      </c>
      <c r="AA9" s="3" t="str">
        <f>'[4]Outubro'!$H$30</f>
        <v>**</v>
      </c>
      <c r="AB9" s="3" t="str">
        <f>'[4]Outubro'!$H$31</f>
        <v>**</v>
      </c>
      <c r="AC9" s="3" t="str">
        <f>'[4]Outubro'!$H$32</f>
        <v>**</v>
      </c>
      <c r="AD9" s="3" t="str">
        <f>'[4]Outubro'!$H$33</f>
        <v>**</v>
      </c>
      <c r="AE9" s="3" t="str">
        <f>'[4]Outubro'!$H$34</f>
        <v>**</v>
      </c>
      <c r="AF9" s="3" t="str">
        <f>'[4]Outubro'!$H$35</f>
        <v>**</v>
      </c>
      <c r="AG9" s="17">
        <f t="shared" si="1"/>
        <v>0</v>
      </c>
    </row>
    <row r="10" spans="1:33" ht="16.5" customHeight="1">
      <c r="A10" s="10" t="s">
        <v>4</v>
      </c>
      <c r="B10" s="3">
        <f>'[5]Outubro'!$H$5</f>
        <v>22.32</v>
      </c>
      <c r="C10" s="3">
        <f>'[5]Outubro'!$H$6</f>
        <v>19.08</v>
      </c>
      <c r="D10" s="3">
        <f>'[5]Outubro'!$H$7</f>
        <v>10.44</v>
      </c>
      <c r="E10" s="3">
        <f>'[5]Outubro'!$H$8</f>
        <v>15.12</v>
      </c>
      <c r="F10" s="3">
        <f>'[5]Outubro'!$H$9</f>
        <v>13.68</v>
      </c>
      <c r="G10" s="3">
        <f>'[5]Outubro'!$H$10</f>
        <v>25.2</v>
      </c>
      <c r="H10" s="3">
        <f>'[5]Outubro'!$H$11</f>
        <v>37.8</v>
      </c>
      <c r="I10" s="3">
        <f>'[5]Outubro'!$H$12</f>
        <v>12.96</v>
      </c>
      <c r="J10" s="3">
        <f>'[5]Outubro'!$H$13</f>
        <v>18.36</v>
      </c>
      <c r="K10" s="3">
        <f>'[5]Outubro'!$H$14</f>
        <v>20.52</v>
      </c>
      <c r="L10" s="3">
        <f>'[5]Outubro'!$H$15</f>
        <v>18</v>
      </c>
      <c r="M10" s="3">
        <f>'[5]Outubro'!$H$16</f>
        <v>19.8</v>
      </c>
      <c r="N10" s="3">
        <f>'[5]Outubro'!$H$17</f>
        <v>17.28</v>
      </c>
      <c r="O10" s="3">
        <f>'[5]Outubro'!$H$18</f>
        <v>23.04</v>
      </c>
      <c r="P10" s="3">
        <f>'[5]Outubro'!$H$19</f>
        <v>0</v>
      </c>
      <c r="Q10" s="3">
        <f>'[5]Outubro'!$H$20</f>
        <v>0</v>
      </c>
      <c r="R10" s="3">
        <f>'[5]Outubro'!$H$21</f>
        <v>0</v>
      </c>
      <c r="S10" s="3">
        <f>'[5]Outubro'!$H$22</f>
        <v>10.44</v>
      </c>
      <c r="T10" s="3">
        <f>'[5]Outubro'!$H$23</f>
        <v>14.04</v>
      </c>
      <c r="U10" s="3">
        <f>'[5]Outubro'!$H$24</f>
        <v>24.12</v>
      </c>
      <c r="V10" s="3">
        <f>'[5]Outubro'!$H$25</f>
        <v>25.2</v>
      </c>
      <c r="W10" s="3">
        <f>'[5]Outubro'!$H$26</f>
        <v>29.52</v>
      </c>
      <c r="X10" s="3">
        <f>'[5]Outubro'!$H$27</f>
        <v>20.52</v>
      </c>
      <c r="Y10" s="3">
        <f>'[5]Outubro'!$H$28</f>
        <v>10.8</v>
      </c>
      <c r="Z10" s="3">
        <f>'[5]Outubro'!$H$29</f>
        <v>10.08</v>
      </c>
      <c r="AA10" s="3">
        <f>'[5]Outubro'!$H$30</f>
        <v>14.76</v>
      </c>
      <c r="AB10" s="3">
        <f>'[5]Outubro'!$H$31</f>
        <v>10.8</v>
      </c>
      <c r="AC10" s="3">
        <f>'[5]Outubro'!$H$32</f>
        <v>11.16</v>
      </c>
      <c r="AD10" s="3">
        <f>'[5]Outubro'!$H$33</f>
        <v>20.16</v>
      </c>
      <c r="AE10" s="3">
        <f>'[5]Outubro'!$H$34</f>
        <v>30.96</v>
      </c>
      <c r="AF10" s="3">
        <f>'[5]Outubro'!$H$35</f>
        <v>19.8</v>
      </c>
      <c r="AG10" s="17">
        <f t="shared" si="1"/>
        <v>37.8</v>
      </c>
    </row>
    <row r="11" spans="1:33" ht="16.5" customHeight="1">
      <c r="A11" s="10" t="s">
        <v>5</v>
      </c>
      <c r="B11" s="3">
        <f>'[6]Outubro'!$H$5</f>
        <v>7.56</v>
      </c>
      <c r="C11" s="3">
        <f>'[6]Outubro'!$H$6</f>
        <v>28.44</v>
      </c>
      <c r="D11" s="3">
        <f>'[6]Outubro'!$H$7</f>
        <v>11.16</v>
      </c>
      <c r="E11" s="3">
        <f>'[6]Outubro'!$H$8</f>
        <v>9.36</v>
      </c>
      <c r="F11" s="3">
        <f>'[6]Outubro'!$H$9</f>
        <v>17.28</v>
      </c>
      <c r="G11" s="3">
        <f>'[6]Outubro'!$H$10</f>
        <v>21.96</v>
      </c>
      <c r="H11" s="3">
        <f>'[6]Outubro'!$H$11</f>
        <v>37.44</v>
      </c>
      <c r="I11" s="3">
        <f>'[6]Outubro'!$H$12</f>
        <v>17.64</v>
      </c>
      <c r="J11" s="3">
        <f>'[6]Outubro'!$H$13</f>
        <v>17.28</v>
      </c>
      <c r="K11" s="3">
        <f>'[6]Outubro'!$H$14</f>
        <v>15.12</v>
      </c>
      <c r="L11" s="3">
        <f>'[6]Outubro'!$H$15</f>
        <v>20.16</v>
      </c>
      <c r="M11" s="3">
        <f>'[6]Outubro'!$H$16</f>
        <v>20.52</v>
      </c>
      <c r="N11" s="3">
        <f>'[6]Outubro'!$H$17</f>
        <v>23.4</v>
      </c>
      <c r="O11" s="3">
        <f>'[6]Outubro'!$H$18</f>
        <v>12.6</v>
      </c>
      <c r="P11" s="3">
        <f>'[6]Outubro'!$H$19</f>
        <v>22.32</v>
      </c>
      <c r="Q11" s="3">
        <f>'[6]Outubro'!$H$20</f>
        <v>10.44</v>
      </c>
      <c r="R11" s="3">
        <f>'[6]Outubro'!$H$21</f>
        <v>22.32</v>
      </c>
      <c r="S11" s="3">
        <f>'[6]Outubro'!$H$22</f>
        <v>19.44</v>
      </c>
      <c r="T11" s="3">
        <f>'[6]Outubro'!$H$23</f>
        <v>7.92</v>
      </c>
      <c r="U11" s="3">
        <f>'[6]Outubro'!$H$24</f>
        <v>12.96</v>
      </c>
      <c r="V11" s="3">
        <f>'[6]Outubro'!$H$25</f>
        <v>14.04</v>
      </c>
      <c r="W11" s="3">
        <f>'[6]Outubro'!$H$26</f>
        <v>26.28</v>
      </c>
      <c r="X11" s="3">
        <f>'[6]Outubro'!$H$27</f>
        <v>16.2</v>
      </c>
      <c r="Y11" s="3">
        <f>'[6]Outubro'!$H$28</f>
        <v>9.36</v>
      </c>
      <c r="Z11" s="3">
        <f>'[6]Outubro'!$H$29</f>
        <v>14.76</v>
      </c>
      <c r="AA11" s="3">
        <f>'[6]Outubro'!$H$30</f>
        <v>24.12</v>
      </c>
      <c r="AB11" s="3">
        <f>'[6]Outubro'!$H$31</f>
        <v>17.64</v>
      </c>
      <c r="AC11" s="3">
        <f>'[6]Outubro'!$H$32</f>
        <v>18</v>
      </c>
      <c r="AD11" s="3">
        <f>'[6]Outubro'!$H$33</f>
        <v>25.56</v>
      </c>
      <c r="AE11" s="3">
        <f>'[6]Outubro'!$H$34</f>
        <v>19.8</v>
      </c>
      <c r="AF11" s="3">
        <f>'[6]Outubro'!$H$35</f>
        <v>16.2</v>
      </c>
      <c r="AG11" s="17">
        <f t="shared" si="1"/>
        <v>37.44</v>
      </c>
    </row>
    <row r="12" spans="1:33" ht="16.5" customHeight="1">
      <c r="A12" s="10" t="s">
        <v>6</v>
      </c>
      <c r="B12" s="3">
        <f>'[7]Outubro'!$H$5</f>
        <v>12.96</v>
      </c>
      <c r="C12" s="3">
        <f>'[7]Outubro'!$H$6</f>
        <v>8.64</v>
      </c>
      <c r="D12" s="3">
        <f>'[7]Outubro'!$H$7</f>
        <v>10.08</v>
      </c>
      <c r="E12" s="3">
        <f>'[7]Outubro'!$H$8</f>
        <v>14.04</v>
      </c>
      <c r="F12" s="3">
        <f>'[7]Outubro'!$H$9</f>
        <v>9</v>
      </c>
      <c r="G12" s="3">
        <f>'[7]Outubro'!$H$10</f>
        <v>10.8</v>
      </c>
      <c r="H12" s="3">
        <f>'[7]Outubro'!$H$11</f>
        <v>25.2</v>
      </c>
      <c r="I12" s="3">
        <f>'[7]Outubro'!$H$12</f>
        <v>11.88</v>
      </c>
      <c r="J12" s="3">
        <f>'[7]Outubro'!$H$13</f>
        <v>11.16</v>
      </c>
      <c r="K12" s="3">
        <f>'[7]Outubro'!$H$14</f>
        <v>13.32</v>
      </c>
      <c r="L12" s="3">
        <f>'[7]Outubro'!$H$15</f>
        <v>9</v>
      </c>
      <c r="M12" s="3">
        <f>'[7]Outubro'!$H$16</f>
        <v>9.72</v>
      </c>
      <c r="N12" s="3">
        <f>'[7]Outubro'!$H$17</f>
        <v>14.04</v>
      </c>
      <c r="O12" s="3">
        <f>'[7]Outubro'!$H$18</f>
        <v>18.36</v>
      </c>
      <c r="P12" s="3">
        <f>'[7]Outubro'!$H$19</f>
        <v>15.48</v>
      </c>
      <c r="Q12" s="3">
        <f>'[7]Outubro'!$H$20</f>
        <v>31.32</v>
      </c>
      <c r="R12" s="3">
        <f>'[7]Outubro'!$H$21</f>
        <v>11.16</v>
      </c>
      <c r="S12" s="3">
        <f>'[7]Outubro'!$H$22</f>
        <v>11.52</v>
      </c>
      <c r="T12" s="3">
        <f>'[7]Outubro'!$H$23</f>
        <v>7.92</v>
      </c>
      <c r="U12" s="3">
        <f>'[7]Outubro'!$H$24</f>
        <v>4.32</v>
      </c>
      <c r="V12" s="3">
        <f>'[7]Outubro'!$H$25</f>
        <v>8.64</v>
      </c>
      <c r="W12" s="3">
        <f>'[7]Outubro'!$H$26</f>
        <v>16.92</v>
      </c>
      <c r="X12" s="3">
        <f>'[7]Outubro'!$H$27</f>
        <v>13.68</v>
      </c>
      <c r="Y12" s="3">
        <f>'[7]Outubro'!$H$28</f>
        <v>11.16</v>
      </c>
      <c r="Z12" s="3">
        <f>'[7]Outubro'!$H$29</f>
        <v>14.76</v>
      </c>
      <c r="AA12" s="3">
        <f>'[7]Outubro'!$H$30</f>
        <v>9.36</v>
      </c>
      <c r="AB12" s="3">
        <f>'[7]Outubro'!$H$31</f>
        <v>5.04</v>
      </c>
      <c r="AC12" s="3">
        <f>'[7]Outubro'!$H$32</f>
        <v>1.08</v>
      </c>
      <c r="AD12" s="3">
        <f>'[7]Outubro'!$H$33</f>
        <v>33.12</v>
      </c>
      <c r="AE12" s="3">
        <f>'[7]Outubro'!$H$34</f>
        <v>20.88</v>
      </c>
      <c r="AF12" s="3">
        <f>'[7]Outubro'!$H$35</f>
        <v>18.72</v>
      </c>
      <c r="AG12" s="17">
        <f t="shared" si="1"/>
        <v>33.12</v>
      </c>
    </row>
    <row r="13" spans="1:33" ht="16.5" customHeight="1">
      <c r="A13" s="10" t="s">
        <v>7</v>
      </c>
      <c r="B13" s="3">
        <f>'[8]Outubro'!$H$5</f>
        <v>11.16</v>
      </c>
      <c r="C13" s="3">
        <f>'[8]Outubro'!$H$6</f>
        <v>18.72</v>
      </c>
      <c r="D13" s="3">
        <f>'[8]Outubro'!$H$7</f>
        <v>8.64</v>
      </c>
      <c r="E13" s="3">
        <f>'[8]Outubro'!$H$8</f>
        <v>9.36</v>
      </c>
      <c r="F13" s="3">
        <f>'[8]Outubro'!$H$9</f>
        <v>11.16</v>
      </c>
      <c r="G13" s="3">
        <f>'[8]Outubro'!$H$10</f>
        <v>15.12</v>
      </c>
      <c r="H13" s="3">
        <f>'[8]Outubro'!$H$11</f>
        <v>31.68</v>
      </c>
      <c r="I13" s="3">
        <f>'[8]Outubro'!$H$12</f>
        <v>17.64</v>
      </c>
      <c r="J13" s="3">
        <f>'[8]Outubro'!$H$13</f>
        <v>14.4</v>
      </c>
      <c r="K13" s="3">
        <f>'[8]Outubro'!$H$14</f>
        <v>19.44</v>
      </c>
      <c r="L13" s="3">
        <f>'[8]Outubro'!$H$15</f>
        <v>16.56</v>
      </c>
      <c r="M13" s="3">
        <f>'[8]Outubro'!$H$16</f>
        <v>21.24</v>
      </c>
      <c r="N13" s="3">
        <f>'[8]Outubro'!$H$17</f>
        <v>20.88</v>
      </c>
      <c r="O13" s="3">
        <f>'[8]Outubro'!$H$18</f>
        <v>20.52</v>
      </c>
      <c r="P13" s="3">
        <f>'[8]Outubro'!$H$19</f>
        <v>23.76</v>
      </c>
      <c r="Q13" s="3">
        <f>'[8]Outubro'!$H$20</f>
        <v>21.96</v>
      </c>
      <c r="R13" s="3">
        <f>'[8]Outubro'!$H$21</f>
        <v>12.6</v>
      </c>
      <c r="S13" s="3">
        <f>'[8]Outubro'!$H$22</f>
        <v>16.56</v>
      </c>
      <c r="T13" s="3">
        <f>'[8]Outubro'!$H$23</f>
        <v>10.44</v>
      </c>
      <c r="U13" s="3">
        <f>'[8]Outubro'!$H$24</f>
        <v>15.12</v>
      </c>
      <c r="V13" s="3">
        <f>'[8]Outubro'!$H$25</f>
        <v>20.88</v>
      </c>
      <c r="W13" s="3">
        <f>'[8]Outubro'!$H$26</f>
        <v>21.6</v>
      </c>
      <c r="X13" s="3">
        <f>'[8]Outubro'!$H$27</f>
        <v>10.08</v>
      </c>
      <c r="Y13" s="3">
        <f>'[8]Outubro'!$H$28</f>
        <v>7.2</v>
      </c>
      <c r="Z13" s="3">
        <f>'[8]Outubro'!$H$29</f>
        <v>18.72</v>
      </c>
      <c r="AA13" s="3">
        <f>'[8]Outubro'!$H$30</f>
        <v>20.52</v>
      </c>
      <c r="AB13" s="3">
        <f>'[8]Outubro'!$H$31</f>
        <v>10.44</v>
      </c>
      <c r="AC13" s="3">
        <f>'[8]Outubro'!$H$32</f>
        <v>14.76</v>
      </c>
      <c r="AD13" s="3">
        <f>'[8]Outubro'!$H$33</f>
        <v>25.92</v>
      </c>
      <c r="AE13" s="3">
        <f>'[8]Outubro'!$H$34</f>
        <v>33.12</v>
      </c>
      <c r="AF13" s="3">
        <f>'[8]Outubro'!$H$35</f>
        <v>15.84</v>
      </c>
      <c r="AG13" s="17">
        <f t="shared" si="1"/>
        <v>33.12</v>
      </c>
    </row>
    <row r="14" spans="1:33" ht="16.5" customHeight="1">
      <c r="A14" s="10" t="s">
        <v>8</v>
      </c>
      <c r="B14" s="3">
        <f>'[9]Outubro'!$H$5</f>
        <v>14.76</v>
      </c>
      <c r="C14" s="3">
        <f>'[9]Outubro'!$H$6</f>
        <v>19.08</v>
      </c>
      <c r="D14" s="3">
        <f>'[9]Outubro'!$H$7</f>
        <v>18</v>
      </c>
      <c r="E14" s="3">
        <f>'[9]Outubro'!$H$8</f>
        <v>16.2</v>
      </c>
      <c r="F14" s="3">
        <f>'[9]Outubro'!$H$9</f>
        <v>8.64</v>
      </c>
      <c r="G14" s="3">
        <f>'[9]Outubro'!$H$10</f>
        <v>19.8</v>
      </c>
      <c r="H14" s="3">
        <f>'[9]Outubro'!$H$11</f>
        <v>29.52</v>
      </c>
      <c r="I14" s="3">
        <f>'[9]Outubro'!$H$12</f>
        <v>19.08</v>
      </c>
      <c r="J14" s="3">
        <f>'[9]Outubro'!$H$13</f>
        <v>15.48</v>
      </c>
      <c r="K14" s="3">
        <f>'[9]Outubro'!$H$14</f>
        <v>23.04</v>
      </c>
      <c r="L14" s="3">
        <f>'[9]Outubro'!$H$15</f>
        <v>23.4</v>
      </c>
      <c r="M14" s="3">
        <f>'[9]Outubro'!$H$16</f>
        <v>25.2</v>
      </c>
      <c r="N14" s="3">
        <f>'[9]Outubro'!$H$17</f>
        <v>28.08</v>
      </c>
      <c r="O14" s="3">
        <f>'[9]Outubro'!$H$18</f>
        <v>22.32</v>
      </c>
      <c r="P14" s="3">
        <f>'[9]Outubro'!$H$19</f>
        <v>36</v>
      </c>
      <c r="Q14" s="3">
        <f>'[9]Outubro'!$H$20</f>
        <v>19.08</v>
      </c>
      <c r="R14" s="3">
        <f>'[9]Outubro'!$H$21</f>
        <v>16.2</v>
      </c>
      <c r="S14" s="3">
        <f>'[9]Outubro'!$H$22</f>
        <v>20.52</v>
      </c>
      <c r="T14" s="3">
        <f>'[9]Outubro'!$H$23</f>
        <v>11.88</v>
      </c>
      <c r="U14" s="3">
        <f>'[9]Outubro'!$H$24</f>
        <v>18.36</v>
      </c>
      <c r="V14" s="3">
        <f>'[9]Outubro'!$H$25</f>
        <v>19.8</v>
      </c>
      <c r="W14" s="3">
        <f>'[9]Outubro'!$H$26</f>
        <v>25.56</v>
      </c>
      <c r="X14" s="3">
        <f>'[9]Outubro'!$H$27</f>
        <v>10.8</v>
      </c>
      <c r="Y14" s="3">
        <f>'[9]Outubro'!$H$28</f>
        <v>11.16</v>
      </c>
      <c r="Z14" s="3">
        <f>'[9]Outubro'!$H$29</f>
        <v>24.12</v>
      </c>
      <c r="AA14" s="3">
        <f>'[9]Outubro'!$H$30</f>
        <v>22.68</v>
      </c>
      <c r="AB14" s="3">
        <f>'[9]Outubro'!$H$31</f>
        <v>15.84</v>
      </c>
      <c r="AC14" s="3">
        <f>'[9]Outubro'!$H$32</f>
        <v>16.92</v>
      </c>
      <c r="AD14" s="3">
        <f>'[9]Outubro'!$H$33</f>
        <v>28.44</v>
      </c>
      <c r="AE14" s="3">
        <f>'[9]Outubro'!$H$34</f>
        <v>34.92</v>
      </c>
      <c r="AF14" s="3">
        <f>'[9]Outubro'!$H$35</f>
        <v>18.36</v>
      </c>
      <c r="AG14" s="17">
        <f t="shared" si="1"/>
        <v>36</v>
      </c>
    </row>
    <row r="15" spans="1:33" ht="16.5" customHeight="1">
      <c r="A15" s="10" t="s">
        <v>9</v>
      </c>
      <c r="B15" s="3">
        <f>'[10]Outubro'!$H$5</f>
        <v>11.16</v>
      </c>
      <c r="C15" s="3">
        <f>'[10]Outubro'!$H$6</f>
        <v>19.8</v>
      </c>
      <c r="D15" s="3">
        <f>'[10]Outubro'!$H$7</f>
        <v>22.32</v>
      </c>
      <c r="E15" s="3" t="str">
        <f>'[10]Outubro'!$H$8</f>
        <v>**</v>
      </c>
      <c r="F15" s="3" t="str">
        <f>'[10]Outubro'!$H$9</f>
        <v>**</v>
      </c>
      <c r="G15" s="3">
        <f>'[10]Outubro'!$H$10</f>
        <v>13.32</v>
      </c>
      <c r="H15" s="3">
        <f>'[10]Outubro'!$H$11</f>
        <v>26.28</v>
      </c>
      <c r="I15" s="3">
        <f>'[10]Outubro'!$H$12</f>
        <v>19.08</v>
      </c>
      <c r="J15" s="3">
        <f>'[10]Outubro'!$H$13</f>
        <v>14.04</v>
      </c>
      <c r="K15" s="3">
        <f>'[10]Outubro'!$H$14</f>
        <v>18</v>
      </c>
      <c r="L15" s="3">
        <f>'[10]Outubro'!$H$15</f>
        <v>21.24</v>
      </c>
      <c r="M15" s="3">
        <f>'[10]Outubro'!$H$16</f>
        <v>22.68</v>
      </c>
      <c r="N15" s="3">
        <f>'[10]Outubro'!$H$17</f>
        <v>22.68</v>
      </c>
      <c r="O15" s="3">
        <f>'[10]Outubro'!$H$18</f>
        <v>24.84</v>
      </c>
      <c r="P15" s="3">
        <f>'[10]Outubro'!$H$19</f>
        <v>33.84</v>
      </c>
      <c r="Q15" s="3">
        <f>'[10]Outubro'!$H$20</f>
        <v>21.24</v>
      </c>
      <c r="R15" s="3">
        <f>'[10]Outubro'!$H$21</f>
        <v>13.68</v>
      </c>
      <c r="S15" s="3">
        <f>'[10]Outubro'!$H$22</f>
        <v>21.6</v>
      </c>
      <c r="T15" s="3">
        <f>'[10]Outubro'!$H$23</f>
        <v>14.76</v>
      </c>
      <c r="U15" s="3">
        <f>'[10]Outubro'!$H$24</f>
        <v>14.4</v>
      </c>
      <c r="V15" s="3">
        <f>'[10]Outubro'!$H$25</f>
        <v>19.8</v>
      </c>
      <c r="W15" s="3">
        <f>'[10]Outubro'!$H$26</f>
        <v>32.04</v>
      </c>
      <c r="X15" s="3">
        <f>'[10]Outubro'!$H$27</f>
        <v>37.08</v>
      </c>
      <c r="Y15" s="3">
        <f>'[10]Outubro'!$H$28</f>
        <v>10.08</v>
      </c>
      <c r="Z15" s="3">
        <f>'[10]Outubro'!$H$29</f>
        <v>21.24</v>
      </c>
      <c r="AA15" s="3">
        <f>'[10]Outubro'!$H$30</f>
        <v>25.56</v>
      </c>
      <c r="AB15" s="3">
        <f>'[10]Outubro'!$H$31</f>
        <v>16.92</v>
      </c>
      <c r="AC15" s="3">
        <f>'[10]Outubro'!$H$32</f>
        <v>12.6</v>
      </c>
      <c r="AD15" s="3">
        <f>'[10]Outubro'!$H$33</f>
        <v>33.12</v>
      </c>
      <c r="AE15" s="3">
        <f>'[10]Outubro'!$H$34</f>
        <v>26.28</v>
      </c>
      <c r="AF15" s="3">
        <f>'[10]Outubro'!$H$35</f>
        <v>19.08</v>
      </c>
      <c r="AG15" s="17">
        <f t="shared" si="1"/>
        <v>37.08</v>
      </c>
    </row>
    <row r="16" spans="1:33" ht="16.5" customHeight="1">
      <c r="A16" s="10" t="s">
        <v>10</v>
      </c>
      <c r="B16" s="3">
        <f>'[11]outubro'!$H$5</f>
        <v>8.28</v>
      </c>
      <c r="C16" s="3">
        <f>'[11]outubro'!$H$6</f>
        <v>14.4</v>
      </c>
      <c r="D16" s="3">
        <f>'[11]outubro'!$H$7</f>
        <v>11.88</v>
      </c>
      <c r="E16" s="3">
        <f>'[11]outubro'!$H$8</f>
        <v>9</v>
      </c>
      <c r="F16" s="3">
        <f>'[11]outubro'!$H$9</f>
        <v>9.72</v>
      </c>
      <c r="G16" s="3">
        <f>'[11]outubro'!$H$10</f>
        <v>15.84</v>
      </c>
      <c r="H16" s="3">
        <f>'[11]outubro'!$H$11</f>
        <v>21.96</v>
      </c>
      <c r="I16" s="3">
        <f>'[11]outubro'!$H$12</f>
        <v>11.16</v>
      </c>
      <c r="J16" s="3">
        <f>'[11]outubro'!$H$13</f>
        <v>10.08</v>
      </c>
      <c r="K16" s="3">
        <f>'[11]outubro'!$H$14</f>
        <v>15.84</v>
      </c>
      <c r="L16" s="3">
        <f>'[11]outubro'!$H$15</f>
        <v>11.88</v>
      </c>
      <c r="M16" s="3">
        <f>'[11]outubro'!$H$16</f>
        <v>17.64</v>
      </c>
      <c r="N16" s="3">
        <f>'[11]outubro'!$H$17</f>
        <v>17.64</v>
      </c>
      <c r="O16" s="3">
        <f>'[11]outubro'!$H$18</f>
        <v>18</v>
      </c>
      <c r="P16" s="3">
        <f>'[11]outubro'!$H$19</f>
        <v>19.44</v>
      </c>
      <c r="Q16" s="3">
        <f>'[11]outubro'!$H$20</f>
        <v>16.2</v>
      </c>
      <c r="R16" s="3">
        <f>'[11]outubro'!$H$21</f>
        <v>10.8</v>
      </c>
      <c r="S16" s="3">
        <f>'[11]outubro'!$H$22</f>
        <v>10.44</v>
      </c>
      <c r="T16" s="3">
        <f>'[11]outubro'!$H$23</f>
        <v>6.84</v>
      </c>
      <c r="U16" s="3">
        <f>'[11]outubro'!$H$24</f>
        <v>12.96</v>
      </c>
      <c r="V16" s="3">
        <f>'[11]outubro'!$H$25</f>
        <v>18</v>
      </c>
      <c r="W16" s="3">
        <f>'[11]outubro'!$H$26</f>
        <v>16.2</v>
      </c>
      <c r="X16" s="3">
        <f>'[11]outubro'!$H$27</f>
        <v>13.32</v>
      </c>
      <c r="Y16" s="3">
        <f>'[11]outubro'!$H$28</f>
        <v>6.12</v>
      </c>
      <c r="Z16" s="3">
        <f>'[11]outubro'!$H$29</f>
        <v>15.12</v>
      </c>
      <c r="AA16" s="3">
        <f>'[11]outubro'!$H$30</f>
        <v>12.24</v>
      </c>
      <c r="AB16" s="3">
        <f>'[11]outubro'!$H$31</f>
        <v>9</v>
      </c>
      <c r="AC16" s="3">
        <f>'[11]outubro'!$H$32</f>
        <v>11.52</v>
      </c>
      <c r="AD16" s="3">
        <f>'[11]outubro'!$H$33</f>
        <v>20.52</v>
      </c>
      <c r="AE16" s="3">
        <f>'[11]outubro'!$H$34</f>
        <v>16.92</v>
      </c>
      <c r="AF16" s="3">
        <f>'[11]outubro'!$H$35</f>
        <v>12.24</v>
      </c>
      <c r="AG16" s="17">
        <f t="shared" si="1"/>
        <v>21.96</v>
      </c>
    </row>
    <row r="17" spans="1:33" ht="16.5" customHeight="1">
      <c r="A17" s="10" t="s">
        <v>11</v>
      </c>
      <c r="B17" s="3">
        <f>'[12]Outubro'!$H$5</f>
        <v>17.64</v>
      </c>
      <c r="C17" s="3">
        <f>'[12]Outubro'!$H$6</f>
        <v>8.28</v>
      </c>
      <c r="D17" s="3">
        <f>'[12]Outubro'!$H$7</f>
        <v>7.2</v>
      </c>
      <c r="E17" s="3">
        <f>'[12]Outubro'!$H$8</f>
        <v>9.72</v>
      </c>
      <c r="F17" s="3">
        <f>'[12]Outubro'!$H$9</f>
        <v>9.72</v>
      </c>
      <c r="G17" s="3">
        <f>'[12]Outubro'!$H$10</f>
        <v>10.44</v>
      </c>
      <c r="H17" s="3">
        <f>'[12]Outubro'!$H$11</f>
        <v>14.76</v>
      </c>
      <c r="I17" s="3">
        <f>'[12]Outubro'!$H$12</f>
        <v>10.44</v>
      </c>
      <c r="J17" s="3">
        <f>'[12]Outubro'!$H$13</f>
        <v>12.6</v>
      </c>
      <c r="K17" s="3">
        <f>'[12]Outubro'!$H$14</f>
        <v>19.08</v>
      </c>
      <c r="L17" s="3">
        <f>'[12]Outubro'!$H$15</f>
        <v>17.28</v>
      </c>
      <c r="M17" s="3">
        <f>'[12]Outubro'!$H$16</f>
        <v>17.28</v>
      </c>
      <c r="N17" s="3">
        <f>'[12]Outubro'!$H$17</f>
        <v>17.64</v>
      </c>
      <c r="O17" s="3">
        <f>'[12]Outubro'!$H$18</f>
        <v>16.2</v>
      </c>
      <c r="P17" s="3">
        <f>'[12]Outubro'!$H$19</f>
        <v>19.08</v>
      </c>
      <c r="Q17" s="3">
        <f>'[12]Outubro'!$H$20</f>
        <v>19.44</v>
      </c>
      <c r="R17" s="3">
        <f>'[12]Outubro'!$H$21</f>
        <v>7.2</v>
      </c>
      <c r="S17" s="3">
        <f>'[12]Outubro'!$H$22</f>
        <v>12.96</v>
      </c>
      <c r="T17" s="3">
        <f>'[12]Outubro'!$H$23</f>
        <v>7.92</v>
      </c>
      <c r="U17" s="3">
        <f>'[12]Outubro'!$H$24</f>
        <v>12.6</v>
      </c>
      <c r="V17" s="3">
        <f>'[12]Outubro'!$H$25</f>
        <v>12.6</v>
      </c>
      <c r="W17" s="3">
        <f>'[12]Outubro'!$H$26</f>
        <v>13.68</v>
      </c>
      <c r="X17" s="3">
        <f>'[12]Outubro'!$H$27</f>
        <v>12.6</v>
      </c>
      <c r="Y17" s="3">
        <f>'[12]Outubro'!$H$28</f>
        <v>8.64</v>
      </c>
      <c r="Z17" s="3">
        <f>'[12]Outubro'!$H$29</f>
        <v>11.88</v>
      </c>
      <c r="AA17" s="3">
        <f>'[12]Outubro'!$H$30</f>
        <v>13.68</v>
      </c>
      <c r="AB17" s="3">
        <f>'[12]Outubro'!$H$31</f>
        <v>8.28</v>
      </c>
      <c r="AC17" s="3">
        <f>'[12]Outubro'!$H$32</f>
        <v>10.08</v>
      </c>
      <c r="AD17" s="3">
        <f>'[12]Outubro'!$H$33</f>
        <v>17.28</v>
      </c>
      <c r="AE17" s="3">
        <f>'[12]Outubro'!$H$34</f>
        <v>19.08</v>
      </c>
      <c r="AF17" s="3">
        <f>'[12]Outubro'!$H$35</f>
        <v>10.8</v>
      </c>
      <c r="AG17" s="17">
        <f t="shared" si="1"/>
        <v>19.44</v>
      </c>
    </row>
    <row r="18" spans="1:33" ht="16.5" customHeight="1">
      <c r="A18" s="10" t="s">
        <v>12</v>
      </c>
      <c r="B18" s="3">
        <f>'[13]Outubro'!$H$5</f>
        <v>10.08</v>
      </c>
      <c r="C18" s="3">
        <f>'[13]Outubro'!$H$6</f>
        <v>12.24</v>
      </c>
      <c r="D18" s="3">
        <f>'[13]Outubro'!$H$7</f>
        <v>10.8</v>
      </c>
      <c r="E18" s="3">
        <f>'[13]Outubro'!$H$8</f>
        <v>5.4</v>
      </c>
      <c r="F18" s="3">
        <f>'[13]Outubro'!$H$9</f>
        <v>7.92</v>
      </c>
      <c r="G18" s="3">
        <f>'[13]Outubro'!$H$10</f>
        <v>13.68</v>
      </c>
      <c r="H18" s="3">
        <f>'[13]Outubro'!$H$11</f>
        <v>23.76</v>
      </c>
      <c r="I18" s="3">
        <f>'[13]Outubro'!$H$12</f>
        <v>12.24</v>
      </c>
      <c r="J18" s="3">
        <f>'[13]Outubro'!$H$13</f>
        <v>9.36</v>
      </c>
      <c r="K18" s="3">
        <f>'[13]Outubro'!$H$14</f>
        <v>10.44</v>
      </c>
      <c r="L18" s="3">
        <f>'[13]Outubro'!$H$15</f>
        <v>10.08</v>
      </c>
      <c r="M18" s="3">
        <f>'[13]Outubro'!$H$16</f>
        <v>8.64</v>
      </c>
      <c r="N18" s="3">
        <f>'[13]Outubro'!$H$17</f>
        <v>10.8</v>
      </c>
      <c r="O18" s="3">
        <f>'[13]Outubro'!$H$18</f>
        <v>13.68</v>
      </c>
      <c r="P18" s="3">
        <f>'[13]Outubro'!$H$19</f>
        <v>9</v>
      </c>
      <c r="Q18" s="3">
        <f>'[13]Outubro'!$H$20</f>
        <v>16.2</v>
      </c>
      <c r="R18" s="3">
        <f>'[13]Outubro'!$H$21</f>
        <v>6.84</v>
      </c>
      <c r="S18" s="3">
        <f>'[13]Outubro'!$H$22</f>
        <v>11.88</v>
      </c>
      <c r="T18" s="3">
        <f>'[13]Outubro'!$H$23</f>
        <v>7.92</v>
      </c>
      <c r="U18" s="3">
        <f>'[13]Outubro'!$H$24</f>
        <v>10.8</v>
      </c>
      <c r="V18" s="3">
        <f>'[13]Outubro'!$H$25</f>
        <v>12.24</v>
      </c>
      <c r="W18" s="3">
        <f>'[13]Outubro'!$H$26</f>
        <v>14.4</v>
      </c>
      <c r="X18" s="3">
        <f>'[13]Outubro'!$H$27</f>
        <v>16.2</v>
      </c>
      <c r="Y18" s="3">
        <f>'[13]Outubro'!$H$28</f>
        <v>6.12</v>
      </c>
      <c r="Z18" s="3">
        <f>'[13]Outubro'!$H$29</f>
        <v>11.16</v>
      </c>
      <c r="AA18" s="3">
        <f>'[13]Outubro'!$H$30</f>
        <v>12.6</v>
      </c>
      <c r="AB18" s="3">
        <f>'[13]Outubro'!$H$31</f>
        <v>9.72</v>
      </c>
      <c r="AC18" s="3">
        <f>'[13]Outubro'!$H$32</f>
        <v>9</v>
      </c>
      <c r="AD18" s="3">
        <f>'[13]Outubro'!$H$33</f>
        <v>15.48</v>
      </c>
      <c r="AE18" s="3">
        <f>'[13]Outubro'!$H$34</f>
        <v>24.84</v>
      </c>
      <c r="AF18" s="3">
        <f>'[13]Outubro'!$H$35</f>
        <v>12.24</v>
      </c>
      <c r="AG18" s="17">
        <f t="shared" si="1"/>
        <v>24.84</v>
      </c>
    </row>
    <row r="19" spans="1:33" ht="16.5" customHeight="1">
      <c r="A19" s="10" t="s">
        <v>13</v>
      </c>
      <c r="B19" s="3">
        <f>'[14]Outubro'!$H$5</f>
        <v>12.6</v>
      </c>
      <c r="C19" s="3">
        <f>'[14]Outubro'!$H$6</f>
        <v>20.52</v>
      </c>
      <c r="D19" s="3">
        <f>'[14]Outubro'!$H$7</f>
        <v>16.92</v>
      </c>
      <c r="E19" s="3">
        <f>'[14]Outubro'!$H$8</f>
        <v>11.16</v>
      </c>
      <c r="F19" s="3">
        <f>'[14]Outubro'!$H$9</f>
        <v>12.6</v>
      </c>
      <c r="G19" s="3">
        <f>'[14]Outubro'!$H$10</f>
        <v>22.68</v>
      </c>
      <c r="H19" s="3">
        <f>'[14]Outubro'!$H$11</f>
        <v>32.4</v>
      </c>
      <c r="I19" s="3">
        <f>'[14]Outubro'!$H$12</f>
        <v>16.92</v>
      </c>
      <c r="J19" s="3">
        <f>'[14]Outubro'!$H$13</f>
        <v>15.12</v>
      </c>
      <c r="K19" s="3">
        <f>'[14]Outubro'!$H$14</f>
        <v>14.4</v>
      </c>
      <c r="L19" s="3">
        <f>'[14]Outubro'!$H$15</f>
        <v>13.32</v>
      </c>
      <c r="M19" s="3">
        <f>'[14]Outubro'!$H$16</f>
        <v>15.48</v>
      </c>
      <c r="N19" s="3">
        <f>'[14]Outubro'!$H$17</f>
        <v>18.36</v>
      </c>
      <c r="O19" s="3">
        <f>'[14]Outubro'!$H$18</f>
        <v>25.56</v>
      </c>
      <c r="P19" s="3">
        <f>'[14]Outubro'!$H$19</f>
        <v>18.36</v>
      </c>
      <c r="Q19" s="3">
        <f>'[14]Outubro'!$H$20</f>
        <v>22.32</v>
      </c>
      <c r="R19" s="3">
        <f>'[14]Outubro'!$H$21</f>
        <v>21.24</v>
      </c>
      <c r="S19" s="3">
        <f>'[14]Outubro'!$H$22</f>
        <v>19.08</v>
      </c>
      <c r="T19" s="3">
        <f>'[14]Outubro'!$H$23</f>
        <v>11.16</v>
      </c>
      <c r="U19" s="3">
        <f>'[14]Outubro'!$H$24</f>
        <v>19.08</v>
      </c>
      <c r="V19" s="3">
        <f>'[14]Outubro'!$H$25</f>
        <v>18</v>
      </c>
      <c r="W19" s="3">
        <f>'[14]Outubro'!$H$26</f>
        <v>29.16</v>
      </c>
      <c r="X19" s="3">
        <f>'[14]Outubro'!$H$27</f>
        <v>21.6</v>
      </c>
      <c r="Y19" s="3">
        <f>'[14]Outubro'!$H$28</f>
        <v>12.96</v>
      </c>
      <c r="Z19" s="3">
        <f>'[14]Outubro'!$H$29</f>
        <v>21.96</v>
      </c>
      <c r="AA19" s="3">
        <f>'[14]Outubro'!$H$30</f>
        <v>21.6</v>
      </c>
      <c r="AB19" s="3">
        <f>'[14]Outubro'!$H$31</f>
        <v>11.16</v>
      </c>
      <c r="AC19" s="3">
        <f>'[14]Outubro'!$H$32</f>
        <v>19.08</v>
      </c>
      <c r="AD19" s="3">
        <f>'[14]Outubro'!$H$33</f>
        <v>24.12</v>
      </c>
      <c r="AE19" s="3">
        <f>'[14]Outubro'!$H$34</f>
        <v>19.44</v>
      </c>
      <c r="AF19" s="3">
        <f>'[14]Outubro'!$H$35</f>
        <v>18.36</v>
      </c>
      <c r="AG19" s="17">
        <f t="shared" si="1"/>
        <v>32.4</v>
      </c>
    </row>
    <row r="20" spans="1:33" ht="16.5" customHeight="1">
      <c r="A20" s="10" t="s">
        <v>14</v>
      </c>
      <c r="B20" s="3" t="str">
        <f>'[15]Outubro'!$H$5</f>
        <v>**</v>
      </c>
      <c r="C20" s="3" t="str">
        <f>'[15]Outubro'!$H$6</f>
        <v>**</v>
      </c>
      <c r="D20" s="3" t="str">
        <f>'[15]Outubro'!$H$7</f>
        <v>**</v>
      </c>
      <c r="E20" s="3" t="str">
        <f>'[15]Outubro'!$H$8</f>
        <v>**</v>
      </c>
      <c r="F20" s="3" t="str">
        <f>'[15]Outubro'!$H$9</f>
        <v>**</v>
      </c>
      <c r="G20" s="3" t="str">
        <f>'[15]Outubro'!$H$10</f>
        <v>**</v>
      </c>
      <c r="H20" s="3" t="str">
        <f>'[15]Outubro'!$H$11</f>
        <v>**</v>
      </c>
      <c r="I20" s="3" t="str">
        <f>'[15]Outubro'!$H$12</f>
        <v>**</v>
      </c>
      <c r="J20" s="3" t="str">
        <f>'[15]Outubro'!$H$13</f>
        <v>**</v>
      </c>
      <c r="K20" s="3" t="str">
        <f>'[15]Outubro'!$H$14</f>
        <v>**</v>
      </c>
      <c r="L20" s="3" t="str">
        <f>'[15]Outubro'!$H$15</f>
        <v>**</v>
      </c>
      <c r="M20" s="3" t="str">
        <f>'[15]Outubro'!$H$16</f>
        <v>**</v>
      </c>
      <c r="N20" s="3" t="str">
        <f>'[15]Outubro'!$H$17</f>
        <v>**</v>
      </c>
      <c r="O20" s="3" t="str">
        <f>'[15]Outubro'!$H$18</f>
        <v>**</v>
      </c>
      <c r="P20" s="3" t="str">
        <f>'[15]Outubro'!$H$19</f>
        <v>**</v>
      </c>
      <c r="Q20" s="3" t="str">
        <f>'[15]Outubro'!$H$20</f>
        <v>**</v>
      </c>
      <c r="R20" s="3" t="str">
        <f>'[15]Outubro'!$H$21</f>
        <v>**</v>
      </c>
      <c r="S20" s="3" t="str">
        <f>'[15]Outubro'!$H$22</f>
        <v>**</v>
      </c>
      <c r="T20" s="3" t="str">
        <f>'[15]Outubro'!$H$23</f>
        <v>**</v>
      </c>
      <c r="U20" s="3" t="str">
        <f>'[15]Outubro'!$H$24</f>
        <v>**</v>
      </c>
      <c r="V20" s="3" t="str">
        <f>'[15]Outubro'!$H$25</f>
        <v>**</v>
      </c>
      <c r="W20" s="3" t="str">
        <f>'[15]Outubro'!$H$26</f>
        <v>**</v>
      </c>
      <c r="X20" s="3" t="str">
        <f>'[15]Outubro'!$H$27</f>
        <v>**</v>
      </c>
      <c r="Y20" s="3" t="str">
        <f>'[15]Outubro'!$H$28</f>
        <v>**</v>
      </c>
      <c r="Z20" s="3" t="str">
        <f>'[15]Outubro'!$H$29</f>
        <v>**</v>
      </c>
      <c r="AA20" s="3" t="str">
        <f>'[15]Outubro'!$H$30</f>
        <v>**</v>
      </c>
      <c r="AB20" s="3" t="str">
        <f>'[15]Outubro'!$H$31</f>
        <v>**</v>
      </c>
      <c r="AC20" s="3" t="str">
        <f>'[15]Outubro'!$H$32</f>
        <v>**</v>
      </c>
      <c r="AD20" s="3" t="str">
        <f>'[15]Outubro'!$H$33</f>
        <v>**</v>
      </c>
      <c r="AE20" s="3" t="str">
        <f>'[15]Outubro'!$H$34</f>
        <v>**</v>
      </c>
      <c r="AF20" s="3" t="str">
        <f>'[15]Outubro'!$H$35</f>
        <v>**</v>
      </c>
      <c r="AG20" s="17">
        <f t="shared" si="1"/>
        <v>0</v>
      </c>
    </row>
    <row r="21" spans="1:33" ht="16.5" customHeight="1">
      <c r="A21" s="10" t="s">
        <v>15</v>
      </c>
      <c r="B21" s="3">
        <f>'[16]Outubro'!$H$5</f>
        <v>14.4</v>
      </c>
      <c r="C21" s="3">
        <f>'[16]Outubro'!$H$6</f>
        <v>20.16</v>
      </c>
      <c r="D21" s="3">
        <f>'[16]Outubro'!$H$7</f>
        <v>18.36</v>
      </c>
      <c r="E21" s="3">
        <f>'[16]Outubro'!$H$8</f>
        <v>13.68</v>
      </c>
      <c r="F21" s="3">
        <f>'[16]Outubro'!$H$9</f>
        <v>9</v>
      </c>
      <c r="G21" s="3">
        <f>'[16]Outubro'!$H$10</f>
        <v>17.64</v>
      </c>
      <c r="H21" s="3">
        <f>'[16]Outubro'!$H$11</f>
        <v>29.16</v>
      </c>
      <c r="I21" s="3">
        <f>'[16]Outubro'!$H$12</f>
        <v>12.6</v>
      </c>
      <c r="J21" s="3">
        <f>'[16]Outubro'!$H$13</f>
        <v>12.6</v>
      </c>
      <c r="K21" s="3">
        <f>'[16]Outubro'!$H$14</f>
        <v>18</v>
      </c>
      <c r="L21" s="3">
        <f>'[16]Outubro'!$H$15</f>
        <v>16.56</v>
      </c>
      <c r="M21" s="3">
        <f>'[16]Outubro'!$H$16</f>
        <v>22.32</v>
      </c>
      <c r="N21" s="3">
        <f>'[16]Outubro'!$H$17</f>
        <v>27</v>
      </c>
      <c r="O21" s="3">
        <f>'[16]Outubro'!$H$18</f>
        <v>20.52</v>
      </c>
      <c r="P21" s="3">
        <f>'[16]Outubro'!$H$19</f>
        <v>21.96</v>
      </c>
      <c r="Q21" s="3">
        <f>'[16]Outubro'!$H$20</f>
        <v>18.36</v>
      </c>
      <c r="R21" s="3">
        <f>'[16]Outubro'!$H$21</f>
        <v>11.52</v>
      </c>
      <c r="S21" s="3">
        <f>'[16]Outubro'!$H$22</f>
        <v>13.68</v>
      </c>
      <c r="T21" s="3">
        <f>'[16]Outubro'!$H$23</f>
        <v>9.72</v>
      </c>
      <c r="U21" s="3">
        <f>'[16]Outubro'!$H$24</f>
        <v>16.92</v>
      </c>
      <c r="V21" s="3">
        <f>'[16]Outubro'!$H$25</f>
        <v>20.16</v>
      </c>
      <c r="W21" s="3">
        <f>'[16]Outubro'!$H$26</f>
        <v>21.24</v>
      </c>
      <c r="X21" s="3">
        <f>'[16]Outubro'!$H$27</f>
        <v>11.88</v>
      </c>
      <c r="Y21" s="3">
        <f>'[16]Outubro'!$H$28</f>
        <v>7.56</v>
      </c>
      <c r="Z21" s="3">
        <f>'[16]Outubro'!$H$29</f>
        <v>24.12</v>
      </c>
      <c r="AA21" s="3">
        <f>'[16]Outubro'!$H$30</f>
        <v>19.08</v>
      </c>
      <c r="AB21" s="3">
        <f>'[16]Outubro'!$H$31</f>
        <v>12.96</v>
      </c>
      <c r="AC21" s="3">
        <f>'[16]Outubro'!$H$32</f>
        <v>12.24</v>
      </c>
      <c r="AD21" s="3">
        <f>'[16]Outubro'!$H$33</f>
        <v>28.44</v>
      </c>
      <c r="AE21" s="3">
        <f>'[16]Outubro'!$H$34</f>
        <v>15.48</v>
      </c>
      <c r="AF21" s="3">
        <f>'[16]Outubro'!$H$35</f>
        <v>14.76</v>
      </c>
      <c r="AG21" s="17">
        <f t="shared" si="1"/>
        <v>29.16</v>
      </c>
    </row>
    <row r="22" spans="1:33" ht="16.5" customHeight="1">
      <c r="A22" s="10" t="s">
        <v>16</v>
      </c>
      <c r="B22" s="3">
        <f>'[17]Outubro'!$H$5</f>
        <v>20.16</v>
      </c>
      <c r="C22" s="3">
        <f>'[17]Outubro'!$H$6</f>
        <v>22.32</v>
      </c>
      <c r="D22" s="3">
        <f>'[17]Outubro'!$H$7</f>
        <v>14.76</v>
      </c>
      <c r="E22" s="3">
        <f>'[17]Outubro'!$H$8</f>
        <v>9.72</v>
      </c>
      <c r="F22" s="3">
        <f>'[17]Outubro'!$H$9</f>
        <v>9</v>
      </c>
      <c r="G22" s="3">
        <f>'[17]Outubro'!$H$10</f>
        <v>18.36</v>
      </c>
      <c r="H22" s="3">
        <f>'[17]Outubro'!$H$11</f>
        <v>21.24</v>
      </c>
      <c r="I22" s="3">
        <f>'[17]Outubro'!$H$12</f>
        <v>14.04</v>
      </c>
      <c r="J22" s="3">
        <f>'[17]Outubro'!$H$13</f>
        <v>14.76</v>
      </c>
      <c r="K22" s="3">
        <f>'[17]Outubro'!$H$14</f>
        <v>15.12</v>
      </c>
      <c r="L22" s="3">
        <f>'[17]Outubro'!$H$15</f>
        <v>11.16</v>
      </c>
      <c r="M22" s="3">
        <f>'[17]Outubro'!$H$16</f>
        <v>16.2</v>
      </c>
      <c r="N22" s="3">
        <f>'[17]Outubro'!$H$17</f>
        <v>14.76</v>
      </c>
      <c r="O22" s="3">
        <f>'[17]Outubro'!$H$18</f>
        <v>20.52</v>
      </c>
      <c r="P22" s="3">
        <f>'[17]Outubro'!$H$19</f>
        <v>16.92</v>
      </c>
      <c r="Q22" s="3">
        <f>'[17]Outubro'!$H$20</f>
        <v>17.64</v>
      </c>
      <c r="R22" s="3">
        <f>'[17]Outubro'!$H$21</f>
        <v>18.36</v>
      </c>
      <c r="S22" s="3">
        <f>'[17]Outubro'!$H$22</f>
        <v>12.96</v>
      </c>
      <c r="T22" s="3">
        <f>'[17]Outubro'!$H$23</f>
        <v>9.36</v>
      </c>
      <c r="U22" s="3">
        <f>'[17]Outubro'!$H$24</f>
        <v>8.64</v>
      </c>
      <c r="V22" s="3">
        <f>'[17]Outubro'!$H$25</f>
        <v>15.84</v>
      </c>
      <c r="W22" s="3">
        <f>'[17]Outubro'!$H$26</f>
        <v>24.48</v>
      </c>
      <c r="X22" s="3">
        <f>'[17]Outubro'!$H$27</f>
        <v>0</v>
      </c>
      <c r="Y22" s="3">
        <f>'[17]Outubro'!$H$28</f>
        <v>0.36</v>
      </c>
      <c r="Z22" s="3">
        <f>'[17]Outubro'!$H$29</f>
        <v>21.96</v>
      </c>
      <c r="AA22" s="3">
        <f>'[17]Outubro'!$H$30</f>
        <v>16.2</v>
      </c>
      <c r="AB22" s="3">
        <f>'[17]Outubro'!$H$31</f>
        <v>10.8</v>
      </c>
      <c r="AC22" s="3">
        <f>'[17]Outubro'!$H$32</f>
        <v>15.12</v>
      </c>
      <c r="AD22" s="3">
        <f>'[17]Outubro'!$H$33</f>
        <v>23.04</v>
      </c>
      <c r="AE22" s="3">
        <f>'[17]Outubro'!$H$34</f>
        <v>20.16</v>
      </c>
      <c r="AF22" s="3">
        <f>'[17]Outubro'!$H$35</f>
        <v>18.72</v>
      </c>
      <c r="AG22" s="17">
        <f aca="true" t="shared" si="2" ref="AG22:AG27">MAX(B22:AF22)</f>
        <v>24.48</v>
      </c>
    </row>
    <row r="23" spans="1:33" ht="16.5" customHeight="1">
      <c r="A23" s="10" t="s">
        <v>17</v>
      </c>
      <c r="B23" s="3">
        <f>'[18]Outubro'!$H$5</f>
        <v>9.72</v>
      </c>
      <c r="C23" s="3">
        <f>'[18]Outubro'!$H$6</f>
        <v>16.56</v>
      </c>
      <c r="D23" s="3">
        <f>'[18]Outubro'!$H$7</f>
        <v>15.48</v>
      </c>
      <c r="E23" s="3">
        <f>'[18]Outubro'!$H$8</f>
        <v>7.2</v>
      </c>
      <c r="F23" s="3">
        <f>'[18]Outubro'!$H$9</f>
        <v>11.16</v>
      </c>
      <c r="G23" s="3">
        <f>'[18]Outubro'!$H$10</f>
        <v>10.8</v>
      </c>
      <c r="H23" s="3">
        <f>'[18]Outubro'!$H$11</f>
        <v>25.92</v>
      </c>
      <c r="I23" s="3">
        <f>'[18]Outubro'!$H$12</f>
        <v>13.32</v>
      </c>
      <c r="J23" s="3">
        <f>'[18]Outubro'!$H$13</f>
        <v>11.16</v>
      </c>
      <c r="K23" s="3">
        <f>'[18]Outubro'!$H$14</f>
        <v>13.32</v>
      </c>
      <c r="L23" s="3">
        <f>'[18]Outubro'!$H$15</f>
        <v>12.96</v>
      </c>
      <c r="M23" s="3">
        <f>'[18]Outubro'!$H$16</f>
        <v>12.96</v>
      </c>
      <c r="N23" s="3">
        <f>'[18]Outubro'!$H$17</f>
        <v>9</v>
      </c>
      <c r="O23" s="3">
        <f>'[18]Outubro'!$H$18</f>
        <v>25.2</v>
      </c>
      <c r="P23" s="3">
        <f>'[18]Outubro'!$H$19</f>
        <v>27</v>
      </c>
      <c r="Q23" s="3">
        <f>'[18]Outubro'!$H$20</f>
        <v>18</v>
      </c>
      <c r="R23" s="3">
        <f>'[18]Outubro'!$H$21</f>
        <v>13.68</v>
      </c>
      <c r="S23" s="3">
        <f>'[18]Outubro'!$H$22</f>
        <v>15.84</v>
      </c>
      <c r="T23" s="3">
        <f>'[18]Outubro'!$H$23</f>
        <v>9</v>
      </c>
      <c r="U23" s="3">
        <f>'[18]Outubro'!$H$24</f>
        <v>9</v>
      </c>
      <c r="V23" s="3">
        <f>'[18]Outubro'!$H$25</f>
        <v>12.6</v>
      </c>
      <c r="W23" s="3">
        <f>'[18]Outubro'!$H$26</f>
        <v>27.72</v>
      </c>
      <c r="X23" s="3">
        <f>'[18]Outubro'!$H$27</f>
        <v>17.28</v>
      </c>
      <c r="Y23" s="3">
        <f>'[18]Outubro'!$H$28</f>
        <v>6.12</v>
      </c>
      <c r="Z23" s="3">
        <f>'[18]Outubro'!$H$29</f>
        <v>19.44</v>
      </c>
      <c r="AA23" s="3">
        <f>'[18]Outubro'!$H$30</f>
        <v>19.08</v>
      </c>
      <c r="AB23" s="3">
        <f>'[18]Outubro'!$H$31</f>
        <v>14.4</v>
      </c>
      <c r="AC23" s="3">
        <f>'[18]Outubro'!$H$32</f>
        <v>11.16</v>
      </c>
      <c r="AD23" s="3">
        <f>'[18]Outubro'!$H$33</f>
        <v>29.52</v>
      </c>
      <c r="AE23" s="3">
        <f>'[18]Outubro'!$H$34</f>
        <v>31.32</v>
      </c>
      <c r="AF23" s="3">
        <f>'[18]Outubro'!$H$35</f>
        <v>14.04</v>
      </c>
      <c r="AG23" s="17">
        <f t="shared" si="2"/>
        <v>31.32</v>
      </c>
    </row>
    <row r="24" spans="1:33" ht="16.5" customHeight="1">
      <c r="A24" s="10" t="s">
        <v>18</v>
      </c>
      <c r="B24" s="3">
        <f>'[19]Outubro'!$H$5</f>
        <v>5.98</v>
      </c>
      <c r="C24" s="3">
        <f>'[19]Outubro'!$H$6</f>
        <v>0</v>
      </c>
      <c r="D24" s="3">
        <f>'[19]Outubro'!$H$7</f>
        <v>1.3</v>
      </c>
      <c r="E24" s="3">
        <f>'[19]Outubro'!$H$8</f>
        <v>1.3</v>
      </c>
      <c r="F24" s="3">
        <f>'[19]Outubro'!$H$9</f>
        <v>1.82</v>
      </c>
      <c r="G24" s="3">
        <f>'[19]Outubro'!$H$10</f>
        <v>5.98</v>
      </c>
      <c r="H24" s="3">
        <f>'[19]Outubro'!$H$11</f>
        <v>0</v>
      </c>
      <c r="I24" s="3">
        <f>'[19]Outubro'!$H$12</f>
        <v>1.3</v>
      </c>
      <c r="J24" s="3">
        <f>'[19]Outubro'!$H$13</f>
        <v>1.3</v>
      </c>
      <c r="K24" s="3">
        <f>'[19]Outubro'!$H$14</f>
        <v>1.82</v>
      </c>
      <c r="L24" s="3">
        <f>'[19]Outubro'!$H$15</f>
        <v>5.46</v>
      </c>
      <c r="M24" s="3">
        <f>'[19]Outubro'!$H$16</f>
        <v>28.34</v>
      </c>
      <c r="N24" s="3">
        <f>'[19]Outubro'!$H$17</f>
        <v>12.22</v>
      </c>
      <c r="O24" s="3">
        <f>'[19]Outubro'!$H$18</f>
        <v>19.24</v>
      </c>
      <c r="P24" s="3">
        <f>'[19]Outubro'!$H$19</f>
        <v>16.64</v>
      </c>
      <c r="Q24" s="3">
        <f>'[19]Outubro'!$H$20</f>
        <v>5.72</v>
      </c>
      <c r="R24" s="3">
        <f>'[19]Outubro'!$H$21</f>
        <v>0.26</v>
      </c>
      <c r="S24" s="3">
        <f>'[19]Outubro'!$H$22</f>
        <v>2.08</v>
      </c>
      <c r="T24" s="3">
        <f>'[19]Outubro'!$H$23</f>
        <v>2.6</v>
      </c>
      <c r="U24" s="3">
        <f>'[19]Outubro'!$H$24</f>
        <v>4.68</v>
      </c>
      <c r="V24" s="3">
        <f>'[19]Outubro'!$H$25</f>
        <v>10.66</v>
      </c>
      <c r="W24" s="3">
        <f>'[19]Outubro'!$H$26</f>
        <v>12.48</v>
      </c>
      <c r="X24" s="3">
        <f>'[19]Outubro'!$H$27</f>
        <v>9.88</v>
      </c>
      <c r="Y24" s="3">
        <f>'[19]Outubro'!$H$28</f>
        <v>15.08</v>
      </c>
      <c r="Z24" s="3">
        <f>'[19]Outubro'!$H$29</f>
        <v>18.72</v>
      </c>
      <c r="AA24" s="3">
        <f>'[19]Outubro'!$H$30</f>
        <v>12.48</v>
      </c>
      <c r="AB24" s="3">
        <f>'[19]Outubro'!$H$31</f>
        <v>7.28</v>
      </c>
      <c r="AC24" s="3">
        <f>'[19]Outubro'!$H$32</f>
        <v>6.5</v>
      </c>
      <c r="AD24" s="3">
        <f>'[19]Outubro'!$H$33</f>
        <v>16.12</v>
      </c>
      <c r="AE24" s="3">
        <f>'[19]Outubro'!$H$34</f>
        <v>31.72</v>
      </c>
      <c r="AF24" s="3">
        <f>'[19]Outubro'!$H$35</f>
        <v>10.14</v>
      </c>
      <c r="AG24" s="17">
        <f t="shared" si="2"/>
        <v>31.72</v>
      </c>
    </row>
    <row r="25" spans="1:33" ht="16.5" customHeight="1">
      <c r="A25" s="10" t="s">
        <v>19</v>
      </c>
      <c r="B25" s="3">
        <f>'[20]Outubro'!$H$5</f>
        <v>12.74</v>
      </c>
      <c r="C25" s="3">
        <f>'[20]Outubro'!$H$6</f>
        <v>18.2</v>
      </c>
      <c r="D25" s="3">
        <f>'[20]Outubro'!$H$7</f>
        <v>18.98</v>
      </c>
      <c r="E25" s="3">
        <f>'[20]Outubro'!$H$8</f>
        <v>9.36</v>
      </c>
      <c r="F25" s="3">
        <f>'[20]Outubro'!$H$9</f>
        <v>6.76</v>
      </c>
      <c r="G25" s="3">
        <f>'[20]Outubro'!$H$10</f>
        <v>15.34</v>
      </c>
      <c r="H25" s="3">
        <f>'[20]Outubro'!$H$11</f>
        <v>28.08</v>
      </c>
      <c r="I25" s="3">
        <f>'[20]Outubro'!$H$12</f>
        <v>15.86</v>
      </c>
      <c r="J25" s="3">
        <f>'[20]Outubro'!$H$13</f>
        <v>10.92</v>
      </c>
      <c r="K25" s="3">
        <f>'[20]Outubro'!$H$14</f>
        <v>14.82</v>
      </c>
      <c r="L25" s="3">
        <f>'[20]Outubro'!$H$15</f>
        <v>14.3</v>
      </c>
      <c r="M25" s="3">
        <f>'[20]Outubro'!$H$16</f>
        <v>18.2</v>
      </c>
      <c r="N25" s="3">
        <f>'[20]Outubro'!$H$17</f>
        <v>18.46</v>
      </c>
      <c r="O25" s="3">
        <f>'[20]Outubro'!$H$18</f>
        <v>17.16</v>
      </c>
      <c r="P25" s="3">
        <f>'[20]Outubro'!$H$19</f>
        <v>22.1</v>
      </c>
      <c r="Q25" s="3">
        <f>'[20]Outubro'!$H$20</f>
        <v>12.74</v>
      </c>
      <c r="R25" s="3">
        <f>'[20]Outubro'!$H$21</f>
        <v>17.94</v>
      </c>
      <c r="S25" s="3">
        <f>'[20]Outubro'!$H$22</f>
        <v>14.82</v>
      </c>
      <c r="T25" s="3">
        <f>'[20]Outubro'!$H$23</f>
        <v>9.1</v>
      </c>
      <c r="U25" s="3">
        <f>'[20]Outubro'!$H$24</f>
        <v>11.7</v>
      </c>
      <c r="V25" s="3">
        <f>'[20]Outubro'!$H$25</f>
        <v>11.44</v>
      </c>
      <c r="W25" s="3" t="str">
        <f>'[20]Outubro'!$H$26</f>
        <v>**</v>
      </c>
      <c r="X25" s="3">
        <f>'[20]Outubro'!$H$27</f>
        <v>8.58</v>
      </c>
      <c r="Y25" s="3">
        <f>'[20]Outubro'!$H$28</f>
        <v>6.76</v>
      </c>
      <c r="Z25" s="3">
        <f>'[20]Outubro'!$H$29</f>
        <v>21.84</v>
      </c>
      <c r="AA25" s="3">
        <f>'[20]Outubro'!$H$30</f>
        <v>16.12</v>
      </c>
      <c r="AB25" s="3">
        <f>'[20]Outubro'!$H$31</f>
        <v>8.58</v>
      </c>
      <c r="AC25" s="3">
        <f>'[20]Outubro'!$H$32</f>
        <v>11.7</v>
      </c>
      <c r="AD25" s="3">
        <f>'[20]Outubro'!$H$33</f>
        <v>16.9</v>
      </c>
      <c r="AE25" s="3">
        <f>'[20]Outubro'!$H$34</f>
        <v>12.22</v>
      </c>
      <c r="AF25" s="3">
        <f>'[20]Outubro'!$H$35</f>
        <v>20.28</v>
      </c>
      <c r="AG25" s="17">
        <f t="shared" si="2"/>
        <v>28.08</v>
      </c>
    </row>
    <row r="26" spans="1:33" ht="16.5" customHeight="1">
      <c r="A26" s="10" t="s">
        <v>31</v>
      </c>
      <c r="B26" s="3">
        <f>'[21]Outubro'!$H$5</f>
        <v>12.6</v>
      </c>
      <c r="C26" s="3">
        <f>'[21]Outubro'!$H$6</f>
        <v>16.92</v>
      </c>
      <c r="D26" s="3">
        <f>'[21]Outubro'!$H$7</f>
        <v>16.2</v>
      </c>
      <c r="E26" s="3">
        <f>'[21]Outubro'!$H$8</f>
        <v>11.88</v>
      </c>
      <c r="F26" s="3">
        <f>'[21]Outubro'!$H$9</f>
        <v>11.88</v>
      </c>
      <c r="G26" s="3">
        <f>'[21]Outubro'!$H$10</f>
        <v>15.48</v>
      </c>
      <c r="H26" s="3">
        <f>'[21]Outubro'!$H$11</f>
        <v>20.88</v>
      </c>
      <c r="I26" s="3">
        <f>'[21]Outubro'!$H$12</f>
        <v>16.92</v>
      </c>
      <c r="J26" s="3">
        <f>'[21]Outubro'!$H$13</f>
        <v>13.32</v>
      </c>
      <c r="K26" s="3">
        <f>'[21]Outubro'!$H$14</f>
        <v>14.4</v>
      </c>
      <c r="L26" s="3">
        <f>'[21]Outubro'!$H$15</f>
        <v>12.24</v>
      </c>
      <c r="M26" s="3">
        <f>'[21]Outubro'!$H$16</f>
        <v>16.2</v>
      </c>
      <c r="N26" s="3">
        <f>'[21]Outubro'!$H$17</f>
        <v>18.72</v>
      </c>
      <c r="O26" s="3">
        <f>'[21]Outubro'!$H$18</f>
        <v>19.44</v>
      </c>
      <c r="P26" s="3">
        <f>'[21]Outubro'!$H$19</f>
        <v>18.36</v>
      </c>
      <c r="Q26" s="3">
        <f>'[21]Outubro'!$H$20</f>
        <v>17.28</v>
      </c>
      <c r="R26" s="3">
        <f>'[21]Outubro'!$H$21</f>
        <v>16.92</v>
      </c>
      <c r="S26" s="3">
        <f>'[21]Outubro'!$H$22</f>
        <v>17.28</v>
      </c>
      <c r="T26" s="3">
        <f>'[21]Outubro'!$H$23</f>
        <v>10.8</v>
      </c>
      <c r="U26" s="3">
        <f>'[21]Outubro'!$H$24</f>
        <v>14.4</v>
      </c>
      <c r="V26" s="3">
        <f>'[21]Outubro'!$H$25</f>
        <v>18.36</v>
      </c>
      <c r="W26" s="3">
        <f>'[21]Outubro'!$H$26</f>
        <v>21.6</v>
      </c>
      <c r="X26" s="3">
        <f>'[21]Outubro'!$H$27</f>
        <v>19.8</v>
      </c>
      <c r="Y26" s="3">
        <f>'[21]Outubro'!$H$28</f>
        <v>9</v>
      </c>
      <c r="Z26" s="3">
        <f>'[21]Outubro'!$H$29</f>
        <v>20.16</v>
      </c>
      <c r="AA26" s="3">
        <f>'[21]Outubro'!$H$30</f>
        <v>21.6</v>
      </c>
      <c r="AB26" s="3">
        <f>'[21]Outubro'!$H$31</f>
        <v>18</v>
      </c>
      <c r="AC26" s="3">
        <f>'[21]Outubro'!$H$32</f>
        <v>12.24</v>
      </c>
      <c r="AD26" s="3">
        <f>'[21]Outubro'!$H$33</f>
        <v>25.56</v>
      </c>
      <c r="AE26" s="3">
        <f>'[21]Outubro'!$H$34</f>
        <v>16.56</v>
      </c>
      <c r="AF26" s="3">
        <f>'[21]Outubro'!$H$35</f>
        <v>20.16</v>
      </c>
      <c r="AG26" s="17">
        <f t="shared" si="2"/>
        <v>25.56</v>
      </c>
    </row>
    <row r="27" spans="1:33" ht="16.5" customHeight="1">
      <c r="A27" s="10" t="s">
        <v>20</v>
      </c>
      <c r="B27" s="3">
        <f>'[22]Outubro'!$H$5</f>
        <v>0</v>
      </c>
      <c r="C27" s="3" t="str">
        <f>'[22]Outubro'!$H$6</f>
        <v>**</v>
      </c>
      <c r="D27" s="3">
        <f>'[22]Outubro'!$H$7</f>
        <v>0</v>
      </c>
      <c r="E27" s="3">
        <f>'[22]Outubro'!$H$8</f>
        <v>0</v>
      </c>
      <c r="F27" s="3">
        <f>'[22]Outubro'!$H$9</f>
        <v>0</v>
      </c>
      <c r="G27" s="3">
        <f>'[22]Outubro'!$H$10</f>
        <v>0</v>
      </c>
      <c r="H27" s="3">
        <f>'[22]Outubro'!$H$11</f>
        <v>0</v>
      </c>
      <c r="I27" s="3">
        <f>'[22]Outubro'!$H$12</f>
        <v>0</v>
      </c>
      <c r="J27" s="3">
        <f>'[22]Outubro'!$H$13</f>
        <v>0</v>
      </c>
      <c r="K27" s="3">
        <f>'[22]Outubro'!$H$14</f>
        <v>7.2</v>
      </c>
      <c r="L27" s="3">
        <f>'[22]Outubro'!$H$15</f>
        <v>15.12</v>
      </c>
      <c r="M27" s="3">
        <f>'[22]Outubro'!$H$16</f>
        <v>16.56</v>
      </c>
      <c r="N27" s="3">
        <f>'[22]Outubro'!$H$17</f>
        <v>11.16</v>
      </c>
      <c r="O27" s="3">
        <f>'[22]Outubro'!$H$18</f>
        <v>20.88</v>
      </c>
      <c r="P27" s="3">
        <f>'[22]Outubro'!$H$19</f>
        <v>17.28</v>
      </c>
      <c r="Q27" s="3">
        <f>'[22]Outubro'!$H$20</f>
        <v>21.24</v>
      </c>
      <c r="R27" s="3">
        <f>'[22]Outubro'!$H$21</f>
        <v>12.24</v>
      </c>
      <c r="S27" s="3">
        <f>'[22]Outubro'!$H$22</f>
        <v>13.32</v>
      </c>
      <c r="T27" s="3">
        <f>'[22]Outubro'!$H$23</f>
        <v>9.36</v>
      </c>
      <c r="U27" s="3">
        <f>'[22]Outubro'!$H$24</f>
        <v>10.44</v>
      </c>
      <c r="V27" s="3">
        <f>'[22]Outubro'!$H$25</f>
        <v>9.72</v>
      </c>
      <c r="W27" s="3">
        <f>'[22]Outubro'!$H$26</f>
        <v>16.92</v>
      </c>
      <c r="X27" s="3">
        <f>'[22]Outubro'!$H$27</f>
        <v>17.28</v>
      </c>
      <c r="Y27" s="3">
        <f>'[22]Outubro'!$H$28</f>
        <v>10.08</v>
      </c>
      <c r="Z27" s="3">
        <f>'[22]Outubro'!$H$29</f>
        <v>10.08</v>
      </c>
      <c r="AA27" s="3">
        <f>'[22]Outubro'!$H$30</f>
        <v>15.84</v>
      </c>
      <c r="AB27" s="3">
        <f>'[22]Outubro'!$H$31</f>
        <v>11.16</v>
      </c>
      <c r="AC27" s="3">
        <f>'[22]Outubro'!$H$32</f>
        <v>10.8</v>
      </c>
      <c r="AD27" s="3">
        <f>'[22]Outubro'!$H$33</f>
        <v>12.24</v>
      </c>
      <c r="AE27" s="3">
        <f>'[22]Outubro'!$H$34</f>
        <v>25.2</v>
      </c>
      <c r="AF27" s="3">
        <f>'[22]Outubro'!$H$35</f>
        <v>11.52</v>
      </c>
      <c r="AG27" s="17">
        <f t="shared" si="2"/>
        <v>25.2</v>
      </c>
    </row>
    <row r="28" spans="1:33" s="5" customFormat="1" ht="16.5" customHeight="1">
      <c r="A28" s="14" t="s">
        <v>33</v>
      </c>
      <c r="B28" s="22">
        <f>MAX(B6:B27)</f>
        <v>22.32</v>
      </c>
      <c r="C28" s="22">
        <f aca="true" t="shared" si="3" ref="C28:O28">MAX(C6:C27)</f>
        <v>28.44</v>
      </c>
      <c r="D28" s="22">
        <f t="shared" si="3"/>
        <v>23.76</v>
      </c>
      <c r="E28" s="22">
        <f>MAX(E6:E27)</f>
        <v>20.16</v>
      </c>
      <c r="F28" s="22">
        <f t="shared" si="3"/>
        <v>19.44</v>
      </c>
      <c r="G28" s="22">
        <f t="shared" si="3"/>
        <v>25.2</v>
      </c>
      <c r="H28" s="22">
        <f t="shared" si="3"/>
        <v>37.8</v>
      </c>
      <c r="I28" s="22">
        <f t="shared" si="3"/>
        <v>23.76</v>
      </c>
      <c r="J28" s="22">
        <f t="shared" si="3"/>
        <v>21.6</v>
      </c>
      <c r="K28" s="22">
        <f t="shared" si="3"/>
        <v>31.32</v>
      </c>
      <c r="L28" s="22">
        <f t="shared" si="3"/>
        <v>23.4</v>
      </c>
      <c r="M28" s="22">
        <f t="shared" si="3"/>
        <v>35.28</v>
      </c>
      <c r="N28" s="22">
        <f t="shared" si="3"/>
        <v>30.24</v>
      </c>
      <c r="O28" s="22">
        <f t="shared" si="3"/>
        <v>27.72</v>
      </c>
      <c r="P28" s="22">
        <f aca="true" t="shared" si="4" ref="P28:U28">MAX(P6:P27)</f>
        <v>36</v>
      </c>
      <c r="Q28" s="22">
        <f t="shared" si="4"/>
        <v>31.32</v>
      </c>
      <c r="R28" s="22">
        <f t="shared" si="4"/>
        <v>24.48</v>
      </c>
      <c r="S28" s="22">
        <f t="shared" si="4"/>
        <v>24.48</v>
      </c>
      <c r="T28" s="22">
        <f t="shared" si="4"/>
        <v>19.08</v>
      </c>
      <c r="U28" s="22">
        <f t="shared" si="4"/>
        <v>25.56</v>
      </c>
      <c r="V28" s="22">
        <f aca="true" t="shared" si="5" ref="V28:AF28">MAX(V6:V27)</f>
        <v>28.44</v>
      </c>
      <c r="W28" s="22">
        <f t="shared" si="5"/>
        <v>32.04</v>
      </c>
      <c r="X28" s="22">
        <f t="shared" si="5"/>
        <v>37.08</v>
      </c>
      <c r="Y28" s="22">
        <f t="shared" si="5"/>
        <v>15.08</v>
      </c>
      <c r="Z28" s="22">
        <f t="shared" si="5"/>
        <v>26.28</v>
      </c>
      <c r="AA28" s="22">
        <f t="shared" si="5"/>
        <v>25.56</v>
      </c>
      <c r="AB28" s="22">
        <f t="shared" si="5"/>
        <v>21.96</v>
      </c>
      <c r="AC28" s="22">
        <f t="shared" si="5"/>
        <v>26.28</v>
      </c>
      <c r="AD28" s="22">
        <f t="shared" si="5"/>
        <v>33.12</v>
      </c>
      <c r="AE28" s="22">
        <f t="shared" si="5"/>
        <v>34.92</v>
      </c>
      <c r="AF28" s="22">
        <f t="shared" si="5"/>
        <v>26.64</v>
      </c>
      <c r="AG28" s="18">
        <f>MAX(AG5:AG27)</f>
        <v>37.8</v>
      </c>
    </row>
  </sheetData>
  <sheetProtection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P3:P4"/>
    <mergeCell ref="M3:M4"/>
    <mergeCell ref="I3:I4"/>
    <mergeCell ref="J3:J4"/>
    <mergeCell ref="K3:K4"/>
    <mergeCell ref="H3:H4"/>
    <mergeCell ref="G3:G4"/>
    <mergeCell ref="L3:L4"/>
    <mergeCell ref="Z3:Z4"/>
    <mergeCell ref="V3:V4"/>
    <mergeCell ref="U3:U4"/>
    <mergeCell ref="Q3:Q4"/>
    <mergeCell ref="R3:R4"/>
    <mergeCell ref="S3:S4"/>
    <mergeCell ref="T3:T4"/>
    <mergeCell ref="AA3:AA4"/>
    <mergeCell ref="N3:N4"/>
    <mergeCell ref="O3:O4"/>
    <mergeCell ref="W3:W4"/>
    <mergeCell ref="AE3:AE4"/>
    <mergeCell ref="X3:X4"/>
    <mergeCell ref="AB3:AB4"/>
    <mergeCell ref="AC3:AC4"/>
    <mergeCell ref="AD3:AD4"/>
    <mergeCell ref="Y3:Y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AH24" sqref="AH24"/>
    </sheetView>
  </sheetViews>
  <sheetFormatPr defaultColWidth="9.140625" defaultRowHeight="12.75"/>
  <cols>
    <col min="1" max="1" width="20.7109375" style="2" bestFit="1" customWidth="1"/>
    <col min="2" max="4" width="3.57421875" style="2" bestFit="1" customWidth="1"/>
    <col min="5" max="5" width="3.421875" style="2" bestFit="1" customWidth="1"/>
    <col min="6" max="10" width="3.57421875" style="2" bestFit="1" customWidth="1"/>
    <col min="11" max="11" width="3.421875" style="2" bestFit="1" customWidth="1"/>
    <col min="12" max="20" width="3.57421875" style="2" bestFit="1" customWidth="1"/>
    <col min="21" max="25" width="3.421875" style="2" bestFit="1" customWidth="1"/>
    <col min="26" max="31" width="3.57421875" style="2" bestFit="1" customWidth="1"/>
    <col min="32" max="32" width="3.57421875" style="2" customWidth="1"/>
    <col min="33" max="33" width="15.28125" style="6" bestFit="1" customWidth="1"/>
    <col min="34" max="34" width="9.140625" style="1" customWidth="1"/>
  </cols>
  <sheetData>
    <row r="1" spans="1:33" ht="19.5" customHeight="1" thickBot="1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4" s="4" customFormat="1" ht="19.5" customHeight="1">
      <c r="A2" s="72" t="s">
        <v>21</v>
      </c>
      <c r="B2" s="69" t="s">
        <v>49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12"/>
    </row>
    <row r="3" spans="1:34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43</v>
      </c>
      <c r="AH3" s="20"/>
    </row>
    <row r="4" spans="1:34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20"/>
    </row>
    <row r="5" spans="1:34" s="5" customFormat="1" ht="19.5" customHeight="1" thickBot="1" thickTop="1">
      <c r="A5" s="9" t="s">
        <v>54</v>
      </c>
      <c r="B5" s="51" t="str">
        <f>'[23]Outubro'!$I$5</f>
        <v>NE</v>
      </c>
      <c r="C5" s="51" t="str">
        <f>'[23]Outubro'!$I$6</f>
        <v>NE</v>
      </c>
      <c r="D5" s="51" t="str">
        <f>'[23]Outubro'!$I$7</f>
        <v>SE</v>
      </c>
      <c r="E5" s="51" t="str">
        <f>'[23]Outubro'!$I$8</f>
        <v>SE</v>
      </c>
      <c r="F5" s="51" t="str">
        <f>'[23]Outubro'!$I$9</f>
        <v>SE</v>
      </c>
      <c r="G5" s="51" t="str">
        <f>'[23]Outubro'!$I$10</f>
        <v>SE</v>
      </c>
      <c r="H5" s="51" t="str">
        <f>'[23]Outubro'!$I$11</f>
        <v>S</v>
      </c>
      <c r="I5" s="51" t="str">
        <f>'[23]Outubro'!$I$12</f>
        <v>S</v>
      </c>
      <c r="J5" s="51" t="str">
        <f>'[23]Outubro'!$I$13</f>
        <v>SE</v>
      </c>
      <c r="K5" s="51" t="str">
        <f>'[23]Outubro'!$I$14</f>
        <v>SE</v>
      </c>
      <c r="L5" s="51" t="str">
        <f>'[23]Outubro'!$I$15</f>
        <v>SE</v>
      </c>
      <c r="M5" s="51" t="str">
        <f>'[23]Outubro'!$I$16</f>
        <v>SE</v>
      </c>
      <c r="N5" s="51" t="str">
        <f>'[23]Outubro'!$I$17</f>
        <v>SE</v>
      </c>
      <c r="O5" s="51" t="str">
        <f>'[23]Outubro'!$I$18</f>
        <v>S</v>
      </c>
      <c r="P5" s="51" t="str">
        <f>'[23]Outubro'!$I$19</f>
        <v>N</v>
      </c>
      <c r="Q5" s="51" t="str">
        <f>'[23]Outubro'!$I$20</f>
        <v>NE</v>
      </c>
      <c r="R5" s="51" t="str">
        <f>'[23]Outubro'!$I$21</f>
        <v>SE</v>
      </c>
      <c r="S5" s="51" t="str">
        <f>'[23]Outubro'!$I$22</f>
        <v>S</v>
      </c>
      <c r="T5" s="51" t="str">
        <f>'[23]Outubro'!$I$23</f>
        <v>SE</v>
      </c>
      <c r="U5" s="51" t="str">
        <f>'[23]Outubro'!$I$24</f>
        <v>L</v>
      </c>
      <c r="V5" s="51" t="str">
        <f>'[23]Outubro'!$I$25</f>
        <v>SE</v>
      </c>
      <c r="W5" s="51" t="str">
        <f>'[23]Outubro'!$I$26</f>
        <v>S</v>
      </c>
      <c r="X5" s="51" t="str">
        <f>'[23]Outubro'!$I$27</f>
        <v>O</v>
      </c>
      <c r="Y5" s="51" t="str">
        <f>'[23]Outubro'!$I$28</f>
        <v>SO</v>
      </c>
      <c r="Z5" s="51" t="str">
        <f>'[23]Outubro'!$I$29</f>
        <v>S</v>
      </c>
      <c r="AA5" s="51" t="str">
        <f>'[23]Outubro'!$I$30</f>
        <v>S</v>
      </c>
      <c r="AB5" s="51" t="str">
        <f>'[23]Outubro'!$I$31</f>
        <v>SE</v>
      </c>
      <c r="AC5" s="51" t="str">
        <f>'[23]Outubro'!$I$32</f>
        <v>S</v>
      </c>
      <c r="AD5" s="51" t="str">
        <f>'[23]Outubro'!$I$33</f>
        <v>S</v>
      </c>
      <c r="AE5" s="51" t="str">
        <f>'[23]Outubro'!$I$34</f>
        <v>SE</v>
      </c>
      <c r="AF5" s="51" t="str">
        <f>'[23]Outubro'!$I$35</f>
        <v>SE</v>
      </c>
      <c r="AG5" s="62" t="str">
        <f>'[23]Outubro'!$I$36</f>
        <v>SE</v>
      </c>
      <c r="AH5" s="20"/>
    </row>
    <row r="6" spans="1:34" s="1" customFormat="1" ht="16.5" customHeight="1" thickTop="1">
      <c r="A6" s="10" t="s">
        <v>0</v>
      </c>
      <c r="B6" s="3" t="str">
        <f>'[1]Outubro'!$I$5</f>
        <v>NO</v>
      </c>
      <c r="C6" s="3" t="str">
        <f>'[1]Outubro'!$I$6</f>
        <v>S</v>
      </c>
      <c r="D6" s="3" t="str">
        <f>'[1]Outubro'!$I$7</f>
        <v>SO</v>
      </c>
      <c r="E6" s="3" t="str">
        <f>'[1]Outubro'!$I$8</f>
        <v>**</v>
      </c>
      <c r="F6" s="3" t="str">
        <f>'[1]Outubro'!$I$9</f>
        <v>NE</v>
      </c>
      <c r="G6" s="3" t="str">
        <f>'[1]Outubro'!$I$10</f>
        <v>NE</v>
      </c>
      <c r="H6" s="3" t="str">
        <f>'[1]Outubro'!$I$11</f>
        <v>N</v>
      </c>
      <c r="I6" s="3" t="str">
        <f>'[1]Outubro'!$I$12</f>
        <v>S</v>
      </c>
      <c r="J6" s="3" t="str">
        <f>'[1]Outubro'!$I$13</f>
        <v>L</v>
      </c>
      <c r="K6" s="3" t="str">
        <f>'[1]Outubro'!$I$14</f>
        <v>L</v>
      </c>
      <c r="L6" s="3" t="str">
        <f>'[1]Outubro'!$I$15</f>
        <v>L</v>
      </c>
      <c r="M6" s="3" t="str">
        <f>'[1]Outubro'!$I$16</f>
        <v>NE</v>
      </c>
      <c r="N6" s="3" t="str">
        <f>'[1]Outubro'!$I$17</f>
        <v>L</v>
      </c>
      <c r="O6" s="3" t="str">
        <f>'[1]Outubro'!$I$18</f>
        <v>L</v>
      </c>
      <c r="P6" s="3" t="str">
        <f>'[1]Outubro'!$I$19</f>
        <v>N</v>
      </c>
      <c r="Q6" s="3" t="str">
        <f>'[1]Outubro'!$I$20</f>
        <v>L</v>
      </c>
      <c r="R6" s="3" t="str">
        <f>'[1]Outubro'!$I$21</f>
        <v>NE</v>
      </c>
      <c r="S6" s="3" t="str">
        <f>'[1]Outubro'!$I$22</f>
        <v>S</v>
      </c>
      <c r="T6" s="21" t="str">
        <f>'[1]Outubro'!$I$23</f>
        <v>S</v>
      </c>
      <c r="U6" s="21" t="str">
        <f>'[1]Outubro'!$I$24</f>
        <v>NE</v>
      </c>
      <c r="V6" s="21" t="str">
        <f>'[1]Outubro'!$I$25</f>
        <v>L</v>
      </c>
      <c r="W6" s="21" t="str">
        <f>'[1]Outubro'!$I$26</f>
        <v>NE</v>
      </c>
      <c r="X6" s="21" t="str">
        <f>'[1]Outubro'!$I$27</f>
        <v>S</v>
      </c>
      <c r="Y6" s="21" t="str">
        <f>'[1]Outubro'!$I$28</f>
        <v>SE</v>
      </c>
      <c r="Z6" s="21" t="str">
        <f>'[1]Outubro'!$I$29</f>
        <v>S</v>
      </c>
      <c r="AA6" s="21" t="str">
        <f>'[1]Outubro'!$I$30</f>
        <v>S</v>
      </c>
      <c r="AB6" s="21" t="str">
        <f>'[1]Outubro'!$I$31</f>
        <v>SO</v>
      </c>
      <c r="AC6" s="21" t="str">
        <f>'[1]Outubro'!$I$32</f>
        <v>SE</v>
      </c>
      <c r="AD6" s="21" t="str">
        <f>'[1]Outubro'!$I$33</f>
        <v>N</v>
      </c>
      <c r="AE6" s="21" t="str">
        <f>'[1]Outubro'!$I$34</f>
        <v>NO</v>
      </c>
      <c r="AF6" s="21" t="str">
        <f>'[1]Outubro'!$I$35</f>
        <v>SE</v>
      </c>
      <c r="AG6" s="62" t="str">
        <f>'[23]Outubro'!$I$36</f>
        <v>SE</v>
      </c>
      <c r="AH6" s="2"/>
    </row>
    <row r="7" spans="1:34" ht="16.5" customHeight="1">
      <c r="A7" s="10" t="s">
        <v>1</v>
      </c>
      <c r="B7" s="16" t="str">
        <f>'[2]Outubro'!$I$5</f>
        <v>L</v>
      </c>
      <c r="C7" s="16" t="str">
        <f>'[2]Outubro'!$I$6</f>
        <v>S</v>
      </c>
      <c r="D7" s="16" t="str">
        <f>'[2]Outubro'!$I$7</f>
        <v>S</v>
      </c>
      <c r="E7" s="16" t="str">
        <f>'[2]Outubro'!$I$8</f>
        <v>SO</v>
      </c>
      <c r="F7" s="16" t="str">
        <f>'[2]Outubro'!$I$9</f>
        <v>SE</v>
      </c>
      <c r="G7" s="16" t="str">
        <f>'[2]Outubro'!$I$10</f>
        <v>SE</v>
      </c>
      <c r="H7" s="16" t="str">
        <f>'[2]Outubro'!$I$11</f>
        <v>N</v>
      </c>
      <c r="I7" s="16" t="str">
        <f>'[2]Outubro'!$I$12</f>
        <v>S</v>
      </c>
      <c r="J7" s="16" t="str">
        <f>'[2]Outubro'!$I$13</f>
        <v>S</v>
      </c>
      <c r="K7" s="16" t="str">
        <f>'[2]Outubro'!$I$14</f>
        <v>SE</v>
      </c>
      <c r="L7" s="16" t="str">
        <f>'[2]Outubro'!$I$15</f>
        <v>SE</v>
      </c>
      <c r="M7" s="16" t="str">
        <f>'[2]Outubro'!$I$16</f>
        <v>SE</v>
      </c>
      <c r="N7" s="16" t="str">
        <f>'[2]Outubro'!$I$17</f>
        <v>SE</v>
      </c>
      <c r="O7" s="16" t="str">
        <f>'[2]Outubro'!$I$18</f>
        <v>N</v>
      </c>
      <c r="P7" s="16" t="str">
        <f>'[2]Outubro'!$I$19</f>
        <v>NE</v>
      </c>
      <c r="Q7" s="16" t="str">
        <f>'[2]Outubro'!$I$20</f>
        <v>SE</v>
      </c>
      <c r="R7" s="16" t="str">
        <f>'[2]Outubro'!$I$21</f>
        <v>S</v>
      </c>
      <c r="S7" s="16" t="str">
        <f>'[2]Outubro'!$I$22</f>
        <v>SE</v>
      </c>
      <c r="T7" s="25" t="str">
        <f>'[2]Outubro'!$I$23</f>
        <v>S</v>
      </c>
      <c r="U7" s="25" t="str">
        <f>'[2]Outubro'!$I$24</f>
        <v>SE</v>
      </c>
      <c r="V7" s="25" t="str">
        <f>'[2]Outubro'!$I$25</f>
        <v>SE</v>
      </c>
      <c r="W7" s="25" t="str">
        <f>'[2]Outubro'!$I$26</f>
        <v>SE</v>
      </c>
      <c r="X7" s="25" t="str">
        <f>'[2]Outubro'!$I$27</f>
        <v>L</v>
      </c>
      <c r="Y7" s="25" t="str">
        <f>'[2]Outubro'!$I$28</f>
        <v>SE</v>
      </c>
      <c r="Z7" s="25" t="str">
        <f>'[2]Outubro'!$I$29</f>
        <v>L</v>
      </c>
      <c r="AA7" s="25" t="str">
        <f>'[2]Outubro'!$I$30</f>
        <v>S</v>
      </c>
      <c r="AB7" s="25" t="str">
        <f>'[2]Outubro'!$I$31</f>
        <v>SE</v>
      </c>
      <c r="AC7" s="25" t="str">
        <f>'[2]Outubro'!$I$32</f>
        <v>SE</v>
      </c>
      <c r="AD7" s="25" t="str">
        <f>'[2]Outubro'!$I$33</f>
        <v>N</v>
      </c>
      <c r="AE7" s="25" t="str">
        <f>'[2]Outubro'!$I$34</f>
        <v>NO</v>
      </c>
      <c r="AF7" s="25" t="str">
        <f>'[2]Outubro'!$I$35</f>
        <v>SE</v>
      </c>
      <c r="AG7" s="63" t="str">
        <f>'[2]Outubro'!$I$36</f>
        <v>SE</v>
      </c>
      <c r="AH7" s="2"/>
    </row>
    <row r="8" spans="1:34" ht="16.5" customHeight="1">
      <c r="A8" s="10" t="s">
        <v>2</v>
      </c>
      <c r="B8" s="2" t="str">
        <f>'[3]Outubro'!$I$5</f>
        <v>NE</v>
      </c>
      <c r="C8" s="2" t="str">
        <f>'[3]Outubro'!$I$6</f>
        <v>SE</v>
      </c>
      <c r="D8" s="2" t="str">
        <f>'[3]Outubro'!$I$7</f>
        <v>L</v>
      </c>
      <c r="E8" s="2" t="str">
        <f>'[3]Outubro'!$I$8</f>
        <v>L</v>
      </c>
      <c r="F8" s="2" t="str">
        <f>'[3]Outubro'!$I$9</f>
        <v>L</v>
      </c>
      <c r="G8" s="2" t="str">
        <f>'[3]Outubro'!$I$10</f>
        <v>NE</v>
      </c>
      <c r="H8" s="2" t="str">
        <f>'[3]Outubro'!$I$11</f>
        <v>NO</v>
      </c>
      <c r="I8" s="2" t="str">
        <f>'[3]Outubro'!$I$12</f>
        <v>SE</v>
      </c>
      <c r="J8" s="2" t="str">
        <f>'[3]Outubro'!$I$13</f>
        <v>L</v>
      </c>
      <c r="K8" s="2" t="str">
        <f>'[3]Outubro'!$I$14</f>
        <v>L</v>
      </c>
      <c r="L8" s="2" t="str">
        <f>'[3]Outubro'!$I$15</f>
        <v>L</v>
      </c>
      <c r="M8" s="2" t="str">
        <f>'[3]Outubro'!$I$16</f>
        <v>NE</v>
      </c>
      <c r="N8" s="2" t="str">
        <f>'[3]Outubro'!$I$17</f>
        <v>NE</v>
      </c>
      <c r="O8" s="2" t="str">
        <f>'[3]Outubro'!$I$18</f>
        <v>NE</v>
      </c>
      <c r="P8" s="2" t="str">
        <f>'[3]Outubro'!$I$19</f>
        <v>N</v>
      </c>
      <c r="Q8" s="2" t="str">
        <f>'[3]Outubro'!$I$20</f>
        <v>NE</v>
      </c>
      <c r="R8" s="2" t="str">
        <f>'[3]Outubro'!$I$21</f>
        <v>SE</v>
      </c>
      <c r="S8" s="2" t="str">
        <f>'[3]Outubro'!$I$22</f>
        <v>SE</v>
      </c>
      <c r="T8" s="21" t="str">
        <f>'[3]Outubro'!$I$23</f>
        <v>L</v>
      </c>
      <c r="U8" s="21" t="str">
        <f>'[3]Outubro'!$I$24</f>
        <v>NE</v>
      </c>
      <c r="V8" s="2" t="str">
        <f>'[3]Outubro'!$I$25</f>
        <v>NE</v>
      </c>
      <c r="W8" s="21" t="str">
        <f>'[3]Outubro'!$I$26</f>
        <v>NE</v>
      </c>
      <c r="X8" s="21" t="str">
        <f>'[3]Outubro'!$I$27</f>
        <v>O</v>
      </c>
      <c r="Y8" s="21" t="str">
        <f>'[3]Outubro'!$I$28</f>
        <v>S</v>
      </c>
      <c r="Z8" s="21" t="str">
        <f>'[3]Outubro'!$I$29</f>
        <v>N</v>
      </c>
      <c r="AA8" s="21" t="str">
        <f>'[3]Outubro'!$I$30</f>
        <v>N</v>
      </c>
      <c r="AB8" s="21" t="str">
        <f>'[3]Outubro'!$I$31</f>
        <v>L</v>
      </c>
      <c r="AC8" s="21" t="str">
        <f>'[3]Outubro'!$I$32</f>
        <v>NE</v>
      </c>
      <c r="AD8" s="21" t="str">
        <f>'[3]Outubro'!$I$33</f>
        <v>NO</v>
      </c>
      <c r="AE8" s="21" t="str">
        <f>'[3]Outubro'!$I$34</f>
        <v>NO</v>
      </c>
      <c r="AF8" s="21" t="str">
        <f>'[3]Outubro'!$I$35</f>
        <v>L</v>
      </c>
      <c r="AG8" s="63" t="str">
        <f>'[3]Outubro'!$I$36</f>
        <v>NE</v>
      </c>
      <c r="AH8" s="2"/>
    </row>
    <row r="9" spans="1:34" ht="16.5" customHeight="1">
      <c r="A9" s="10" t="s">
        <v>3</v>
      </c>
      <c r="B9" s="2" t="str">
        <f>'[4]Outubro'!$I$5</f>
        <v>NO</v>
      </c>
      <c r="C9" s="2" t="str">
        <f>'[4]Outubro'!$I$6</f>
        <v>SE</v>
      </c>
      <c r="D9" s="2" t="str">
        <f>'[4]Outubro'!$I$7</f>
        <v>L</v>
      </c>
      <c r="E9" s="2" t="str">
        <f>'[4]Outubro'!$I$8</f>
        <v>L</v>
      </c>
      <c r="F9" s="2" t="str">
        <f>'[4]Outubro'!$I$9</f>
        <v>SO</v>
      </c>
      <c r="G9" s="2" t="str">
        <f>'[4]Outubro'!$I$10</f>
        <v>NE</v>
      </c>
      <c r="H9" s="2" t="str">
        <f>'[4]Outubro'!$I$11</f>
        <v>O</v>
      </c>
      <c r="I9" s="2" t="str">
        <f>'[4]Outubro'!$I$12</f>
        <v>L</v>
      </c>
      <c r="J9" s="2" t="str">
        <f>'[4]Outubro'!$I$13</f>
        <v>SE</v>
      </c>
      <c r="K9" s="2" t="str">
        <f>'[4]Outubro'!$I$14</f>
        <v>SE</v>
      </c>
      <c r="L9" s="2" t="str">
        <f>'[4]Outubro'!$I$15</f>
        <v>SE</v>
      </c>
      <c r="M9" s="2" t="str">
        <f>'[4]Outubro'!$I$16</f>
        <v>SE</v>
      </c>
      <c r="N9" s="2" t="str">
        <f>'[4]Outubro'!$I$17</f>
        <v>L</v>
      </c>
      <c r="O9" s="2" t="str">
        <f>'[4]Outubro'!$I$18</f>
        <v>SO</v>
      </c>
      <c r="P9" s="2" t="str">
        <f>'[4]Outubro'!$I$19</f>
        <v>NE</v>
      </c>
      <c r="Q9" s="2" t="str">
        <f>'[4]Outubro'!$I$20</f>
        <v>L</v>
      </c>
      <c r="R9" s="2" t="str">
        <f>'[4]Outubro'!$I$21</f>
        <v>L</v>
      </c>
      <c r="S9" s="2" t="str">
        <f>'[4]Outubro'!$I$22</f>
        <v>S</v>
      </c>
      <c r="T9" s="21" t="str">
        <f>'[4]Outubro'!$I$23</f>
        <v>S</v>
      </c>
      <c r="U9" s="21" t="str">
        <f>'[4]Outubro'!$I$24</f>
        <v>L</v>
      </c>
      <c r="V9" s="21" t="str">
        <f>'[4]Outubro'!$I$25</f>
        <v>L</v>
      </c>
      <c r="W9" s="21" t="str">
        <f>'[4]Outubro'!$I$26</f>
        <v>SO</v>
      </c>
      <c r="X9" s="21" t="str">
        <f>'[4]Outubro'!$I$27</f>
        <v>NE</v>
      </c>
      <c r="Y9" s="21" t="str">
        <f>'[4]Outubro'!$I$28</f>
        <v>O</v>
      </c>
      <c r="Z9" s="21" t="str">
        <f>'[4]Outubro'!$I$29</f>
        <v>S</v>
      </c>
      <c r="AA9" s="21" t="str">
        <f>'[4]Outubro'!$I$30</f>
        <v>SE</v>
      </c>
      <c r="AB9" s="21" t="str">
        <f>'[4]Outubro'!$I$31</f>
        <v>SO</v>
      </c>
      <c r="AC9" s="21" t="str">
        <f>'[4]Outubro'!$I$32</f>
        <v>O</v>
      </c>
      <c r="AD9" s="21" t="str">
        <f>'[4]Outubro'!$I$33</f>
        <v>SO</v>
      </c>
      <c r="AE9" s="21" t="str">
        <f>'[4]Outubro'!$I$34</f>
        <v>NO</v>
      </c>
      <c r="AF9" s="21" t="str">
        <f>'[4]Outubro'!$I$35</f>
        <v>SE</v>
      </c>
      <c r="AG9" s="63" t="str">
        <f>'[4]Outubro'!$I$36</f>
        <v>L</v>
      </c>
      <c r="AH9" s="2"/>
    </row>
    <row r="10" spans="1:34" ht="16.5" customHeight="1">
      <c r="A10" s="10" t="s">
        <v>4</v>
      </c>
      <c r="B10" s="2" t="str">
        <f>'[5]Outubro'!$I$5</f>
        <v>SE</v>
      </c>
      <c r="C10" s="2" t="str">
        <f>'[5]Outubro'!$I$6</f>
        <v>S</v>
      </c>
      <c r="D10" s="2" t="str">
        <f>'[5]Outubro'!$I$7</f>
        <v>SE</v>
      </c>
      <c r="E10" s="2" t="str">
        <f>'[5]Outubro'!$I$8</f>
        <v>SE</v>
      </c>
      <c r="F10" s="2" t="str">
        <f>'[5]Outubro'!$I$9</f>
        <v>S</v>
      </c>
      <c r="G10" s="2" t="str">
        <f>'[5]Outubro'!$I$10</f>
        <v>NE</v>
      </c>
      <c r="H10" s="2" t="str">
        <f>'[5]Outubro'!$I$11</f>
        <v>NE</v>
      </c>
      <c r="I10" s="2" t="str">
        <f>'[5]Outubro'!$I$12</f>
        <v>S</v>
      </c>
      <c r="J10" s="2" t="str">
        <f>'[5]Outubro'!$I$13</f>
        <v>SE</v>
      </c>
      <c r="K10" s="2" t="str">
        <f>'[5]Outubro'!$I$14</f>
        <v>SE</v>
      </c>
      <c r="L10" s="2" t="str">
        <f>'[5]Outubro'!$I$15</f>
        <v>SE</v>
      </c>
      <c r="M10" s="2" t="str">
        <f>'[5]Outubro'!$I$16</f>
        <v>SE</v>
      </c>
      <c r="N10" s="2" t="str">
        <f>'[5]Outubro'!$I$17</f>
        <v>SE</v>
      </c>
      <c r="O10" s="2" t="str">
        <f>'[5]Outubro'!$I$18</f>
        <v>L</v>
      </c>
      <c r="P10" s="2" t="str">
        <f>'[5]Outubro'!$I$19</f>
        <v>NE</v>
      </c>
      <c r="Q10" s="2" t="str">
        <f>'[5]Outubro'!$I$20</f>
        <v>L</v>
      </c>
      <c r="R10" s="2" t="str">
        <f>'[5]Outubro'!$I$21</f>
        <v>L</v>
      </c>
      <c r="S10" s="2" t="str">
        <f>'[5]Outubro'!$I$22</f>
        <v>S</v>
      </c>
      <c r="T10" s="21" t="str">
        <f>'[5]Outubro'!$I$23</f>
        <v>SE</v>
      </c>
      <c r="U10" s="21" t="str">
        <f>'[5]Outubro'!$I$24</f>
        <v>SE</v>
      </c>
      <c r="V10" s="21" t="str">
        <f>'[5]Outubro'!$I$25</f>
        <v>NE</v>
      </c>
      <c r="W10" s="21" t="str">
        <f>'[5]Outubro'!$I$26</f>
        <v>NO</v>
      </c>
      <c r="X10" s="21" t="str">
        <f>'[5]Outubro'!$I$27</f>
        <v>N</v>
      </c>
      <c r="Y10" s="21" t="str">
        <f>'[5]Outubro'!$I$28</f>
        <v>SO</v>
      </c>
      <c r="Z10" s="21" t="str">
        <f>'[5]Outubro'!$I$29</f>
        <v>S</v>
      </c>
      <c r="AA10" s="21" t="str">
        <f>'[5]Outubro'!$I$30</f>
        <v>S</v>
      </c>
      <c r="AB10" s="21" t="str">
        <f>'[5]Outubro'!$I$31</f>
        <v>S</v>
      </c>
      <c r="AC10" s="21" t="str">
        <f>'[5]Outubro'!$I$32</f>
        <v>N</v>
      </c>
      <c r="AD10" s="21" t="str">
        <f>'[5]Outubro'!$I$33</f>
        <v>N</v>
      </c>
      <c r="AE10" s="21" t="str">
        <f>'[5]Outubro'!$I$34</f>
        <v>N</v>
      </c>
      <c r="AF10" s="21" t="str">
        <f>'[5]Outubro'!$I$35</f>
        <v>S</v>
      </c>
      <c r="AG10" s="63" t="str">
        <f>'[5]Outubro'!$I$36</f>
        <v>SE</v>
      </c>
      <c r="AH10" s="2"/>
    </row>
    <row r="11" spans="1:34" ht="16.5" customHeight="1">
      <c r="A11" s="10" t="s">
        <v>5</v>
      </c>
      <c r="B11" s="21" t="str">
        <f>'[6]Outubro'!$I$5</f>
        <v>NE</v>
      </c>
      <c r="C11" s="21" t="str">
        <f>'[6]Outubro'!$I$6</f>
        <v>SO</v>
      </c>
      <c r="D11" s="21" t="str">
        <f>'[6]Outubro'!$I$7</f>
        <v>SO</v>
      </c>
      <c r="E11" s="21" t="str">
        <f>'[6]Outubro'!$I$8</f>
        <v>S</v>
      </c>
      <c r="F11" s="21" t="str">
        <f>'[6]Outubro'!$I$9</f>
        <v>L</v>
      </c>
      <c r="G11" s="21" t="str">
        <f>'[6]Outubro'!$I$10</f>
        <v>L</v>
      </c>
      <c r="H11" s="21" t="str">
        <f>'[6]Outubro'!$I$11</f>
        <v>NO</v>
      </c>
      <c r="I11" s="21" t="str">
        <f>'[6]Outubro'!$I$12</f>
        <v>L</v>
      </c>
      <c r="J11" s="21" t="str">
        <f>'[6]Outubro'!$I$13</f>
        <v>L</v>
      </c>
      <c r="K11" s="21" t="str">
        <f>'[6]Outubro'!$I$14</f>
        <v>S</v>
      </c>
      <c r="L11" s="21" t="str">
        <f>'[6]Outubro'!$I$15</f>
        <v>SE</v>
      </c>
      <c r="M11" s="21" t="str">
        <f>'[6]Outubro'!$I$16</f>
        <v>SE</v>
      </c>
      <c r="N11" s="21" t="str">
        <f>'[6]Outubro'!$I$17</f>
        <v>L</v>
      </c>
      <c r="O11" s="21" t="str">
        <f>'[6]Outubro'!$I$18</f>
        <v>L</v>
      </c>
      <c r="P11" s="21" t="str">
        <f>'[6]Outubro'!$I$19</f>
        <v>L</v>
      </c>
      <c r="Q11" s="21" t="str">
        <f>'[6]Outubro'!$I$20</f>
        <v>L</v>
      </c>
      <c r="R11" s="21" t="str">
        <f>'[6]Outubro'!$I$21</f>
        <v>SO</v>
      </c>
      <c r="S11" s="21" t="str">
        <f>'[6]Outubro'!$I$22</f>
        <v>SO</v>
      </c>
      <c r="T11" s="21" t="str">
        <f>'[6]Outubro'!$I$23</f>
        <v>SO</v>
      </c>
      <c r="U11" s="21" t="str">
        <f>'[6]Outubro'!$I$24</f>
        <v>L</v>
      </c>
      <c r="V11" s="21" t="str">
        <f>'[6]Outubro'!$I$25</f>
        <v>L</v>
      </c>
      <c r="W11" s="21" t="str">
        <f>'[6]Outubro'!$I$26</f>
        <v>O</v>
      </c>
      <c r="X11" s="21" t="str">
        <f>'[6]Outubro'!$I$27</f>
        <v>SO</v>
      </c>
      <c r="Y11" s="21" t="str">
        <f>'[6]Outubro'!$I$28</f>
        <v>L</v>
      </c>
      <c r="Z11" s="21" t="str">
        <f>'[6]Outubro'!$I$29</f>
        <v>SE</v>
      </c>
      <c r="AA11" s="21" t="str">
        <f>'[6]Outubro'!$I$30</f>
        <v>S</v>
      </c>
      <c r="AB11" s="21" t="str">
        <f>'[6]Outubro'!$I$31</f>
        <v>SE</v>
      </c>
      <c r="AC11" s="21" t="str">
        <f>'[6]Outubro'!$I$32</f>
        <v>L</v>
      </c>
      <c r="AD11" s="21" t="str">
        <f>'[6]Outubro'!$I$33</f>
        <v>L</v>
      </c>
      <c r="AE11" s="21" t="str">
        <f>'[6]Outubro'!$I$34</f>
        <v>NE</v>
      </c>
      <c r="AF11" s="21" t="str">
        <f>'[6]Outubro'!$I$35</f>
        <v>S</v>
      </c>
      <c r="AG11" s="63" t="str">
        <f>'[6]Outubro'!$I$36</f>
        <v>L</v>
      </c>
      <c r="AH11" s="2"/>
    </row>
    <row r="12" spans="1:34" ht="16.5" customHeight="1">
      <c r="A12" s="10" t="s">
        <v>6</v>
      </c>
      <c r="B12" s="21" t="str">
        <f>'[7]Outubro'!$I$5</f>
        <v>SE</v>
      </c>
      <c r="C12" s="21" t="str">
        <f>'[7]Outubro'!$I$6</f>
        <v>SE</v>
      </c>
      <c r="D12" s="21" t="str">
        <f>'[7]Outubro'!$I$7</f>
        <v>SE</v>
      </c>
      <c r="E12" s="21" t="str">
        <f>'[7]Outubro'!$I$8</f>
        <v>O</v>
      </c>
      <c r="F12" s="21" t="str">
        <f>'[7]Outubro'!$I$9</f>
        <v>S</v>
      </c>
      <c r="G12" s="21" t="str">
        <f>'[7]Outubro'!$I$10</f>
        <v>SE</v>
      </c>
      <c r="H12" s="21" t="str">
        <f>'[7]Outubro'!$I$11</f>
        <v>O</v>
      </c>
      <c r="I12" s="21" t="str">
        <f>'[7]Outubro'!$I$12</f>
        <v>SE</v>
      </c>
      <c r="J12" s="21" t="str">
        <f>'[7]Outubro'!$I$13</f>
        <v>SE</v>
      </c>
      <c r="K12" s="21" t="str">
        <f>'[7]Outubro'!$I$14</f>
        <v>SE</v>
      </c>
      <c r="L12" s="21" t="str">
        <f>'[7]Outubro'!$I$15</f>
        <v>SE</v>
      </c>
      <c r="M12" s="21" t="str">
        <f>'[7]Outubro'!$I$16</f>
        <v>SE</v>
      </c>
      <c r="N12" s="21" t="str">
        <f>'[7]Outubro'!$I$17</f>
        <v>SE</v>
      </c>
      <c r="O12" s="21" t="str">
        <f>'[7]Outubro'!$I$18</f>
        <v>NO</v>
      </c>
      <c r="P12" s="21" t="str">
        <f>'[7]Outubro'!$I$19</f>
        <v>SE</v>
      </c>
      <c r="Q12" s="21" t="str">
        <f>'[7]Outubro'!$I$20</f>
        <v>SE</v>
      </c>
      <c r="R12" s="21" t="str">
        <f>'[7]Outubro'!$I$21</f>
        <v>SE</v>
      </c>
      <c r="S12" s="21" t="str">
        <f>'[7]Outubro'!$I$22</f>
        <v>NO</v>
      </c>
      <c r="T12" s="21" t="str">
        <f>'[7]Outubro'!$I$23</f>
        <v>SO</v>
      </c>
      <c r="U12" s="21" t="str">
        <f>'[7]Outubro'!$I$24</f>
        <v>SE</v>
      </c>
      <c r="V12" s="21" t="str">
        <f>'[7]Outubro'!$I$25</f>
        <v>SE</v>
      </c>
      <c r="W12" s="21" t="str">
        <f>'[7]Outubro'!$I$26</f>
        <v>NE</v>
      </c>
      <c r="X12" s="21" t="str">
        <f>'[7]Outubro'!$I$27</f>
        <v>O</v>
      </c>
      <c r="Y12" s="21" t="str">
        <f>'[7]Outubro'!$I$28</f>
        <v>SO</v>
      </c>
      <c r="Z12" s="21" t="str">
        <f>'[7]Outubro'!$I$29</f>
        <v>L</v>
      </c>
      <c r="AA12" s="21" t="str">
        <f>'[7]Outubro'!$I$30</f>
        <v>S</v>
      </c>
      <c r="AB12" s="21" t="str">
        <f>'[7]Outubro'!$I$31</f>
        <v>SE</v>
      </c>
      <c r="AC12" s="21" t="str">
        <f>'[7]Outubro'!$I$32</f>
        <v>SE</v>
      </c>
      <c r="AD12" s="21" t="str">
        <f>'[7]Outubro'!$I$33</f>
        <v>NO</v>
      </c>
      <c r="AE12" s="21" t="str">
        <f>'[7]Outubro'!$I$34</f>
        <v>NO</v>
      </c>
      <c r="AF12" s="21" t="str">
        <f>'[7]Outubro'!$I$35</f>
        <v>SE</v>
      </c>
      <c r="AG12" s="63" t="str">
        <f>'[7]Outubro'!$I$36</f>
        <v>SE</v>
      </c>
      <c r="AH12" s="2"/>
    </row>
    <row r="13" spans="1:34" ht="16.5" customHeight="1">
      <c r="A13" s="10" t="s">
        <v>7</v>
      </c>
      <c r="B13" s="2" t="str">
        <f>'[8]Outubro'!$I$5</f>
        <v>O</v>
      </c>
      <c r="C13" s="2" t="str">
        <f>'[8]Outubro'!$I$6</f>
        <v>S</v>
      </c>
      <c r="D13" s="2" t="str">
        <f>'[8]Outubro'!$I$7</f>
        <v>SO</v>
      </c>
      <c r="E13" s="2" t="str">
        <f>'[8]Outubro'!$I$8</f>
        <v>NE</v>
      </c>
      <c r="F13" s="2" t="str">
        <f>'[8]Outubro'!$I$9</f>
        <v>SE</v>
      </c>
      <c r="G13" s="2" t="str">
        <f>'[8]Outubro'!$I$10</f>
        <v>NE</v>
      </c>
      <c r="H13" s="2" t="str">
        <f>'[8]Outubro'!$I$11</f>
        <v>N</v>
      </c>
      <c r="I13" s="2" t="str">
        <f>'[8]Outubro'!$I$12</f>
        <v>S</v>
      </c>
      <c r="J13" s="2" t="str">
        <f>'[8]Outubro'!$I$13</f>
        <v>SE</v>
      </c>
      <c r="K13" s="2" t="str">
        <f>'[8]Outubro'!$I$14</f>
        <v>L</v>
      </c>
      <c r="L13" s="2" t="str">
        <f>'[8]Outubro'!$I$15</f>
        <v>L</v>
      </c>
      <c r="M13" s="2" t="str">
        <f>'[8]Outubro'!$I$16</f>
        <v>L</v>
      </c>
      <c r="N13" s="2" t="str">
        <f>'[8]Outubro'!$I$17</f>
        <v>L</v>
      </c>
      <c r="O13" s="2" t="str">
        <f>'[8]Outubro'!$I$18</f>
        <v>NE</v>
      </c>
      <c r="P13" s="2" t="str">
        <f>'[8]Outubro'!$I$19</f>
        <v>N</v>
      </c>
      <c r="Q13" s="2" t="str">
        <f>'[8]Outubro'!$I$20</f>
        <v>NE</v>
      </c>
      <c r="R13" s="2" t="str">
        <f>'[8]Outubro'!$I$21</f>
        <v>S</v>
      </c>
      <c r="S13" s="2" t="str">
        <f>'[8]Outubro'!$I$22</f>
        <v>S</v>
      </c>
      <c r="T13" s="21" t="str">
        <f>'[8]Outubro'!$I$23</f>
        <v>S</v>
      </c>
      <c r="U13" s="21" t="str">
        <f>'[8]Outubro'!$I$24</f>
        <v>NE</v>
      </c>
      <c r="V13" s="21" t="str">
        <f>'[8]Outubro'!$I$25</f>
        <v>NE</v>
      </c>
      <c r="W13" s="21" t="str">
        <f>'[8]Outubro'!$I$26</f>
        <v>SE</v>
      </c>
      <c r="X13" s="21" t="str">
        <f>'[8]Outubro'!$I$27</f>
        <v>S</v>
      </c>
      <c r="Y13" s="21" t="str">
        <f>'[8]Outubro'!$I$28</f>
        <v>SE</v>
      </c>
      <c r="Z13" s="21" t="str">
        <f>'[8]Outubro'!$I$29</f>
        <v>S</v>
      </c>
      <c r="AA13" s="21" t="str">
        <f>'[8]Outubro'!$I$30</f>
        <v>S</v>
      </c>
      <c r="AB13" s="21" t="str">
        <f>'[8]Outubro'!$I$31</f>
        <v>S</v>
      </c>
      <c r="AC13" s="21" t="str">
        <f>'[8]Outubro'!$I$32</f>
        <v>N</v>
      </c>
      <c r="AD13" s="21" t="str">
        <f>'[8]Outubro'!$I$33</f>
        <v>N</v>
      </c>
      <c r="AE13" s="21" t="str">
        <f>'[8]Outubro'!$I$34</f>
        <v>N</v>
      </c>
      <c r="AF13" s="21" t="str">
        <f>'[8]Outubro'!$I$35</f>
        <v>SE</v>
      </c>
      <c r="AG13" s="63" t="str">
        <f>'[8]Outubro'!$I$36</f>
        <v>S</v>
      </c>
      <c r="AH13" s="2"/>
    </row>
    <row r="14" spans="1:34" ht="16.5" customHeight="1">
      <c r="A14" s="10" t="s">
        <v>8</v>
      </c>
      <c r="B14" s="2" t="str">
        <f>'[9]Outubro'!$I$5</f>
        <v>S</v>
      </c>
      <c r="C14" s="2" t="str">
        <f>'[9]Outubro'!$I$6</f>
        <v>S</v>
      </c>
      <c r="D14" s="2" t="str">
        <f>'[9]Outubro'!$I$7</f>
        <v>S</v>
      </c>
      <c r="E14" s="2" t="str">
        <f>'[9]Outubro'!$I$8</f>
        <v>L</v>
      </c>
      <c r="F14" s="2" t="str">
        <f>'[9]Outubro'!$I$9</f>
        <v>S</v>
      </c>
      <c r="G14" s="2" t="str">
        <f>'[9]Outubro'!$I$10</f>
        <v>NE</v>
      </c>
      <c r="H14" s="2" t="str">
        <f>'[9]Outubro'!$I$11</f>
        <v>NE</v>
      </c>
      <c r="I14" s="2" t="str">
        <f>'[9]Outubro'!$I$12</f>
        <v>S</v>
      </c>
      <c r="J14" s="2" t="str">
        <f>'[9]Outubro'!$I$13</f>
        <v>S</v>
      </c>
      <c r="K14" s="2" t="str">
        <f>'[9]Outubro'!$I$14</f>
        <v>L</v>
      </c>
      <c r="L14" s="2" t="str">
        <f>'[9]Outubro'!$I$15</f>
        <v>NE</v>
      </c>
      <c r="M14" s="2" t="str">
        <f>'[9]Outubro'!$I$16</f>
        <v>L</v>
      </c>
      <c r="N14" s="2" t="str">
        <f>'[9]Outubro'!$I$17</f>
        <v>NE</v>
      </c>
      <c r="O14" s="2" t="str">
        <f>'[9]Outubro'!$I$18</f>
        <v>NE</v>
      </c>
      <c r="P14" s="2" t="str">
        <f>'[9]Outubro'!$I$19</f>
        <v>NE</v>
      </c>
      <c r="Q14" s="21" t="str">
        <f>'[9]Outubro'!$I$20</f>
        <v>NE</v>
      </c>
      <c r="R14" s="21" t="str">
        <f>'[9]Outubro'!$I$21</f>
        <v>S</v>
      </c>
      <c r="S14" s="21" t="str">
        <f>'[9]Outubro'!$I$22</f>
        <v>S</v>
      </c>
      <c r="T14" s="21" t="str">
        <f>'[9]Outubro'!$I$23</f>
        <v>S</v>
      </c>
      <c r="U14" s="21" t="str">
        <f>'[9]Outubro'!$I$24</f>
        <v>L</v>
      </c>
      <c r="V14" s="21" t="str">
        <f>'[9]Outubro'!$I$25</f>
        <v>NE</v>
      </c>
      <c r="W14" s="21" t="str">
        <f>'[9]Outubro'!$I$26</f>
        <v>S</v>
      </c>
      <c r="X14" s="21" t="str">
        <f>'[9]Outubro'!$I$27</f>
        <v>S</v>
      </c>
      <c r="Y14" s="21" t="str">
        <f>'[9]Outubro'!$I$28</f>
        <v>S</v>
      </c>
      <c r="Z14" s="21" t="str">
        <f>'[9]Outubro'!$I$29</f>
        <v>S</v>
      </c>
      <c r="AA14" s="21" t="str">
        <f>'[9]Outubro'!$I$30</f>
        <v>S</v>
      </c>
      <c r="AB14" s="21" t="str">
        <f>'[9]Outubro'!$I$31</f>
        <v>S</v>
      </c>
      <c r="AC14" s="21" t="str">
        <f>'[9]Outubro'!$I$32</f>
        <v>SE</v>
      </c>
      <c r="AD14" s="21" t="str">
        <f>'[9]Outubro'!$I$33</f>
        <v>NE</v>
      </c>
      <c r="AE14" s="21" t="str">
        <f>'[9]Outubro'!$I$34</f>
        <v>L</v>
      </c>
      <c r="AF14" s="21" t="str">
        <f>'[9]Outubro'!$I$35</f>
        <v>S</v>
      </c>
      <c r="AG14" s="63" t="str">
        <f>'[9]Outubro'!$I$36</f>
        <v>S</v>
      </c>
      <c r="AH14" s="2"/>
    </row>
    <row r="15" spans="1:34" ht="16.5" customHeight="1">
      <c r="A15" s="10" t="s">
        <v>9</v>
      </c>
      <c r="B15" s="2" t="str">
        <f>'[10]Outubro'!$I$5</f>
        <v>N</v>
      </c>
      <c r="C15" s="2" t="str">
        <f>'[10]Outubro'!$I$6</f>
        <v>S</v>
      </c>
      <c r="D15" s="2" t="str">
        <f>'[10]Outubro'!$I$7</f>
        <v>S</v>
      </c>
      <c r="E15" s="2" t="str">
        <f>'[10]Outubro'!$I$8</f>
        <v>**</v>
      </c>
      <c r="F15" s="2" t="str">
        <f>'[10]Outubro'!$I$9</f>
        <v>**</v>
      </c>
      <c r="G15" s="2" t="str">
        <f>'[10]Outubro'!$I$10</f>
        <v>L</v>
      </c>
      <c r="H15" s="2" t="str">
        <f>'[10]Outubro'!$I$11</f>
        <v>N</v>
      </c>
      <c r="I15" s="2" t="str">
        <f>'[10]Outubro'!$I$12</f>
        <v>SO</v>
      </c>
      <c r="J15" s="2" t="str">
        <f>'[10]Outubro'!$I$13</f>
        <v>S</v>
      </c>
      <c r="K15" s="2" t="str">
        <f>'[10]Outubro'!$I$14</f>
        <v>L</v>
      </c>
      <c r="L15" s="2" t="str">
        <f>'[10]Outubro'!$I$15</f>
        <v>L</v>
      </c>
      <c r="M15" s="2" t="str">
        <f>'[10]Outubro'!$I$16</f>
        <v>L</v>
      </c>
      <c r="N15" s="2" t="str">
        <f>'[10]Outubro'!$I$17</f>
        <v>L</v>
      </c>
      <c r="O15" s="2" t="str">
        <f>'[10]Outubro'!$I$18</f>
        <v>L</v>
      </c>
      <c r="P15" s="2" t="str">
        <f>'[10]Outubro'!$I$19</f>
        <v>NE</v>
      </c>
      <c r="Q15" s="2" t="str">
        <f>'[10]Outubro'!$I$20</f>
        <v>NE</v>
      </c>
      <c r="R15" s="2" t="str">
        <f>'[10]Outubro'!$I$21</f>
        <v>S</v>
      </c>
      <c r="S15" s="2" t="str">
        <f>'[10]Outubro'!$I$22</f>
        <v>S</v>
      </c>
      <c r="T15" s="21" t="str">
        <f>'[10]Outubro'!$I$23</f>
        <v>S</v>
      </c>
      <c r="U15" s="21" t="str">
        <f>'[10]Outubro'!$I$24</f>
        <v>SE</v>
      </c>
      <c r="V15" s="21" t="str">
        <f>'[10]Outubro'!$I$25</f>
        <v>L</v>
      </c>
      <c r="W15" s="21" t="str">
        <f>'[10]Outubro'!$I$26</f>
        <v>S</v>
      </c>
      <c r="X15" s="21" t="str">
        <f>'[10]Outubro'!$I$27</f>
        <v>SO</v>
      </c>
      <c r="Y15" s="21" t="str">
        <f>'[10]Outubro'!$I$28</f>
        <v>S</v>
      </c>
      <c r="Z15" s="21" t="str">
        <f>'[10]Outubro'!$I$29</f>
        <v>S</v>
      </c>
      <c r="AA15" s="21" t="str">
        <f>'[10]Outubro'!$I$30</f>
        <v>S</v>
      </c>
      <c r="AB15" s="21" t="str">
        <f>'[10]Outubro'!$I$31</f>
        <v>S</v>
      </c>
      <c r="AC15" s="21" t="str">
        <f>'[10]Outubro'!$I$32</f>
        <v>NE</v>
      </c>
      <c r="AD15" s="21" t="str">
        <f>'[10]Outubro'!$I$33</f>
        <v>L</v>
      </c>
      <c r="AE15" s="21" t="str">
        <f>'[10]Outubro'!$I$34</f>
        <v>L</v>
      </c>
      <c r="AF15" s="21" t="str">
        <f>'[10]Outubro'!$I$35</f>
        <v>S</v>
      </c>
      <c r="AG15" s="63" t="str">
        <f>'[10]Outubro'!$I$36</f>
        <v>S</v>
      </c>
      <c r="AH15" s="2"/>
    </row>
    <row r="16" spans="1:34" ht="16.5" customHeight="1">
      <c r="A16" s="10" t="s">
        <v>10</v>
      </c>
      <c r="B16" s="2" t="str">
        <f>'[11]outubro'!$I$5</f>
        <v>NE</v>
      </c>
      <c r="C16" s="2" t="str">
        <f>'[11]outubro'!$I$6</f>
        <v>S</v>
      </c>
      <c r="D16" s="2" t="str">
        <f>'[11]outubro'!$I$7</f>
        <v>S</v>
      </c>
      <c r="E16" s="2" t="str">
        <f>'[11]outubro'!$I$8</f>
        <v>L</v>
      </c>
      <c r="F16" s="2" t="str">
        <f>'[11]outubro'!$I$9</f>
        <v>SE</v>
      </c>
      <c r="G16" s="2" t="str">
        <f>'[11]outubro'!$I$10</f>
        <v>L</v>
      </c>
      <c r="H16" s="2" t="str">
        <f>'[11]outubro'!$I$11</f>
        <v>N</v>
      </c>
      <c r="I16" s="2" t="str">
        <f>'[11]outubro'!$I$12</f>
        <v>SO</v>
      </c>
      <c r="J16" s="2" t="str">
        <f>'[11]outubro'!$I$13</f>
        <v>SE</v>
      </c>
      <c r="K16" s="2" t="str">
        <f>'[11]outubro'!$I$14</f>
        <v>L</v>
      </c>
      <c r="L16" s="2" t="str">
        <f>'[11]outubro'!$I$15</f>
        <v>L</v>
      </c>
      <c r="M16" s="2" t="str">
        <f>'[11]outubro'!$I$16</f>
        <v>L</v>
      </c>
      <c r="N16" s="2" t="str">
        <f>'[11]outubro'!$I$17</f>
        <v>L</v>
      </c>
      <c r="O16" s="2" t="str">
        <f>'[11]outubro'!$I$18</f>
        <v>NE</v>
      </c>
      <c r="P16" s="2" t="str">
        <f>'[11]outubro'!$I$19</f>
        <v>N</v>
      </c>
      <c r="Q16" s="2" t="str">
        <f>'[11]outubro'!$I$20</f>
        <v>L</v>
      </c>
      <c r="R16" s="2" t="str">
        <f>'[11]outubro'!$I$21</f>
        <v>SO</v>
      </c>
      <c r="S16" s="2" t="str">
        <f>'[11]outubro'!$I$22</f>
        <v>S</v>
      </c>
      <c r="T16" s="21" t="str">
        <f>'[11]outubro'!$I$23</f>
        <v>S</v>
      </c>
      <c r="U16" s="21" t="str">
        <f>'[11]outubro'!$I$24</f>
        <v>L</v>
      </c>
      <c r="V16" s="21" t="str">
        <f>'[11]outubro'!$I$25</f>
        <v>NE</v>
      </c>
      <c r="W16" s="21" t="str">
        <f>'[11]outubro'!$I$26</f>
        <v>SE</v>
      </c>
      <c r="X16" s="21" t="str">
        <f>'[11]outubro'!$I$27</f>
        <v>S</v>
      </c>
      <c r="Y16" s="21" t="str">
        <f>'[11]outubro'!$I$28</f>
        <v>SE</v>
      </c>
      <c r="Z16" s="21" t="str">
        <f>'[11]outubro'!$I$29</f>
        <v>SO</v>
      </c>
      <c r="AA16" s="21" t="str">
        <f>'[11]outubro'!$I$30</f>
        <v>S</v>
      </c>
      <c r="AB16" s="21" t="str">
        <f>'[11]outubro'!$I$31</f>
        <v>SE</v>
      </c>
      <c r="AC16" s="21" t="str">
        <f>'[11]outubro'!$I$32</f>
        <v>L</v>
      </c>
      <c r="AD16" s="21" t="str">
        <f>'[11]outubro'!$I$33</f>
        <v>NE</v>
      </c>
      <c r="AE16" s="21" t="str">
        <f>'[11]outubro'!$I$34</f>
        <v>L</v>
      </c>
      <c r="AF16" s="21" t="str">
        <f>'[11]outubro'!$I$35</f>
        <v>SE</v>
      </c>
      <c r="AG16" s="63">
        <f>'[11]outubro'!$I$36</f>
        <v>0</v>
      </c>
      <c r="AH16" s="2"/>
    </row>
    <row r="17" spans="1:34" ht="16.5" customHeight="1">
      <c r="A17" s="10" t="s">
        <v>11</v>
      </c>
      <c r="B17" s="2" t="str">
        <f>'[12]Outubro'!$I$5</f>
        <v>NO</v>
      </c>
      <c r="C17" s="2" t="str">
        <f>'[12]Outubro'!$I$6</f>
        <v>S</v>
      </c>
      <c r="D17" s="2" t="str">
        <f>'[12]Outubro'!$I$7</f>
        <v>SE</v>
      </c>
      <c r="E17" s="2" t="str">
        <f>'[12]Outubro'!$I$8</f>
        <v>L</v>
      </c>
      <c r="F17" s="2" t="str">
        <f>'[12]Outubro'!$I$9</f>
        <v>L</v>
      </c>
      <c r="G17" s="2" t="str">
        <f>'[12]Outubro'!$I$10</f>
        <v>O</v>
      </c>
      <c r="H17" s="2" t="str">
        <f>'[12]Outubro'!$I$11</f>
        <v>NO</v>
      </c>
      <c r="I17" s="2" t="str">
        <f>'[12]Outubro'!$I$12</f>
        <v>S</v>
      </c>
      <c r="J17" s="2" t="str">
        <f>'[12]Outubro'!$I$13</f>
        <v>SE</v>
      </c>
      <c r="K17" s="2" t="str">
        <f>'[12]Outubro'!$I$14</f>
        <v>L</v>
      </c>
      <c r="L17" s="2" t="str">
        <f>'[12]Outubro'!$I$15</f>
        <v>SE</v>
      </c>
      <c r="M17" s="2" t="str">
        <f>'[12]Outubro'!$I$16</f>
        <v>L</v>
      </c>
      <c r="N17" s="2" t="str">
        <f>'[12]Outubro'!$I$17</f>
        <v>L</v>
      </c>
      <c r="O17" s="2" t="str">
        <f>'[12]Outubro'!$I$18</f>
        <v>L</v>
      </c>
      <c r="P17" s="2" t="str">
        <f>'[12]Outubro'!$I$19</f>
        <v>NO</v>
      </c>
      <c r="Q17" s="2" t="str">
        <f>'[12]Outubro'!$I$20</f>
        <v>L</v>
      </c>
      <c r="R17" s="2" t="str">
        <f>'[12]Outubro'!$I$21</f>
        <v>S</v>
      </c>
      <c r="S17" s="2" t="str">
        <f>'[12]Outubro'!$I$22</f>
        <v>S</v>
      </c>
      <c r="T17" s="21" t="str">
        <f>'[12]Outubro'!$I$23</f>
        <v>S</v>
      </c>
      <c r="U17" s="21" t="str">
        <f>'[12]Outubro'!$I$24</f>
        <v>O</v>
      </c>
      <c r="V17" s="21" t="str">
        <f>'[12]Outubro'!$I$25</f>
        <v>O</v>
      </c>
      <c r="W17" s="21" t="str">
        <f>'[12]Outubro'!$I$26</f>
        <v>SE</v>
      </c>
      <c r="X17" s="21" t="str">
        <f>'[12]Outubro'!$I$27</f>
        <v>L</v>
      </c>
      <c r="Y17" s="21" t="str">
        <f>'[12]Outubro'!$I$28</f>
        <v>L</v>
      </c>
      <c r="Z17" s="21" t="str">
        <f>'[12]Outubro'!$I$29</f>
        <v>O</v>
      </c>
      <c r="AA17" s="21" t="str">
        <f>'[12]Outubro'!$I$30</f>
        <v>S</v>
      </c>
      <c r="AB17" s="21" t="str">
        <f>'[12]Outubro'!$I$31</f>
        <v>L</v>
      </c>
      <c r="AC17" s="21" t="str">
        <f>'[12]Outubro'!$I$32</f>
        <v>O</v>
      </c>
      <c r="AD17" s="21" t="str">
        <f>'[12]Outubro'!$I$33</f>
        <v>NO</v>
      </c>
      <c r="AE17" s="21" t="str">
        <f>'[12]Outubro'!$I$34</f>
        <v>NO</v>
      </c>
      <c r="AF17" s="21" t="str">
        <f>'[12]Outubro'!$I$35</f>
        <v>SE</v>
      </c>
      <c r="AG17" s="63" t="str">
        <f>'[12]Outubro'!$I$36</f>
        <v>L</v>
      </c>
      <c r="AH17" s="2"/>
    </row>
    <row r="18" spans="1:34" ht="16.5" customHeight="1">
      <c r="A18" s="10" t="s">
        <v>12</v>
      </c>
      <c r="B18" s="2" t="str">
        <f>'[13]Outubro'!$I$5</f>
        <v>NE</v>
      </c>
      <c r="C18" s="2" t="str">
        <f>'[13]Outubro'!$I$6</f>
        <v>S</v>
      </c>
      <c r="D18" s="2" t="str">
        <f>'[13]Outubro'!$I$7</f>
        <v>S</v>
      </c>
      <c r="E18" s="2" t="str">
        <f>'[13]Outubro'!$I$8</f>
        <v>S</v>
      </c>
      <c r="F18" s="2" t="str">
        <f>'[13]Outubro'!$I$9</f>
        <v>S</v>
      </c>
      <c r="G18" s="2" t="str">
        <f>'[13]Outubro'!$I$10</f>
        <v>S</v>
      </c>
      <c r="H18" s="2" t="str">
        <f>'[13]Outubro'!$I$11</f>
        <v>N</v>
      </c>
      <c r="I18" s="2" t="str">
        <f>'[13]Outubro'!$I$12</f>
        <v>SE</v>
      </c>
      <c r="J18" s="2" t="str">
        <f>'[13]Outubro'!$I$13</f>
        <v>S</v>
      </c>
      <c r="K18" s="2" t="str">
        <f>'[13]Outubro'!$I$14</f>
        <v>S</v>
      </c>
      <c r="L18" s="2" t="str">
        <f>'[13]Outubro'!$I$15</f>
        <v>S</v>
      </c>
      <c r="M18" s="2" t="str">
        <f>'[13]Outubro'!$I$16</f>
        <v>SE</v>
      </c>
      <c r="N18" s="2" t="str">
        <f>'[13]Outubro'!$I$17</f>
        <v>S</v>
      </c>
      <c r="O18" s="2" t="str">
        <f>'[13]Outubro'!$I$18</f>
        <v>N</v>
      </c>
      <c r="P18" s="2" t="str">
        <f>'[13]Outubro'!$I$19</f>
        <v>O</v>
      </c>
      <c r="Q18" s="2" t="str">
        <f>'[13]Outubro'!$I$20</f>
        <v>SE</v>
      </c>
      <c r="R18" s="2" t="str">
        <f>'[13]Outubro'!$I$21</f>
        <v>S</v>
      </c>
      <c r="S18" s="2" t="str">
        <f>'[13]Outubro'!$I$22</f>
        <v>SO</v>
      </c>
      <c r="T18" s="2" t="str">
        <f>'[13]Outubro'!$I$23</f>
        <v>S</v>
      </c>
      <c r="U18" s="2" t="str">
        <f>'[13]Outubro'!$I$24</f>
        <v>S</v>
      </c>
      <c r="V18" s="2" t="str">
        <f>'[13]Outubro'!$I$25</f>
        <v>SO</v>
      </c>
      <c r="W18" s="2" t="str">
        <f>'[13]Outubro'!$I$26</f>
        <v>S</v>
      </c>
      <c r="X18" s="2" t="str">
        <f>'[13]Outubro'!$I$27</f>
        <v>L</v>
      </c>
      <c r="Y18" s="2" t="str">
        <f>'[13]Outubro'!$I$28</f>
        <v>S</v>
      </c>
      <c r="Z18" s="2" t="str">
        <f>'[13]Outubro'!$I$29</f>
        <v>S</v>
      </c>
      <c r="AA18" s="2" t="str">
        <f>'[13]Outubro'!$I$30</f>
        <v>S</v>
      </c>
      <c r="AB18" s="2" t="str">
        <f>'[13]Outubro'!$I$31</f>
        <v>S</v>
      </c>
      <c r="AC18" s="2" t="str">
        <f>'[13]Outubro'!$I$32</f>
        <v>O</v>
      </c>
      <c r="AD18" s="2" t="str">
        <f>'[13]Outubro'!$I$33</f>
        <v>N</v>
      </c>
      <c r="AE18" s="2" t="str">
        <f>'[13]Outubro'!$I$34</f>
        <v>N</v>
      </c>
      <c r="AF18" s="2" t="str">
        <f>'[13]Outubro'!$I$35</f>
        <v>S</v>
      </c>
      <c r="AG18" s="64" t="str">
        <f>'[13]Outubro'!$I$36</f>
        <v>S</v>
      </c>
      <c r="AH18" s="2"/>
    </row>
    <row r="19" spans="1:34" ht="16.5" customHeight="1">
      <c r="A19" s="10" t="s">
        <v>13</v>
      </c>
      <c r="B19" s="21" t="str">
        <f>'[14]Outubro'!$I$5</f>
        <v>SE</v>
      </c>
      <c r="C19" s="21" t="str">
        <f>'[14]Outubro'!$I$6</f>
        <v>SO</v>
      </c>
      <c r="D19" s="21" t="str">
        <f>'[14]Outubro'!$I$7</f>
        <v>SO</v>
      </c>
      <c r="E19" s="21" t="str">
        <f>'[14]Outubro'!$I$8</f>
        <v>SO</v>
      </c>
      <c r="F19" s="21" t="str">
        <f>'[14]Outubro'!$I$9</f>
        <v>SE</v>
      </c>
      <c r="G19" s="21" t="str">
        <f>'[14]Outubro'!$I$10</f>
        <v>NO</v>
      </c>
      <c r="H19" s="21" t="str">
        <f>'[14]Outubro'!$I$11</f>
        <v>NE</v>
      </c>
      <c r="I19" s="21" t="str">
        <f>'[14]Outubro'!$I$12</f>
        <v>SE</v>
      </c>
      <c r="J19" s="21" t="str">
        <f>'[14]Outubro'!$I$13</f>
        <v>SE</v>
      </c>
      <c r="K19" s="21" t="str">
        <f>'[14]Outubro'!$I$14</f>
        <v>SE</v>
      </c>
      <c r="L19" s="21" t="str">
        <f>'[14]Outubro'!$I$15</f>
        <v>SE</v>
      </c>
      <c r="M19" s="21" t="str">
        <f>'[14]Outubro'!$I$16</f>
        <v>SE</v>
      </c>
      <c r="N19" s="21" t="str">
        <f>'[14]Outubro'!$I$17</f>
        <v>SE</v>
      </c>
      <c r="O19" s="21" t="str">
        <f>'[14]Outubro'!$I$18</f>
        <v>NE</v>
      </c>
      <c r="P19" s="21" t="str">
        <f>'[14]Outubro'!$I$19</f>
        <v>NE</v>
      </c>
      <c r="Q19" s="21" t="str">
        <f>'[14]Outubro'!$I$20</f>
        <v>SE</v>
      </c>
      <c r="R19" s="21" t="str">
        <f>'[14]Outubro'!$I$21</f>
        <v>SO</v>
      </c>
      <c r="S19" s="21" t="str">
        <f>'[14]Outubro'!$I$22</f>
        <v>SO</v>
      </c>
      <c r="T19" s="21" t="str">
        <f>'[14]Outubro'!$I$23</f>
        <v>SO</v>
      </c>
      <c r="U19" s="21" t="str">
        <f>'[14]Outubro'!$I$24</f>
        <v>NE</v>
      </c>
      <c r="V19" s="21" t="str">
        <f>'[14]Outubro'!$I$25</f>
        <v>NE</v>
      </c>
      <c r="W19" s="21" t="str">
        <f>'[14]Outubro'!$I$26</f>
        <v>NE</v>
      </c>
      <c r="X19" s="21" t="str">
        <f>'[14]Outubro'!$I$27</f>
        <v>NO</v>
      </c>
      <c r="Y19" s="21" t="str">
        <f>'[14]Outubro'!$I$28</f>
        <v>SO</v>
      </c>
      <c r="Z19" s="21" t="str">
        <f>'[14]Outubro'!$I$29</f>
        <v>SE</v>
      </c>
      <c r="AA19" s="21" t="str">
        <f>'[14]Outubro'!$I$30</f>
        <v>SO</v>
      </c>
      <c r="AB19" s="21" t="str">
        <f>'[14]Outubro'!$I$31</f>
        <v>SO</v>
      </c>
      <c r="AC19" s="21" t="str">
        <f>'[14]Outubro'!$I$32</f>
        <v>NE</v>
      </c>
      <c r="AD19" s="21" t="str">
        <f>'[14]Outubro'!$I$33</f>
        <v>NE</v>
      </c>
      <c r="AE19" s="21" t="str">
        <f>'[14]Outubro'!$I$34</f>
        <v>NE</v>
      </c>
      <c r="AF19" s="21" t="str">
        <f>'[14]Outubro'!$I$35</f>
        <v>SE</v>
      </c>
      <c r="AG19" s="63" t="str">
        <f>'[14]Outubro'!$I$36</f>
        <v>SE</v>
      </c>
      <c r="AH19" s="2"/>
    </row>
    <row r="20" spans="1:34" ht="16.5" customHeight="1">
      <c r="A20" s="10" t="s">
        <v>14</v>
      </c>
      <c r="B20" s="2" t="str">
        <f>'[15]Outubro'!$I$5</f>
        <v>**</v>
      </c>
      <c r="C20" s="2" t="str">
        <f>'[15]Outubro'!$I$6</f>
        <v>**</v>
      </c>
      <c r="D20" s="2" t="str">
        <f>'[15]Outubro'!$I$7</f>
        <v>**</v>
      </c>
      <c r="E20" s="2" t="str">
        <f>'[15]Outubro'!$I$8</f>
        <v>**</v>
      </c>
      <c r="F20" s="2" t="str">
        <f>'[15]Outubro'!$I$9</f>
        <v>**</v>
      </c>
      <c r="G20" s="2" t="str">
        <f>'[15]Outubro'!$I$10</f>
        <v>**</v>
      </c>
      <c r="H20" s="2" t="str">
        <f>'[15]Outubro'!$I$11</f>
        <v>**</v>
      </c>
      <c r="I20" s="2" t="str">
        <f>'[15]Outubro'!$I$12</f>
        <v>**</v>
      </c>
      <c r="J20" s="2" t="str">
        <f>'[15]Outubro'!$I$13</f>
        <v>**</v>
      </c>
      <c r="K20" s="2" t="str">
        <f>'[15]Outubro'!$I$14</f>
        <v>**</v>
      </c>
      <c r="L20" s="2" t="str">
        <f>'[15]Outubro'!$I$15</f>
        <v>**</v>
      </c>
      <c r="M20" s="2" t="str">
        <f>'[15]Outubro'!$I$16</f>
        <v>**</v>
      </c>
      <c r="N20" s="2" t="str">
        <f>'[15]Outubro'!$I$17</f>
        <v>**</v>
      </c>
      <c r="O20" s="2" t="str">
        <f>'[15]Outubro'!$I$18</f>
        <v>**</v>
      </c>
      <c r="P20" s="2" t="str">
        <f>'[15]Outubro'!$I$19</f>
        <v>**</v>
      </c>
      <c r="Q20" s="2" t="str">
        <f>'[15]Outubro'!$I$20</f>
        <v>**</v>
      </c>
      <c r="R20" s="2" t="str">
        <f>'[15]Outubro'!$I$21</f>
        <v>**</v>
      </c>
      <c r="S20" s="2" t="str">
        <f>'[15]Outubro'!$I$22</f>
        <v>**</v>
      </c>
      <c r="T20" s="2" t="str">
        <f>'[15]Outubro'!$I$23</f>
        <v>**</v>
      </c>
      <c r="U20" s="2" t="str">
        <f>'[15]Outubro'!$I$24</f>
        <v>**</v>
      </c>
      <c r="V20" s="2" t="str">
        <f>'[15]Outubro'!$I$25</f>
        <v>**</v>
      </c>
      <c r="W20" s="2" t="str">
        <f>'[15]Outubro'!$I$26</f>
        <v>**</v>
      </c>
      <c r="X20" s="2" t="str">
        <f>'[15]Outubro'!$I$27</f>
        <v>**</v>
      </c>
      <c r="Y20" s="2" t="str">
        <f>'[15]Outubro'!$I$28</f>
        <v>**</v>
      </c>
      <c r="Z20" s="2" t="str">
        <f>'[15]Outubro'!$I$29</f>
        <v>**</v>
      </c>
      <c r="AA20" s="2" t="str">
        <f>'[15]Outubro'!$I$30</f>
        <v>**</v>
      </c>
      <c r="AB20" s="2" t="str">
        <f>'[15]Outubro'!$I$31</f>
        <v>**</v>
      </c>
      <c r="AC20" s="2" t="str">
        <f>'[15]Outubro'!$I$32</f>
        <v>**</v>
      </c>
      <c r="AD20" s="2" t="str">
        <f>'[15]Outubro'!$I$33</f>
        <v>**</v>
      </c>
      <c r="AE20" s="2" t="str">
        <f>'[15]Outubro'!$I$34</f>
        <v>**</v>
      </c>
      <c r="AF20" s="2" t="str">
        <f>'[15]Outubro'!$I$35</f>
        <v>**</v>
      </c>
      <c r="AG20" s="64" t="str">
        <f>'[15]Outubro'!$I$36</f>
        <v>SE</v>
      </c>
      <c r="AH20" s="2"/>
    </row>
    <row r="21" spans="1:34" ht="16.5" customHeight="1">
      <c r="A21" s="10" t="s">
        <v>15</v>
      </c>
      <c r="B21" s="2" t="str">
        <f>'[16]Outubro'!$I$5</f>
        <v>NE</v>
      </c>
      <c r="C21" s="2" t="str">
        <f>'[16]Outubro'!$I$6</f>
        <v>S</v>
      </c>
      <c r="D21" s="2" t="str">
        <f>'[16]Outubro'!$I$7</f>
        <v>S</v>
      </c>
      <c r="E21" s="2" t="str">
        <f>'[16]Outubro'!$I$8</f>
        <v>S</v>
      </c>
      <c r="F21" s="2" t="str">
        <f>'[16]Outubro'!$I$9</f>
        <v>NE</v>
      </c>
      <c r="G21" s="2" t="str">
        <f>'[16]Outubro'!$I$10</f>
        <v>NE</v>
      </c>
      <c r="H21" s="2" t="str">
        <f>'[16]Outubro'!$I$11</f>
        <v>N</v>
      </c>
      <c r="I21" s="2" t="str">
        <f>'[16]Outubro'!$I$12</f>
        <v>S</v>
      </c>
      <c r="J21" s="2" t="str">
        <f>'[16]Outubro'!$I$13</f>
        <v>SE</v>
      </c>
      <c r="K21" s="2" t="str">
        <f>'[16]Outubro'!$I$14</f>
        <v>L</v>
      </c>
      <c r="L21" s="2" t="str">
        <f>'[16]Outubro'!$I$15</f>
        <v>NE</v>
      </c>
      <c r="M21" s="2" t="str">
        <f>'[16]Outubro'!$I$16</f>
        <v>NE</v>
      </c>
      <c r="N21" s="2" t="str">
        <f>'[16]Outubro'!$I$17</f>
        <v>NE</v>
      </c>
      <c r="O21" s="2" t="str">
        <f>'[16]Outubro'!$I$18</f>
        <v>NE</v>
      </c>
      <c r="P21" s="2" t="str">
        <f>'[16]Outubro'!$I$19</f>
        <v>NE</v>
      </c>
      <c r="Q21" s="2" t="str">
        <f>'[16]Outubro'!$I$20</f>
        <v>NE</v>
      </c>
      <c r="R21" s="2" t="str">
        <f>'[16]Outubro'!$I$21</f>
        <v>SE</v>
      </c>
      <c r="S21" s="2" t="str">
        <f>'[16]Outubro'!$I$22</f>
        <v>S</v>
      </c>
      <c r="T21" s="2" t="str">
        <f>'[16]Outubro'!$I$23</f>
        <v>SE</v>
      </c>
      <c r="U21" s="2" t="str">
        <f>'[16]Outubro'!$I$24</f>
        <v>NE</v>
      </c>
      <c r="V21" s="2" t="str">
        <f>'[16]Outubro'!$I$25</f>
        <v>NE</v>
      </c>
      <c r="W21" s="2" t="str">
        <f>'[16]Outubro'!$I$26</f>
        <v>NE</v>
      </c>
      <c r="X21" s="2" t="str">
        <f>'[16]Outubro'!$I$27</f>
        <v>NE</v>
      </c>
      <c r="Y21" s="2" t="str">
        <f>'[16]Outubro'!$I$28</f>
        <v>NE</v>
      </c>
      <c r="Z21" s="2" t="str">
        <f>'[16]Outubro'!$I$29</f>
        <v>S</v>
      </c>
      <c r="AA21" s="2" t="str">
        <f>'[16]Outubro'!$I$30</f>
        <v>S</v>
      </c>
      <c r="AB21" s="2" t="str">
        <f>'[16]Outubro'!$I$31</f>
        <v>SE</v>
      </c>
      <c r="AC21" s="2" t="str">
        <f>'[16]Outubro'!$I$32</f>
        <v>NE</v>
      </c>
      <c r="AD21" s="2" t="str">
        <f>'[16]Outubro'!$I$33</f>
        <v>N</v>
      </c>
      <c r="AE21" s="2" t="str">
        <f>'[16]Outubro'!$I$34</f>
        <v>NE</v>
      </c>
      <c r="AF21" s="2" t="str">
        <f>'[16]Outubro'!$I$35</f>
        <v>S</v>
      </c>
      <c r="AG21" s="64" t="str">
        <f>'[16]Outubro'!$I$36</f>
        <v>NE</v>
      </c>
      <c r="AH21" s="2"/>
    </row>
    <row r="22" spans="1:34" ht="16.5" customHeight="1">
      <c r="A22" s="10" t="s">
        <v>16</v>
      </c>
      <c r="B22" s="24" t="str">
        <f>'[17]Outubro'!$I$5</f>
        <v>NO</v>
      </c>
      <c r="C22" s="24" t="str">
        <f>'[17]Outubro'!$I$6</f>
        <v>S</v>
      </c>
      <c r="D22" s="24" t="str">
        <f>'[17]Outubro'!$I$7</f>
        <v>S</v>
      </c>
      <c r="E22" s="24" t="str">
        <f>'[17]Outubro'!$I$8</f>
        <v>SE</v>
      </c>
      <c r="F22" s="24" t="str">
        <f>'[17]Outubro'!$I$9</f>
        <v>SE</v>
      </c>
      <c r="G22" s="24" t="str">
        <f>'[17]Outubro'!$I$10</f>
        <v>N</v>
      </c>
      <c r="H22" s="24" t="str">
        <f>'[17]Outubro'!$I$11</f>
        <v>N</v>
      </c>
      <c r="I22" s="24" t="str">
        <f>'[17]Outubro'!$I$12</f>
        <v>S</v>
      </c>
      <c r="J22" s="24" t="str">
        <f>'[17]Outubro'!$I$13</f>
        <v>S</v>
      </c>
      <c r="K22" s="24" t="str">
        <f>'[17]Outubro'!$I$14</f>
        <v>S</v>
      </c>
      <c r="L22" s="24" t="str">
        <f>'[17]Outubro'!$I$15</f>
        <v>S</v>
      </c>
      <c r="M22" s="24" t="str">
        <f>'[17]Outubro'!$I$16</f>
        <v>L</v>
      </c>
      <c r="N22" s="24" t="str">
        <f>'[17]Outubro'!$I$17</f>
        <v>L</v>
      </c>
      <c r="O22" s="24" t="str">
        <f>'[17]Outubro'!$I$18</f>
        <v>N</v>
      </c>
      <c r="P22" s="24" t="str">
        <f>'[17]Outubro'!$I$19</f>
        <v>N</v>
      </c>
      <c r="Q22" s="24" t="str">
        <f>'[17]Outubro'!$I$20</f>
        <v>S</v>
      </c>
      <c r="R22" s="24" t="str">
        <f>'[17]Outubro'!$I$21</f>
        <v>S</v>
      </c>
      <c r="S22" s="24" t="str">
        <f>'[17]Outubro'!$I$22</f>
        <v>S</v>
      </c>
      <c r="T22" s="24" t="str">
        <f>'[17]Outubro'!$I$23</f>
        <v>S</v>
      </c>
      <c r="U22" s="24" t="str">
        <f>'[17]Outubro'!$I$24</f>
        <v>SE</v>
      </c>
      <c r="V22" s="24" t="str">
        <f>'[17]Outubro'!$I$25</f>
        <v>N</v>
      </c>
      <c r="W22" s="24" t="str">
        <f>'[17]Outubro'!$I$26</f>
        <v>L</v>
      </c>
      <c r="X22" s="24" t="str">
        <f>'[17]Outubro'!$I$27</f>
        <v>S</v>
      </c>
      <c r="Y22" s="24" t="str">
        <f>'[17]Outubro'!$I$28</f>
        <v>S</v>
      </c>
      <c r="Z22" s="24" t="str">
        <f>'[17]Outubro'!$I$29</f>
        <v>S</v>
      </c>
      <c r="AA22" s="24" t="str">
        <f>'[17]Outubro'!$I$30</f>
        <v>S</v>
      </c>
      <c r="AB22" s="24" t="str">
        <f>'[17]Outubro'!$I$31</f>
        <v>SE</v>
      </c>
      <c r="AC22" s="24" t="str">
        <f>'[17]Outubro'!$I$32</f>
        <v>NE</v>
      </c>
      <c r="AD22" s="24" t="str">
        <f>'[17]Outubro'!$I$33</f>
        <v>N</v>
      </c>
      <c r="AE22" s="24" t="str">
        <f>'[17]Outubro'!$I$34</f>
        <v>S</v>
      </c>
      <c r="AF22" s="24" t="str">
        <f>'[17]Outubro'!$I$35</f>
        <v>S</v>
      </c>
      <c r="AG22" s="65" t="str">
        <f>'[17]Outubro'!$I$36</f>
        <v>S</v>
      </c>
      <c r="AH22" s="2"/>
    </row>
    <row r="23" spans="1:34" ht="16.5" customHeight="1">
      <c r="A23" s="10" t="s">
        <v>17</v>
      </c>
      <c r="B23" s="2" t="str">
        <f>'[18]Outubro'!$I$5</f>
        <v>NE</v>
      </c>
      <c r="C23" s="2" t="str">
        <f>'[18]Outubro'!$I$6</f>
        <v>S</v>
      </c>
      <c r="D23" s="2" t="str">
        <f>'[18]Outubro'!$I$7</f>
        <v>S</v>
      </c>
      <c r="E23" s="2" t="str">
        <f>'[18]Outubro'!$I$8</f>
        <v>S</v>
      </c>
      <c r="F23" s="2" t="str">
        <f>'[18]Outubro'!$I$9</f>
        <v>SE</v>
      </c>
      <c r="G23" s="2" t="str">
        <f>'[18]Outubro'!$I$10</f>
        <v>L</v>
      </c>
      <c r="H23" s="2" t="str">
        <f>'[18]Outubro'!$I$11</f>
        <v>NE</v>
      </c>
      <c r="I23" s="2" t="str">
        <f>'[18]Outubro'!$I$12</f>
        <v>S</v>
      </c>
      <c r="J23" s="2" t="str">
        <f>'[18]Outubro'!$I$13</f>
        <v>SE</v>
      </c>
      <c r="K23" s="2" t="str">
        <f>'[18]Outubro'!$I$14</f>
        <v>SE</v>
      </c>
      <c r="L23" s="2" t="str">
        <f>'[18]Outubro'!$I$15</f>
        <v>SE</v>
      </c>
      <c r="M23" s="2" t="str">
        <f>'[18]Outubro'!$I$16</f>
        <v>L</v>
      </c>
      <c r="N23" s="2" t="str">
        <f>'[18]Outubro'!$I$17</f>
        <v>L</v>
      </c>
      <c r="O23" s="2" t="str">
        <f>'[18]Outubro'!$I$18</f>
        <v>NE</v>
      </c>
      <c r="P23" s="2" t="str">
        <f>'[18]Outubro'!$I$19</f>
        <v>NE</v>
      </c>
      <c r="Q23" s="2" t="str">
        <f>'[18]Outubro'!$I$20</f>
        <v>NE</v>
      </c>
      <c r="R23" s="2" t="str">
        <f>'[18]Outubro'!$I$21</f>
        <v>SO</v>
      </c>
      <c r="S23" s="2" t="str">
        <f>'[18]Outubro'!$I$22</f>
        <v>S</v>
      </c>
      <c r="T23" s="2" t="str">
        <f>'[18]Outubro'!$I$23</f>
        <v>S</v>
      </c>
      <c r="U23" s="2" t="str">
        <f>'[18]Outubro'!$I$24</f>
        <v>SO</v>
      </c>
      <c r="V23" s="2" t="str">
        <f>'[18]Outubro'!$I$25</f>
        <v>SE</v>
      </c>
      <c r="W23" s="2" t="str">
        <f>'[18]Outubro'!$I$26</f>
        <v>SE</v>
      </c>
      <c r="X23" s="2" t="str">
        <f>'[18]Outubro'!$I$27</f>
        <v>S</v>
      </c>
      <c r="Y23" s="2" t="str">
        <f>'[18]Outubro'!$I$28</f>
        <v>S</v>
      </c>
      <c r="Z23" s="2" t="str">
        <f>'[18]Outubro'!$I$29</f>
        <v>SE</v>
      </c>
      <c r="AA23" s="2" t="str">
        <f>'[18]Outubro'!$I$30</f>
        <v>S</v>
      </c>
      <c r="AB23" s="2" t="str">
        <f>'[18]Outubro'!$I$31</f>
        <v>S</v>
      </c>
      <c r="AC23" s="2" t="str">
        <f>'[18]Outubro'!$I$32</f>
        <v>NE</v>
      </c>
      <c r="AD23" s="2" t="str">
        <f>'[18]Outubro'!$I$33</f>
        <v>NE</v>
      </c>
      <c r="AE23" s="2" t="str">
        <f>'[18]Outubro'!$I$34</f>
        <v>N</v>
      </c>
      <c r="AF23" s="2" t="str">
        <f>'[18]Outubro'!$I$35</f>
        <v>S</v>
      </c>
      <c r="AG23" s="64" t="str">
        <f>'[18]Outubro'!$I$36</f>
        <v>S</v>
      </c>
      <c r="AH23" s="2"/>
    </row>
    <row r="24" spans="1:34" ht="16.5" customHeight="1">
      <c r="A24" s="10" t="s">
        <v>18</v>
      </c>
      <c r="B24" s="2" t="str">
        <f>'[19]Outubro'!$I$5</f>
        <v>L</v>
      </c>
      <c r="C24" s="2" t="str">
        <f>'[19]Outubro'!$I$6</f>
        <v>S</v>
      </c>
      <c r="D24" s="2" t="str">
        <f>'[19]Outubro'!$I$7</f>
        <v>S</v>
      </c>
      <c r="E24" s="2" t="str">
        <f>'[19]Outubro'!$I$8</f>
        <v>L</v>
      </c>
      <c r="F24" s="2" t="str">
        <f>'[19]Outubro'!$I$9</f>
        <v>S</v>
      </c>
      <c r="G24" s="2" t="str">
        <f>'[19]Outubro'!$I$10</f>
        <v>SE</v>
      </c>
      <c r="H24" s="2" t="str">
        <f>'[19]Outubro'!$I$11</f>
        <v>NO</v>
      </c>
      <c r="I24" s="2" t="str">
        <f>'[19]Outubro'!$I$12</f>
        <v>SE</v>
      </c>
      <c r="J24" s="2" t="str">
        <f>'[19]Outubro'!$I$13</f>
        <v>S</v>
      </c>
      <c r="K24" s="2" t="str">
        <f>'[19]Outubro'!$I$14</f>
        <v>L</v>
      </c>
      <c r="L24" s="2" t="str">
        <f>'[19]Outubro'!$I$15</f>
        <v>SE</v>
      </c>
      <c r="M24" s="2" t="str">
        <f>'[19]Outubro'!$I$16</f>
        <v>L</v>
      </c>
      <c r="N24" s="2" t="str">
        <f>'[19]Outubro'!$I$17</f>
        <v>L</v>
      </c>
      <c r="O24" s="2" t="str">
        <f>'[19]Outubro'!$I$18</f>
        <v>NO</v>
      </c>
      <c r="P24" s="2" t="str">
        <f>'[19]Outubro'!$I$19</f>
        <v>L</v>
      </c>
      <c r="Q24" s="2" t="str">
        <f>'[19]Outubro'!$I$20</f>
        <v>L</v>
      </c>
      <c r="R24" s="2" t="str">
        <f>'[19]Outubro'!$I$21</f>
        <v>SO</v>
      </c>
      <c r="S24" s="2" t="str">
        <f>'[19]Outubro'!$I$22</f>
        <v>S</v>
      </c>
      <c r="T24" s="2" t="str">
        <f>'[19]Outubro'!$I$23</f>
        <v>L</v>
      </c>
      <c r="U24" s="2" t="str">
        <f>'[19]Outubro'!$I$24</f>
        <v>L</v>
      </c>
      <c r="V24" s="2" t="str">
        <f>'[19]Outubro'!$I$25</f>
        <v>L</v>
      </c>
      <c r="W24" s="2" t="str">
        <f>'[19]Outubro'!$I$26</f>
        <v>NO</v>
      </c>
      <c r="X24" s="2" t="str">
        <f>'[19]Outubro'!$I$27</f>
        <v>O</v>
      </c>
      <c r="Y24" s="2" t="str">
        <f>'[19]Outubro'!$I$28</f>
        <v>SO</v>
      </c>
      <c r="Z24" s="2" t="str">
        <f>'[19]Outubro'!$I$29</f>
        <v>S</v>
      </c>
      <c r="AA24" s="2" t="str">
        <f>'[19]Outubro'!$I$30</f>
        <v>S</v>
      </c>
      <c r="AB24" s="2" t="str">
        <f>'[19]Outubro'!$I$31</f>
        <v>SE</v>
      </c>
      <c r="AC24" s="2" t="str">
        <f>'[19]Outubro'!$I$32</f>
        <v>SE</v>
      </c>
      <c r="AD24" s="2" t="str">
        <f>'[19]Outubro'!$I$33</f>
        <v>N</v>
      </c>
      <c r="AE24" s="2" t="str">
        <f>'[19]Outubro'!$I$34</f>
        <v>NO</v>
      </c>
      <c r="AF24" s="2" t="str">
        <f>'[19]Outubro'!$I$35</f>
        <v>L</v>
      </c>
      <c r="AG24" s="64" t="str">
        <f>'[19]Outubro'!$I$36</f>
        <v>L</v>
      </c>
      <c r="AH24" s="2"/>
    </row>
    <row r="25" spans="1:34" ht="16.5" customHeight="1">
      <c r="A25" s="10" t="s">
        <v>19</v>
      </c>
      <c r="B25" s="2" t="str">
        <f>'[20]Outubro'!$I$5</f>
        <v>S</v>
      </c>
      <c r="C25" s="2" t="str">
        <f>'[20]Outubro'!$I$6</f>
        <v>SO</v>
      </c>
      <c r="D25" s="2" t="str">
        <f>'[20]Outubro'!$I$7</f>
        <v>S</v>
      </c>
      <c r="E25" s="2" t="str">
        <f>'[20]Outubro'!$I$8</f>
        <v>L</v>
      </c>
      <c r="F25" s="2" t="str">
        <f>'[20]Outubro'!$I$9</f>
        <v>L</v>
      </c>
      <c r="G25" s="2" t="str">
        <f>'[20]Outubro'!$I$10</f>
        <v>NE</v>
      </c>
      <c r="H25" s="2" t="str">
        <f>'[20]Outubro'!$I$11</f>
        <v>SO</v>
      </c>
      <c r="I25" s="2" t="str">
        <f>'[20]Outubro'!$I$12</f>
        <v>S</v>
      </c>
      <c r="J25" s="2" t="str">
        <f>'[20]Outubro'!$I$13</f>
        <v>S</v>
      </c>
      <c r="K25" s="2" t="str">
        <f>'[20]Outubro'!$I$14</f>
        <v>S</v>
      </c>
      <c r="L25" s="2" t="str">
        <f>'[20]Outubro'!$I$15</f>
        <v>NE</v>
      </c>
      <c r="M25" s="2" t="str">
        <f>'[20]Outubro'!$I$16</f>
        <v>NE</v>
      </c>
      <c r="N25" s="2" t="str">
        <f>'[20]Outubro'!$I$17</f>
        <v>NE</v>
      </c>
      <c r="O25" s="2" t="str">
        <f>'[20]Outubro'!$I$18</f>
        <v>NE</v>
      </c>
      <c r="P25" s="2" t="str">
        <f>'[20]Outubro'!$I$19</f>
        <v>SE</v>
      </c>
      <c r="Q25" s="2" t="str">
        <f>'[20]Outubro'!$I$20</f>
        <v>L</v>
      </c>
      <c r="R25" s="2" t="str">
        <f>'[20]Outubro'!$I$21</f>
        <v>S</v>
      </c>
      <c r="S25" s="2" t="str">
        <f>'[20]Outubro'!$I$22</f>
        <v>S</v>
      </c>
      <c r="T25" s="2" t="str">
        <f>'[20]Outubro'!$I$23</f>
        <v>S</v>
      </c>
      <c r="U25" s="2" t="str">
        <f>'[20]Outubro'!$I$24</f>
        <v>N</v>
      </c>
      <c r="V25" s="2" t="str">
        <f>'[20]Outubro'!$I$25</f>
        <v>L</v>
      </c>
      <c r="W25" s="2" t="str">
        <f>'[20]Outubro'!$I$26</f>
        <v>**</v>
      </c>
      <c r="X25" s="2" t="str">
        <f>'[20]Outubro'!$I$27</f>
        <v>S</v>
      </c>
      <c r="Y25" s="2" t="str">
        <f>'[20]Outubro'!$I$28</f>
        <v>SE</v>
      </c>
      <c r="Z25" s="2" t="str">
        <f>'[20]Outubro'!$I$29</f>
        <v>S</v>
      </c>
      <c r="AA25" s="2" t="str">
        <f>'[20]Outubro'!$I$30</f>
        <v>S</v>
      </c>
      <c r="AB25" s="2" t="str">
        <f>'[20]Outubro'!$I$31</f>
        <v>S</v>
      </c>
      <c r="AC25" s="2" t="str">
        <f>'[20]Outubro'!$I$32</f>
        <v>NE</v>
      </c>
      <c r="AD25" s="2" t="str">
        <f>'[20]Outubro'!$I$33</f>
        <v>N</v>
      </c>
      <c r="AE25" s="2" t="str">
        <f>'[20]Outubro'!$I$34</f>
        <v>N</v>
      </c>
      <c r="AF25" s="2" t="str">
        <f>'[20]Outubro'!$I$35</f>
        <v>S</v>
      </c>
      <c r="AG25" s="64" t="str">
        <f>'[20]Outubro'!$I$36</f>
        <v>S</v>
      </c>
      <c r="AH25" s="2"/>
    </row>
    <row r="26" spans="1:34" ht="16.5" customHeight="1">
      <c r="A26" s="10" t="s">
        <v>31</v>
      </c>
      <c r="B26" s="2" t="str">
        <f>'[21]Outubro'!$I$5</f>
        <v>L</v>
      </c>
      <c r="C26" s="2" t="str">
        <f>'[21]Outubro'!$I$6</f>
        <v>S</v>
      </c>
      <c r="D26" s="2" t="str">
        <f>'[21]Outubro'!$I$7</f>
        <v>S</v>
      </c>
      <c r="E26" s="2" t="str">
        <f>'[21]Outubro'!$I$8</f>
        <v>SE</v>
      </c>
      <c r="F26" s="2" t="str">
        <f>'[21]Outubro'!$I$9</f>
        <v>SE</v>
      </c>
      <c r="G26" s="2" t="str">
        <f>'[21]Outubro'!$I$10</f>
        <v>L</v>
      </c>
      <c r="H26" s="2" t="str">
        <f>'[21]Outubro'!$I$11</f>
        <v>N</v>
      </c>
      <c r="I26" s="2" t="str">
        <f>'[21]Outubro'!$I$12</f>
        <v>S</v>
      </c>
      <c r="J26" s="2" t="str">
        <f>'[21]Outubro'!$I$13</f>
        <v>SE</v>
      </c>
      <c r="K26" s="2" t="str">
        <f>'[21]Outubro'!$I$14</f>
        <v>SE</v>
      </c>
      <c r="L26" s="2" t="str">
        <f>'[21]Outubro'!$I$15</f>
        <v>SE</v>
      </c>
      <c r="M26" s="2" t="str">
        <f>'[21]Outubro'!$I$16</f>
        <v>SE</v>
      </c>
      <c r="N26" s="2" t="str">
        <f>'[21]Outubro'!$I$17</f>
        <v>SE</v>
      </c>
      <c r="O26" s="2" t="str">
        <f>'[21]Outubro'!$I$18</f>
        <v>NE</v>
      </c>
      <c r="P26" s="2" t="str">
        <f>'[21]Outubro'!$I$19</f>
        <v>N</v>
      </c>
      <c r="Q26" s="2" t="str">
        <f>'[21]Outubro'!$I$20</f>
        <v>NE</v>
      </c>
      <c r="R26" s="2" t="str">
        <f>'[21]Outubro'!$I$21</f>
        <v>SE</v>
      </c>
      <c r="S26" s="2" t="str">
        <f>'[21]Outubro'!$I$22</f>
        <v>S</v>
      </c>
      <c r="T26" s="2" t="str">
        <f>'[21]Outubro'!$I$23</f>
        <v>SE</v>
      </c>
      <c r="U26" s="2" t="str">
        <f>'[21]Outubro'!$I$24</f>
        <v>SE</v>
      </c>
      <c r="V26" s="2" t="str">
        <f>'[21]Outubro'!$I$25</f>
        <v>NE</v>
      </c>
      <c r="W26" s="2" t="str">
        <f>'[21]Outubro'!$I$26</f>
        <v>SE</v>
      </c>
      <c r="X26" s="2" t="str">
        <f>'[21]Outubro'!$I$27</f>
        <v>NO</v>
      </c>
      <c r="Y26" s="2" t="str">
        <f>'[21]Outubro'!$I$28</f>
        <v>SE</v>
      </c>
      <c r="Z26" s="2" t="str">
        <f>'[21]Outubro'!$I$29</f>
        <v>S</v>
      </c>
      <c r="AA26" s="2" t="str">
        <f>'[21]Outubro'!$I$30</f>
        <v>S</v>
      </c>
      <c r="AB26" s="2" t="str">
        <f>'[21]Outubro'!$I$31</f>
        <v>SE</v>
      </c>
      <c r="AC26" s="2" t="str">
        <f>'[21]Outubro'!$I$32</f>
        <v>NE</v>
      </c>
      <c r="AD26" s="2" t="str">
        <f>'[21]Outubro'!$I$33</f>
        <v>NE</v>
      </c>
      <c r="AE26" s="2" t="str">
        <f>'[21]Outubro'!$I$34</f>
        <v>NO</v>
      </c>
      <c r="AF26" s="2" t="str">
        <f>'[21]Outubro'!$I$35</f>
        <v>SE</v>
      </c>
      <c r="AG26" s="64" t="str">
        <f>'[21]Outubro'!$I$36</f>
        <v>SE</v>
      </c>
      <c r="AH26" s="2"/>
    </row>
    <row r="27" spans="1:34" ht="16.5" customHeight="1">
      <c r="A27" s="10" t="s">
        <v>20</v>
      </c>
      <c r="B27" s="21" t="str">
        <f>'[22]Outubro'!$I$5</f>
        <v>S</v>
      </c>
      <c r="C27" s="21" t="str">
        <f>'[22]Outubro'!$I$6</f>
        <v>**</v>
      </c>
      <c r="D27" s="21" t="str">
        <f>'[22]Outubro'!$I$7</f>
        <v>S</v>
      </c>
      <c r="E27" s="21" t="str">
        <f>'[22]Outubro'!$I$8</f>
        <v>SE</v>
      </c>
      <c r="F27" s="21" t="str">
        <f>'[22]Outubro'!$I$9</f>
        <v>S</v>
      </c>
      <c r="G27" s="21" t="str">
        <f>'[22]Outubro'!$I$10</f>
        <v>L</v>
      </c>
      <c r="H27" s="21" t="str">
        <f>'[22]Outubro'!$I$11</f>
        <v>N</v>
      </c>
      <c r="I27" s="21" t="str">
        <f>'[22]Outubro'!$I$12</f>
        <v>S</v>
      </c>
      <c r="J27" s="21" t="str">
        <f>'[22]Outubro'!$I$13</f>
        <v>L</v>
      </c>
      <c r="K27" s="21" t="str">
        <f>'[22]Outubro'!$I$14</f>
        <v>SE</v>
      </c>
      <c r="L27" s="21" t="str">
        <f>'[22]Outubro'!$I$15</f>
        <v>SE</v>
      </c>
      <c r="M27" s="21" t="str">
        <f>'[22]Outubro'!$I$16</f>
        <v>SE</v>
      </c>
      <c r="N27" s="21" t="str">
        <f>'[22]Outubro'!$I$17</f>
        <v>SE</v>
      </c>
      <c r="O27" s="21" t="str">
        <f>'[22]Outubro'!$I$18</f>
        <v>SE</v>
      </c>
      <c r="P27" s="21" t="str">
        <f>'[22]Outubro'!$I$19</f>
        <v>NE</v>
      </c>
      <c r="Q27" s="21" t="str">
        <f>'[22]Outubro'!$I$20</f>
        <v>NE</v>
      </c>
      <c r="R27" s="21" t="str">
        <f>'[22]Outubro'!$I$21</f>
        <v>S</v>
      </c>
      <c r="S27" s="21" t="str">
        <f>'[22]Outubro'!$I$22</f>
        <v>S</v>
      </c>
      <c r="T27" s="21" t="str">
        <f>'[22]Outubro'!$I$23</f>
        <v>S</v>
      </c>
      <c r="U27" s="21" t="str">
        <f>'[22]Outubro'!$I$24</f>
        <v>S</v>
      </c>
      <c r="V27" s="21" t="str">
        <f>'[22]Outubro'!$I$25</f>
        <v>S</v>
      </c>
      <c r="W27" s="21" t="str">
        <f>'[22]Outubro'!$I$26</f>
        <v>NE</v>
      </c>
      <c r="X27" s="21" t="str">
        <f>'[22]Outubro'!$I$27</f>
        <v>NE</v>
      </c>
      <c r="Y27" s="21" t="str">
        <f>'[22]Outubro'!$I$28</f>
        <v>N</v>
      </c>
      <c r="Z27" s="21" t="str">
        <f>'[22]Outubro'!$I$29</f>
        <v>SE</v>
      </c>
      <c r="AA27" s="21" t="str">
        <f>'[22]Outubro'!$I$30</f>
        <v>S</v>
      </c>
      <c r="AB27" s="21" t="str">
        <f>'[22]Outubro'!$I$31</f>
        <v>SO</v>
      </c>
      <c r="AC27" s="21" t="str">
        <f>'[22]Outubro'!$I$32</f>
        <v>SO</v>
      </c>
      <c r="AD27" s="21" t="str">
        <f>'[22]Outubro'!$I$33</f>
        <v>N</v>
      </c>
      <c r="AE27" s="21" t="str">
        <f>'[22]Outubro'!$I$34</f>
        <v>N</v>
      </c>
      <c r="AF27" s="21" t="str">
        <f>'[22]Outubro'!$I$35</f>
        <v>S</v>
      </c>
      <c r="AG27" s="66" t="str">
        <f>'[22]Outubro'!$I$36</f>
        <v>S</v>
      </c>
      <c r="AH27" s="2"/>
    </row>
    <row r="28" spans="1:34" s="5" customFormat="1" ht="16.5" customHeight="1">
      <c r="A28" s="14" t="s">
        <v>38</v>
      </c>
      <c r="B28" s="22" t="s">
        <v>50</v>
      </c>
      <c r="C28" s="22" t="s">
        <v>51</v>
      </c>
      <c r="D28" s="22" t="s">
        <v>51</v>
      </c>
      <c r="E28" s="22" t="s">
        <v>52</v>
      </c>
      <c r="F28" s="22" t="s">
        <v>53</v>
      </c>
      <c r="G28" s="22" t="s">
        <v>50</v>
      </c>
      <c r="H28" s="22" t="s">
        <v>55</v>
      </c>
      <c r="I28" s="22" t="s">
        <v>51</v>
      </c>
      <c r="J28" s="22" t="s">
        <v>53</v>
      </c>
      <c r="K28" s="22" t="s">
        <v>53</v>
      </c>
      <c r="L28" s="22" t="s">
        <v>53</v>
      </c>
      <c r="M28" s="22" t="s">
        <v>53</v>
      </c>
      <c r="N28" s="22" t="s">
        <v>52</v>
      </c>
      <c r="O28" s="22" t="s">
        <v>50</v>
      </c>
      <c r="P28" s="23" t="s">
        <v>50</v>
      </c>
      <c r="Q28" s="23" t="s">
        <v>50</v>
      </c>
      <c r="R28" s="23" t="s">
        <v>51</v>
      </c>
      <c r="S28" s="23" t="s">
        <v>51</v>
      </c>
      <c r="T28" s="23" t="s">
        <v>51</v>
      </c>
      <c r="U28" s="23" t="s">
        <v>52</v>
      </c>
      <c r="V28" s="23" t="s">
        <v>50</v>
      </c>
      <c r="W28" s="23" t="s">
        <v>50</v>
      </c>
      <c r="X28" s="23" t="s">
        <v>51</v>
      </c>
      <c r="Y28" s="23" t="s">
        <v>53</v>
      </c>
      <c r="Z28" s="23" t="s">
        <v>51</v>
      </c>
      <c r="AA28" s="23" t="s">
        <v>51</v>
      </c>
      <c r="AB28" s="23" t="s">
        <v>53</v>
      </c>
      <c r="AC28" s="23" t="s">
        <v>50</v>
      </c>
      <c r="AD28" s="23" t="s">
        <v>55</v>
      </c>
      <c r="AE28" s="23" t="s">
        <v>58</v>
      </c>
      <c r="AF28" s="23" t="s">
        <v>53</v>
      </c>
      <c r="AG28" s="47"/>
      <c r="AH28" s="20"/>
    </row>
    <row r="29" spans="1:34" ht="12.75">
      <c r="A29" s="76" t="s">
        <v>37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42"/>
      <c r="AG29" s="18" t="s">
        <v>53</v>
      </c>
      <c r="AH29" s="2"/>
    </row>
    <row r="30" spans="33:34" ht="12.75">
      <c r="AG30" s="19"/>
      <c r="AH30" s="2"/>
    </row>
    <row r="31" spans="33:34" ht="12.75">
      <c r="AG31" s="19"/>
      <c r="AH31" s="2"/>
    </row>
    <row r="32" spans="33:34" ht="12.75">
      <c r="AG32" s="19"/>
      <c r="AH32" s="2"/>
    </row>
    <row r="33" spans="33:34" ht="12.75">
      <c r="AG33" s="19"/>
      <c r="AH33" s="2"/>
    </row>
  </sheetData>
  <sheetProtection/>
  <mergeCells count="35">
    <mergeCell ref="AF3:AF4"/>
    <mergeCell ref="B2:AG2"/>
    <mergeCell ref="A1:AG1"/>
    <mergeCell ref="A29:AE29"/>
    <mergeCell ref="A2:A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G3:G4"/>
    <mergeCell ref="H3:H4"/>
    <mergeCell ref="I3:I4"/>
    <mergeCell ref="J3:J4"/>
    <mergeCell ref="S3:S4"/>
    <mergeCell ref="T3:T4"/>
    <mergeCell ref="U3:U4"/>
    <mergeCell ref="V3:V4"/>
    <mergeCell ref="O3:O4"/>
    <mergeCell ref="P3:P4"/>
    <mergeCell ref="Q3:Q4"/>
    <mergeCell ref="R3:R4"/>
    <mergeCell ref="AE3:AE4"/>
    <mergeCell ref="AA3:AA4"/>
    <mergeCell ref="AB3:AB4"/>
    <mergeCell ref="AC3:AC4"/>
    <mergeCell ref="AD3:AD4"/>
    <mergeCell ref="W3:W4"/>
    <mergeCell ref="X3:X4"/>
    <mergeCell ref="Y3:Y4"/>
    <mergeCell ref="Z3:Z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AG28" sqref="AG28"/>
    </sheetView>
  </sheetViews>
  <sheetFormatPr defaultColWidth="9.140625" defaultRowHeight="12.75"/>
  <cols>
    <col min="1" max="1" width="19.140625" style="2" bestFit="1" customWidth="1"/>
    <col min="2" max="2" width="6.140625" style="2" bestFit="1" customWidth="1"/>
    <col min="3" max="3" width="6.28125" style="2" customWidth="1"/>
    <col min="4" max="4" width="6.140625" style="2" bestFit="1" customWidth="1"/>
    <col min="5" max="10" width="5.421875" style="2" bestFit="1" customWidth="1"/>
    <col min="11" max="11" width="6.421875" style="2" bestFit="1" customWidth="1"/>
    <col min="12" max="14" width="5.421875" style="2" bestFit="1" customWidth="1"/>
    <col min="15" max="15" width="6.421875" style="2" customWidth="1"/>
    <col min="16" max="17" width="6.421875" style="2" bestFit="1" customWidth="1"/>
    <col min="18" max="27" width="5.421875" style="2" bestFit="1" customWidth="1"/>
    <col min="28" max="31" width="6.140625" style="2" bestFit="1" customWidth="1"/>
    <col min="32" max="32" width="6.140625" style="2" customWidth="1"/>
    <col min="33" max="33" width="7.421875" style="6" bestFit="1" customWidth="1"/>
    <col min="34" max="34" width="9.140625" style="1" customWidth="1"/>
  </cols>
  <sheetData>
    <row r="1" spans="1:33" ht="19.5" customHeight="1" thickBot="1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4" s="4" customFormat="1" ht="19.5" customHeight="1">
      <c r="A2" s="72" t="s">
        <v>21</v>
      </c>
      <c r="B2" s="69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12"/>
    </row>
    <row r="3" spans="1:34" s="5" customFormat="1" ht="19.5" customHeight="1">
      <c r="A3" s="73"/>
      <c r="B3" s="67">
        <v>1</v>
      </c>
      <c r="C3" s="67">
        <f>SUM(B3+1)</f>
        <v>2</v>
      </c>
      <c r="D3" s="67">
        <f aca="true" t="shared" si="0" ref="D3:AD3">SUM(C3+1)</f>
        <v>3</v>
      </c>
      <c r="E3" s="67">
        <f t="shared" si="0"/>
        <v>4</v>
      </c>
      <c r="F3" s="67">
        <f t="shared" si="0"/>
        <v>5</v>
      </c>
      <c r="G3" s="67">
        <f t="shared" si="0"/>
        <v>6</v>
      </c>
      <c r="H3" s="67">
        <f t="shared" si="0"/>
        <v>7</v>
      </c>
      <c r="I3" s="67">
        <f t="shared" si="0"/>
        <v>8</v>
      </c>
      <c r="J3" s="67">
        <f t="shared" si="0"/>
        <v>9</v>
      </c>
      <c r="K3" s="67">
        <f t="shared" si="0"/>
        <v>10</v>
      </c>
      <c r="L3" s="67">
        <f t="shared" si="0"/>
        <v>11</v>
      </c>
      <c r="M3" s="67">
        <f t="shared" si="0"/>
        <v>12</v>
      </c>
      <c r="N3" s="67">
        <f t="shared" si="0"/>
        <v>13</v>
      </c>
      <c r="O3" s="67">
        <f t="shared" si="0"/>
        <v>14</v>
      </c>
      <c r="P3" s="67">
        <f t="shared" si="0"/>
        <v>15</v>
      </c>
      <c r="Q3" s="67">
        <f t="shared" si="0"/>
        <v>16</v>
      </c>
      <c r="R3" s="67">
        <f t="shared" si="0"/>
        <v>17</v>
      </c>
      <c r="S3" s="67">
        <f t="shared" si="0"/>
        <v>18</v>
      </c>
      <c r="T3" s="67">
        <f t="shared" si="0"/>
        <v>19</v>
      </c>
      <c r="U3" s="67">
        <f t="shared" si="0"/>
        <v>20</v>
      </c>
      <c r="V3" s="67">
        <f t="shared" si="0"/>
        <v>21</v>
      </c>
      <c r="W3" s="67">
        <f t="shared" si="0"/>
        <v>22</v>
      </c>
      <c r="X3" s="67">
        <f t="shared" si="0"/>
        <v>23</v>
      </c>
      <c r="Y3" s="67">
        <f t="shared" si="0"/>
        <v>24</v>
      </c>
      <c r="Z3" s="67">
        <f t="shared" si="0"/>
        <v>25</v>
      </c>
      <c r="AA3" s="67">
        <f t="shared" si="0"/>
        <v>26</v>
      </c>
      <c r="AB3" s="67">
        <f t="shared" si="0"/>
        <v>27</v>
      </c>
      <c r="AC3" s="67">
        <f t="shared" si="0"/>
        <v>28</v>
      </c>
      <c r="AD3" s="67">
        <f t="shared" si="0"/>
        <v>29</v>
      </c>
      <c r="AE3" s="67">
        <v>30</v>
      </c>
      <c r="AF3" s="67">
        <v>31</v>
      </c>
      <c r="AG3" s="32" t="s">
        <v>41</v>
      </c>
      <c r="AH3" s="20"/>
    </row>
    <row r="4" spans="1:34" s="5" customFormat="1" ht="19.5" customHeight="1" thickBot="1">
      <c r="A4" s="7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31" t="s">
        <v>39</v>
      </c>
      <c r="AH4" s="20"/>
    </row>
    <row r="5" spans="1:34" s="5" customFormat="1" ht="19.5" customHeight="1" thickTop="1">
      <c r="A5" s="9" t="s">
        <v>54</v>
      </c>
      <c r="B5" s="52">
        <f>'[23]Outubro'!$J$5</f>
        <v>21.24</v>
      </c>
      <c r="C5" s="52">
        <f>'[23]Outubro'!$J$6</f>
        <v>68.4</v>
      </c>
      <c r="D5" s="52">
        <f>'[23]Outubro'!$J$7</f>
        <v>21.24</v>
      </c>
      <c r="E5" s="52">
        <f>'[23]Outubro'!$J$8</f>
        <v>23.76</v>
      </c>
      <c r="F5" s="52">
        <f>'[23]Outubro'!$J$9</f>
        <v>21.96</v>
      </c>
      <c r="G5" s="52">
        <f>'[23]Outubro'!$J$10</f>
        <v>64.08</v>
      </c>
      <c r="H5" s="52">
        <f>'[23]Outubro'!$J$11</f>
        <v>84.6</v>
      </c>
      <c r="I5" s="52">
        <f>'[23]Outubro'!$J$12</f>
        <v>32.04</v>
      </c>
      <c r="J5" s="52">
        <f>'[23]Outubro'!$J$13</f>
        <v>29.52</v>
      </c>
      <c r="K5" s="52">
        <f>'[23]Outubro'!$J$14</f>
        <v>34.2</v>
      </c>
      <c r="L5" s="52">
        <f>'[23]Outubro'!$J$15</f>
        <v>28.8</v>
      </c>
      <c r="M5" s="52">
        <f>'[23]Outubro'!$J$16</f>
        <v>31.68</v>
      </c>
      <c r="N5" s="52">
        <f>'[23]Outubro'!$J$17</f>
        <v>29.52</v>
      </c>
      <c r="O5" s="52">
        <f>'[23]Outubro'!$J$18</f>
        <v>64.8</v>
      </c>
      <c r="P5" s="52">
        <f>'[23]Outubro'!$J$19</f>
        <v>42.48</v>
      </c>
      <c r="Q5" s="52">
        <f>'[23]Outubro'!$J$20</f>
        <v>45</v>
      </c>
      <c r="R5" s="52">
        <f>'[23]Outubro'!$J$21</f>
        <v>20.52</v>
      </c>
      <c r="S5" s="52">
        <f>'[23]Outubro'!$J$22</f>
        <v>27.36</v>
      </c>
      <c r="T5" s="52">
        <f>'[23]Outubro'!$J$23</f>
        <v>21.6</v>
      </c>
      <c r="U5" s="52">
        <f>'[23]Outubro'!$J$24</f>
        <v>21.96</v>
      </c>
      <c r="V5" s="52">
        <f>'[23]Outubro'!$J$25</f>
        <v>25.2</v>
      </c>
      <c r="W5" s="52">
        <f>'[23]Outubro'!$J$26</f>
        <v>67.32</v>
      </c>
      <c r="X5" s="52">
        <f>'[23]Outubro'!$J$27</f>
        <v>31.68</v>
      </c>
      <c r="Y5" s="52">
        <f>'[23]Outubro'!$J$28</f>
        <v>27.72</v>
      </c>
      <c r="Z5" s="52">
        <f>'[23]Outubro'!$J$29</f>
        <v>32.76</v>
      </c>
      <c r="AA5" s="52">
        <f>'[23]Outubro'!$J$30</f>
        <v>41.4</v>
      </c>
      <c r="AB5" s="52">
        <f>'[23]Outubro'!$J$31</f>
        <v>22.68</v>
      </c>
      <c r="AC5" s="52">
        <f>'[23]Outubro'!$J$32</f>
        <v>32.4</v>
      </c>
      <c r="AD5" s="52">
        <f>'[23]Outubro'!$J$33</f>
        <v>40.32</v>
      </c>
      <c r="AE5" s="52">
        <f>'[23]Outubro'!$J$34</f>
        <v>82.08</v>
      </c>
      <c r="AF5" s="52">
        <f>'[23]Outubro'!$J$35</f>
        <v>24.12</v>
      </c>
      <c r="AG5" s="56">
        <f>MAX(B5:AF5)</f>
        <v>84.6</v>
      </c>
      <c r="AH5" s="20"/>
    </row>
    <row r="6" spans="1:34" s="1" customFormat="1" ht="16.5" customHeight="1">
      <c r="A6" s="10" t="s">
        <v>0</v>
      </c>
      <c r="B6" s="3">
        <f>'[1]Outubro'!$J$5</f>
        <v>29.52</v>
      </c>
      <c r="C6" s="3">
        <f>'[1]Outubro'!$J$6</f>
        <v>49.68</v>
      </c>
      <c r="D6" s="3">
        <f>'[1]Outubro'!$J$7</f>
        <v>32.76</v>
      </c>
      <c r="E6" s="3" t="str">
        <f>'[1]Outubro'!$J$8</f>
        <v>**</v>
      </c>
      <c r="F6" s="3">
        <f>'[1]Outubro'!$J$9</f>
        <v>23.4</v>
      </c>
      <c r="G6" s="3">
        <f>'[1]Outubro'!$J$10</f>
        <v>33.48</v>
      </c>
      <c r="H6" s="3">
        <f>'[1]Outubro'!$J$11</f>
        <v>31.68</v>
      </c>
      <c r="I6" s="3">
        <f>'[1]Outubro'!$J$12</f>
        <v>53.28</v>
      </c>
      <c r="J6" s="3">
        <f>'[1]Outubro'!$J$13</f>
        <v>30.96</v>
      </c>
      <c r="K6" s="3">
        <f>'[1]Outubro'!$J$14</f>
        <v>30.96</v>
      </c>
      <c r="L6" s="3">
        <f>'[1]Outubro'!$J$15</f>
        <v>46.44</v>
      </c>
      <c r="M6" s="3">
        <f>'[1]Outubro'!$J$16</f>
        <v>50.76</v>
      </c>
      <c r="N6" s="3">
        <f>'[1]Outubro'!$J$17</f>
        <v>59.4</v>
      </c>
      <c r="O6" s="3">
        <f>'[1]Outubro'!$J$18</f>
        <v>59.4</v>
      </c>
      <c r="P6" s="3">
        <f>'[1]Outubro'!$J$19</f>
        <v>48.24</v>
      </c>
      <c r="Q6" s="3">
        <f>'[1]Outubro'!$J$20</f>
        <v>39.6</v>
      </c>
      <c r="R6" s="3">
        <f>'[1]Outubro'!$J$21</f>
        <v>20.16</v>
      </c>
      <c r="S6" s="3">
        <f>'[1]Outubro'!$J$22</f>
        <v>34.56</v>
      </c>
      <c r="T6" s="3">
        <f>'[1]Outubro'!$J$23</f>
        <v>23.76</v>
      </c>
      <c r="U6" s="3">
        <f>'[1]Outubro'!$J$24</f>
        <v>29.88</v>
      </c>
      <c r="V6" s="3">
        <f>'[1]Outubro'!$J$25</f>
        <v>54</v>
      </c>
      <c r="W6" s="3">
        <f>'[1]Outubro'!$J$26</f>
        <v>29.52</v>
      </c>
      <c r="X6" s="3">
        <f>'[1]Outubro'!$J$27</f>
        <v>20.52</v>
      </c>
      <c r="Y6" s="3">
        <f>'[1]Outubro'!$J$28</f>
        <v>20.52</v>
      </c>
      <c r="Z6" s="3">
        <f>'[1]Outubro'!$J$29</f>
        <v>46.08</v>
      </c>
      <c r="AA6" s="3">
        <f>'[1]Outubro'!$J$30</f>
        <v>38.88</v>
      </c>
      <c r="AB6" s="3">
        <f>'[1]Outubro'!$J$31</f>
        <v>30.24</v>
      </c>
      <c r="AC6" s="3">
        <f>'[1]Outubro'!$J$32</f>
        <v>23.4</v>
      </c>
      <c r="AD6" s="3">
        <f>'[1]Outubro'!$J$33</f>
        <v>45.72</v>
      </c>
      <c r="AE6" s="3">
        <f>'[1]Outubro'!$J$34</f>
        <v>58.68</v>
      </c>
      <c r="AF6" s="3">
        <f>'[1]Outubro'!$J$35</f>
        <v>33.48</v>
      </c>
      <c r="AG6" s="17">
        <f>MAX(B6:AF6)</f>
        <v>59.4</v>
      </c>
      <c r="AH6" s="2"/>
    </row>
    <row r="7" spans="1:34" ht="16.5" customHeight="1">
      <c r="A7" s="10" t="s">
        <v>1</v>
      </c>
      <c r="B7" s="15">
        <f>'[2]Outubro'!$J$5</f>
        <v>18.72</v>
      </c>
      <c r="C7" s="15">
        <f>'[2]Outubro'!$J$6</f>
        <v>32.04</v>
      </c>
      <c r="D7" s="15">
        <f>'[2]Outubro'!$J$7</f>
        <v>20.52</v>
      </c>
      <c r="E7" s="15">
        <f>'[2]Outubro'!$J$8</f>
        <v>12.24</v>
      </c>
      <c r="F7" s="15">
        <f>'[2]Outubro'!$J$9</f>
        <v>27.72</v>
      </c>
      <c r="G7" s="15">
        <f>'[2]Outubro'!$J$10</f>
        <v>30.6</v>
      </c>
      <c r="H7" s="15">
        <f>'[2]Outubro'!$J$11</f>
        <v>54.72</v>
      </c>
      <c r="I7" s="15">
        <f>'[2]Outubro'!$J$12</f>
        <v>27</v>
      </c>
      <c r="J7" s="15">
        <f>'[2]Outubro'!$J$13</f>
        <v>26.64</v>
      </c>
      <c r="K7" s="15">
        <f>'[2]Outubro'!$J$14</f>
        <v>33.84</v>
      </c>
      <c r="L7" s="15">
        <f>'[2]Outubro'!$J$15</f>
        <v>25.2</v>
      </c>
      <c r="M7" s="15">
        <f>'[2]Outubro'!$J$16</f>
        <v>36</v>
      </c>
      <c r="N7" s="15">
        <f>'[2]Outubro'!$J$17</f>
        <v>29.88</v>
      </c>
      <c r="O7" s="15">
        <f>'[2]Outubro'!$J$18</f>
        <v>40.32</v>
      </c>
      <c r="P7" s="15">
        <f>'[2]Outubro'!$J$19</f>
        <v>28.08</v>
      </c>
      <c r="Q7" s="15">
        <f>'[2]Outubro'!$J$20</f>
        <v>60.84</v>
      </c>
      <c r="R7" s="15">
        <f>'[2]Outubro'!$J$21</f>
        <v>26.64</v>
      </c>
      <c r="S7" s="15">
        <f>'[2]Outubro'!$J$22</f>
        <v>39.6</v>
      </c>
      <c r="T7" s="15">
        <f>'[2]Outubro'!$J$23</f>
        <v>20.88</v>
      </c>
      <c r="U7" s="15">
        <f>'[2]Outubro'!$J$24</f>
        <v>25.92</v>
      </c>
      <c r="V7" s="15">
        <f>'[2]Outubro'!$J$25</f>
        <v>35.28</v>
      </c>
      <c r="W7" s="15">
        <f>'[2]Outubro'!$J$26</f>
        <v>65.52</v>
      </c>
      <c r="X7" s="15">
        <f>'[2]Outubro'!$J$27</f>
        <v>37.44</v>
      </c>
      <c r="Y7" s="15">
        <f>'[2]Outubro'!$J$28</f>
        <v>23.04</v>
      </c>
      <c r="Z7" s="15">
        <f>'[2]Outubro'!$J$29</f>
        <v>41.4</v>
      </c>
      <c r="AA7" s="15">
        <f>'[2]Outubro'!$J$30</f>
        <v>26.64</v>
      </c>
      <c r="AB7" s="15">
        <f>'[2]Outubro'!$J$31</f>
        <v>25.56</v>
      </c>
      <c r="AC7" s="15">
        <f>'[2]Outubro'!$J$32</f>
        <v>23.4</v>
      </c>
      <c r="AD7" s="15">
        <f>'[2]Outubro'!$J$33</f>
        <v>45.72</v>
      </c>
      <c r="AE7" s="15">
        <f>'[2]Outubro'!$J$34</f>
        <v>58.68</v>
      </c>
      <c r="AF7" s="15">
        <f>'[2]Outubro'!$J$35</f>
        <v>33.48</v>
      </c>
      <c r="AG7" s="17">
        <f aca="true" t="shared" si="1" ref="AG7:AG14">MAX(B7:AF7)</f>
        <v>65.52</v>
      </c>
      <c r="AH7" s="2"/>
    </row>
    <row r="8" spans="1:34" ht="16.5" customHeight="1">
      <c r="A8" s="10" t="s">
        <v>2</v>
      </c>
      <c r="B8" s="3">
        <f>'[3]Outubro'!$J$5</f>
        <v>27.72</v>
      </c>
      <c r="C8" s="3">
        <f>'[3]Outubro'!$J$6</f>
        <v>40.68</v>
      </c>
      <c r="D8" s="3">
        <f>'[3]Outubro'!$J$7</f>
        <v>38.52</v>
      </c>
      <c r="E8" s="3">
        <f>'[3]Outubro'!$J$8</f>
        <v>31.32</v>
      </c>
      <c r="F8" s="3">
        <f>'[3]Outubro'!$J$9</f>
        <v>29.16</v>
      </c>
      <c r="G8" s="3">
        <f>'[3]Outubro'!$J$10</f>
        <v>34.2</v>
      </c>
      <c r="H8" s="3">
        <f>'[3]Outubro'!$J$11</f>
        <v>65.16</v>
      </c>
      <c r="I8" s="3">
        <f>'[3]Outubro'!$J$12</f>
        <v>34.2</v>
      </c>
      <c r="J8" s="3">
        <f>'[3]Outubro'!$J$13</f>
        <v>30.96</v>
      </c>
      <c r="K8" s="3">
        <f>'[3]Outubro'!$J$14</f>
        <v>45.72</v>
      </c>
      <c r="L8" s="3">
        <f>'[3]Outubro'!$J$15</f>
        <v>41.04</v>
      </c>
      <c r="M8" s="3">
        <f>'[3]Outubro'!$J$16</f>
        <v>47.88</v>
      </c>
      <c r="N8" s="3">
        <f>'[3]Outubro'!$J$17</f>
        <v>46.8</v>
      </c>
      <c r="O8" s="3">
        <f>'[3]Outubro'!$J$18</f>
        <v>43.56</v>
      </c>
      <c r="P8" s="3">
        <f>'[3]Outubro'!$J$19</f>
        <v>45.72</v>
      </c>
      <c r="Q8" s="3">
        <f>'[3]Outubro'!$J$20</f>
        <v>54</v>
      </c>
      <c r="R8" s="3">
        <f>'[3]Outubro'!$J$21</f>
        <v>43.2</v>
      </c>
      <c r="S8" s="3">
        <f>'[3]Outubro'!$J$22</f>
        <v>39.6</v>
      </c>
      <c r="T8" s="3">
        <f>'[3]Outubro'!$J$23</f>
        <v>32.4</v>
      </c>
      <c r="U8" s="3">
        <f>'[3]Outubro'!$J$24</f>
        <v>39.96</v>
      </c>
      <c r="V8" s="3">
        <f>'[3]Outubro'!$J$25</f>
        <v>42.12</v>
      </c>
      <c r="W8" s="3">
        <f>'[3]Outubro'!$J$26</f>
        <v>43.56</v>
      </c>
      <c r="X8" s="3">
        <f>'[3]Outubro'!$J$27</f>
        <v>45.72</v>
      </c>
      <c r="Y8" s="3">
        <f>'[3]Outubro'!$J$28</f>
        <v>25.2</v>
      </c>
      <c r="Z8" s="3">
        <f>'[3]Outubro'!$J$29</f>
        <v>72</v>
      </c>
      <c r="AA8" s="3">
        <f>'[3]Outubro'!$J$30</f>
        <v>35.28</v>
      </c>
      <c r="AB8" s="3">
        <f>'[3]Outubro'!$J$31</f>
        <v>31.68</v>
      </c>
      <c r="AC8" s="3">
        <f>'[3]Outubro'!$J$32</f>
        <v>37.44</v>
      </c>
      <c r="AD8" s="3">
        <f>'[3]Outubro'!$J$33</f>
        <v>44.64</v>
      </c>
      <c r="AE8" s="3">
        <f>'[3]Outubro'!$J$34</f>
        <v>60.12</v>
      </c>
      <c r="AF8" s="3">
        <f>'[3]Outubro'!$J$35</f>
        <v>39.6</v>
      </c>
      <c r="AG8" s="17">
        <f t="shared" si="1"/>
        <v>72</v>
      </c>
      <c r="AH8" s="2"/>
    </row>
    <row r="9" spans="1:34" ht="16.5" customHeight="1">
      <c r="A9" s="10" t="s">
        <v>3</v>
      </c>
      <c r="B9" s="3" t="str">
        <f>'[4]Outubro'!$J$5</f>
        <v>**</v>
      </c>
      <c r="C9" s="3" t="str">
        <f>'[4]Outubro'!$J$6</f>
        <v>**</v>
      </c>
      <c r="D9" s="3" t="str">
        <f>'[4]Outubro'!$J$7</f>
        <v>**</v>
      </c>
      <c r="E9" s="3" t="str">
        <f>'[4]Outubro'!$J$8</f>
        <v>**</v>
      </c>
      <c r="F9" s="3" t="str">
        <f>'[4]Outubro'!$J$9</f>
        <v>**</v>
      </c>
      <c r="G9" s="3" t="str">
        <f>'[4]Outubro'!$J$10</f>
        <v>**</v>
      </c>
      <c r="H9" s="3" t="str">
        <f>'[4]Outubro'!$J$11</f>
        <v>**</v>
      </c>
      <c r="I9" s="3" t="str">
        <f>'[4]Outubro'!$J$12</f>
        <v>**</v>
      </c>
      <c r="J9" s="3" t="str">
        <f>'[4]Outubro'!$J$13</f>
        <v>**</v>
      </c>
      <c r="K9" s="3" t="str">
        <f>'[4]Outubro'!$J$14</f>
        <v>**</v>
      </c>
      <c r="L9" s="3" t="str">
        <f>'[4]Outubro'!$J$15</f>
        <v>**</v>
      </c>
      <c r="M9" s="3" t="str">
        <f>'[4]Outubro'!$J$16</f>
        <v>**</v>
      </c>
      <c r="N9" s="3" t="str">
        <f>'[4]Outubro'!$J$17</f>
        <v>**</v>
      </c>
      <c r="O9" s="3" t="str">
        <f>'[4]Outubro'!$J$18</f>
        <v>**</v>
      </c>
      <c r="P9" s="3" t="str">
        <f>'[4]Outubro'!$J$19</f>
        <v>**</v>
      </c>
      <c r="Q9" s="3" t="str">
        <f>'[4]Outubro'!$J$20</f>
        <v>**</v>
      </c>
      <c r="R9" s="3" t="str">
        <f>'[4]Outubro'!$J$21</f>
        <v>**</v>
      </c>
      <c r="S9" s="3" t="str">
        <f>'[4]Outubro'!$J$22</f>
        <v>**</v>
      </c>
      <c r="T9" s="3" t="str">
        <f>'[4]Outubro'!$J$23</f>
        <v>**</v>
      </c>
      <c r="U9" s="3" t="str">
        <f>'[4]Outubro'!$J$24</f>
        <v>**</v>
      </c>
      <c r="V9" s="3" t="str">
        <f>'[4]Outubro'!$J$25</f>
        <v>**</v>
      </c>
      <c r="W9" s="3" t="str">
        <f>'[4]Outubro'!$J$26</f>
        <v>**</v>
      </c>
      <c r="X9" s="3" t="str">
        <f>'[4]Outubro'!$J$27</f>
        <v>**</v>
      </c>
      <c r="Y9" s="3" t="str">
        <f>'[4]Outubro'!$J$28</f>
        <v>**</v>
      </c>
      <c r="Z9" s="3" t="str">
        <f>'[4]Outubro'!$J$29</f>
        <v>**</v>
      </c>
      <c r="AA9" s="3" t="str">
        <f>'[4]Outubro'!$J$30</f>
        <v>**</v>
      </c>
      <c r="AB9" s="3" t="str">
        <f>'[4]Outubro'!$J$31</f>
        <v>**</v>
      </c>
      <c r="AC9" s="3" t="str">
        <f>'[4]Outubro'!$J$32</f>
        <v>**</v>
      </c>
      <c r="AD9" s="3" t="str">
        <f>'[4]Outubro'!$J$33</f>
        <v>**</v>
      </c>
      <c r="AE9" s="3" t="str">
        <f>'[4]Outubro'!$J$34</f>
        <v>**</v>
      </c>
      <c r="AF9" s="3" t="str">
        <f>'[4]Outubro'!$J$35</f>
        <v>**</v>
      </c>
      <c r="AG9" s="17">
        <f t="shared" si="1"/>
        <v>0</v>
      </c>
      <c r="AH9" s="2"/>
    </row>
    <row r="10" spans="1:34" ht="16.5" customHeight="1">
      <c r="A10" s="10" t="s">
        <v>4</v>
      </c>
      <c r="B10" s="3">
        <f>'[5]Outubro'!$J$5</f>
        <v>67.32</v>
      </c>
      <c r="C10" s="3">
        <f>'[5]Outubro'!$J$6</f>
        <v>242.35199999999998</v>
      </c>
      <c r="D10" s="3">
        <f>'[5]Outubro'!$J$7</f>
        <v>22.68</v>
      </c>
      <c r="E10" s="3">
        <f>'[5]Outubro'!$J$8</f>
        <v>33.84</v>
      </c>
      <c r="F10" s="3">
        <f>'[5]Outubro'!$J$9</f>
        <v>34.56</v>
      </c>
      <c r="G10" s="3">
        <f>'[5]Outubro'!$J$10</f>
        <v>52.56</v>
      </c>
      <c r="H10" s="3">
        <f>'[5]Outubro'!$J$11</f>
        <v>64.44</v>
      </c>
      <c r="I10" s="3">
        <f>'[5]Outubro'!$J$12</f>
        <v>28.44</v>
      </c>
      <c r="J10" s="3">
        <f>'[5]Outubro'!$J$13</f>
        <v>28.08</v>
      </c>
      <c r="K10" s="3">
        <f>'[5]Outubro'!$J$14</f>
        <v>36.36</v>
      </c>
      <c r="L10" s="3">
        <f>'[5]Outubro'!$J$15</f>
        <v>28.08</v>
      </c>
      <c r="M10" s="3">
        <f>'[5]Outubro'!$J$16</f>
        <v>36</v>
      </c>
      <c r="N10" s="3">
        <f>'[5]Outubro'!$J$17</f>
        <v>30.6</v>
      </c>
      <c r="O10" s="3">
        <f>'[5]Outubro'!$J$18</f>
        <v>38.88</v>
      </c>
      <c r="P10" s="3">
        <f>'[5]Outubro'!$J$19</f>
        <v>0</v>
      </c>
      <c r="Q10" s="3">
        <f>'[5]Outubro'!$J$20</f>
        <v>0</v>
      </c>
      <c r="R10" s="3">
        <f>'[5]Outubro'!$J$21</f>
        <v>0</v>
      </c>
      <c r="S10" s="3">
        <f>'[5]Outubro'!$J$22</f>
        <v>28.44</v>
      </c>
      <c r="T10" s="3">
        <f>'[5]Outubro'!$J$23</f>
        <v>25.92</v>
      </c>
      <c r="U10" s="3">
        <f>'[5]Outubro'!$J$24</f>
        <v>37.8</v>
      </c>
      <c r="V10" s="3">
        <f>'[5]Outubro'!$J$25</f>
        <v>36</v>
      </c>
      <c r="W10" s="3">
        <f>'[5]Outubro'!$J$26</f>
        <v>63.36</v>
      </c>
      <c r="X10" s="3">
        <f>'[5]Outubro'!$J$27</f>
        <v>39.24</v>
      </c>
      <c r="Y10" s="3">
        <f>'[5]Outubro'!$J$28</f>
        <v>22.32</v>
      </c>
      <c r="Z10" s="3">
        <f>'[5]Outubro'!$J$29</f>
        <v>28.8</v>
      </c>
      <c r="AA10" s="3">
        <f>'[5]Outubro'!$J$30</f>
        <v>32.76</v>
      </c>
      <c r="AB10" s="3">
        <f>'[5]Outubro'!$J$31</f>
        <v>30.6</v>
      </c>
      <c r="AC10" s="3">
        <f>'[5]Outubro'!$J$32</f>
        <v>29.16</v>
      </c>
      <c r="AD10" s="3">
        <f>'[5]Outubro'!$J$33</f>
        <v>44.64</v>
      </c>
      <c r="AE10" s="3">
        <f>'[5]Outubro'!$J$34</f>
        <v>95.4</v>
      </c>
      <c r="AF10" s="3">
        <f>'[5]Outubro'!$J$35</f>
        <v>39.24</v>
      </c>
      <c r="AG10" s="17">
        <f t="shared" si="1"/>
        <v>242.35199999999998</v>
      </c>
      <c r="AH10" s="2"/>
    </row>
    <row r="11" spans="1:34" ht="16.5" customHeight="1">
      <c r="A11" s="10" t="s">
        <v>5</v>
      </c>
      <c r="B11" s="3">
        <f>'[6]Outubro'!$J$5</f>
        <v>15.84</v>
      </c>
      <c r="C11" s="3">
        <f>'[6]Outubro'!$J$6</f>
        <v>57.24</v>
      </c>
      <c r="D11" s="3">
        <f>'[6]Outubro'!$J$7</f>
        <v>29.52</v>
      </c>
      <c r="E11" s="3">
        <f>'[6]Outubro'!$J$8</f>
        <v>20.16</v>
      </c>
      <c r="F11" s="3">
        <f>'[6]Outubro'!$J$9</f>
        <v>28.44</v>
      </c>
      <c r="G11" s="3">
        <f>'[6]Outubro'!$J$10</f>
        <v>39.96</v>
      </c>
      <c r="H11" s="3">
        <f>'[6]Outubro'!$J$11</f>
        <v>81.36</v>
      </c>
      <c r="I11" s="3">
        <f>'[6]Outubro'!$J$12</f>
        <v>32.04</v>
      </c>
      <c r="J11" s="3">
        <f>'[6]Outubro'!$J$13</f>
        <v>32.4</v>
      </c>
      <c r="K11" s="3">
        <f>'[6]Outubro'!$J$14</f>
        <v>29.16</v>
      </c>
      <c r="L11" s="3">
        <f>'[6]Outubro'!$J$15</f>
        <v>33.84</v>
      </c>
      <c r="M11" s="3">
        <f>'[6]Outubro'!$J$16</f>
        <v>39.6</v>
      </c>
      <c r="N11" s="3">
        <f>'[6]Outubro'!$J$17</f>
        <v>45</v>
      </c>
      <c r="O11" s="3">
        <f>'[6]Outubro'!$J$18</f>
        <v>34.2</v>
      </c>
      <c r="P11" s="3">
        <f>'[6]Outubro'!$J$19</f>
        <v>53.64</v>
      </c>
      <c r="Q11" s="3">
        <f>'[6]Outubro'!$J$20</f>
        <v>22.68</v>
      </c>
      <c r="R11" s="3">
        <f>'[6]Outubro'!$J$21</f>
        <v>47.52</v>
      </c>
      <c r="S11" s="3">
        <f>'[6]Outubro'!$J$22</f>
        <v>45</v>
      </c>
      <c r="T11" s="3">
        <f>'[6]Outubro'!$J$23</f>
        <v>17.64</v>
      </c>
      <c r="U11" s="3">
        <f>'[6]Outubro'!$J$24</f>
        <v>25.92</v>
      </c>
      <c r="V11" s="3">
        <f>'[6]Outubro'!$J$25</f>
        <v>25.92</v>
      </c>
      <c r="W11" s="3">
        <f>'[6]Outubro'!$J$26</f>
        <v>59.04</v>
      </c>
      <c r="X11" s="3">
        <f>'[6]Outubro'!$J$27</f>
        <v>33.48</v>
      </c>
      <c r="Y11" s="3">
        <f>'[6]Outubro'!$J$28</f>
        <v>19.44</v>
      </c>
      <c r="Z11" s="3">
        <f>'[6]Outubro'!$J$29</f>
        <v>30.24</v>
      </c>
      <c r="AA11" s="3">
        <f>'[6]Outubro'!$J$30</f>
        <v>55.08</v>
      </c>
      <c r="AB11" s="3">
        <f>'[6]Outubro'!$J$31</f>
        <v>32.04</v>
      </c>
      <c r="AC11" s="3">
        <f>'[6]Outubro'!$J$32</f>
        <v>32.4</v>
      </c>
      <c r="AD11" s="3">
        <f>'[6]Outubro'!$J$33</f>
        <v>40.68</v>
      </c>
      <c r="AE11" s="3">
        <f>'[6]Outubro'!$J$34</f>
        <v>64.44</v>
      </c>
      <c r="AF11" s="3">
        <f>'[6]Outubro'!$J$35</f>
        <v>33.48</v>
      </c>
      <c r="AG11" s="17">
        <f t="shared" si="1"/>
        <v>81.36</v>
      </c>
      <c r="AH11" s="2"/>
    </row>
    <row r="12" spans="1:34" ht="16.5" customHeight="1">
      <c r="A12" s="10" t="s">
        <v>6</v>
      </c>
      <c r="B12" s="3">
        <f>'[7]Outubro'!$J$5</f>
        <v>23.76</v>
      </c>
      <c r="C12" s="3">
        <f>'[7]Outubro'!$J$6</f>
        <v>27</v>
      </c>
      <c r="D12" s="3">
        <f>'[7]Outubro'!$J$7</f>
        <v>22.32</v>
      </c>
      <c r="E12" s="3">
        <f>'[7]Outubro'!$J$8</f>
        <v>31.32</v>
      </c>
      <c r="F12" s="3">
        <f>'[7]Outubro'!$J$9</f>
        <v>36.72</v>
      </c>
      <c r="G12" s="3">
        <f>'[7]Outubro'!$J$10</f>
        <v>37.08</v>
      </c>
      <c r="H12" s="3">
        <f>'[7]Outubro'!$J$11</f>
        <v>63.72</v>
      </c>
      <c r="I12" s="3">
        <f>'[7]Outubro'!$J$12</f>
        <v>29.52</v>
      </c>
      <c r="J12" s="3">
        <f>'[7]Outubro'!$J$13</f>
        <v>29.52</v>
      </c>
      <c r="K12" s="3">
        <f>'[7]Outubro'!$J$14</f>
        <v>34.92</v>
      </c>
      <c r="L12" s="3">
        <f>'[7]Outubro'!$J$15</f>
        <v>29.16</v>
      </c>
      <c r="M12" s="3">
        <f>'[7]Outubro'!$J$16</f>
        <v>29.88</v>
      </c>
      <c r="N12" s="3">
        <f>'[7]Outubro'!$J$17</f>
        <v>31.32</v>
      </c>
      <c r="O12" s="3">
        <f>'[7]Outubro'!$J$18</f>
        <v>40.32</v>
      </c>
      <c r="P12" s="3">
        <f>'[7]Outubro'!$J$19</f>
        <v>30.96</v>
      </c>
      <c r="Q12" s="3">
        <f>'[7]Outubro'!$J$20</f>
        <v>69.84</v>
      </c>
      <c r="R12" s="3">
        <f>'[7]Outubro'!$J$21</f>
        <v>28.08</v>
      </c>
      <c r="S12" s="3">
        <f>'[7]Outubro'!$J$22</f>
        <v>27.72</v>
      </c>
      <c r="T12" s="3">
        <f>'[7]Outubro'!$J$23</f>
        <v>17.64</v>
      </c>
      <c r="U12" s="3">
        <f>'[7]Outubro'!$J$24</f>
        <v>25.56</v>
      </c>
      <c r="V12" s="3">
        <f>'[7]Outubro'!$J$25</f>
        <v>25.2</v>
      </c>
      <c r="W12" s="3">
        <f>'[7]Outubro'!$J$26</f>
        <v>41.4</v>
      </c>
      <c r="X12" s="3">
        <f>'[7]Outubro'!$J$27</f>
        <v>28.8</v>
      </c>
      <c r="Y12" s="3">
        <f>'[7]Outubro'!$J$28</f>
        <v>22.32</v>
      </c>
      <c r="Z12" s="3">
        <f>'[7]Outubro'!$J$29</f>
        <v>49.32</v>
      </c>
      <c r="AA12" s="3">
        <f>'[7]Outubro'!$J$30</f>
        <v>29.88</v>
      </c>
      <c r="AB12" s="3">
        <f>'[7]Outubro'!$J$31</f>
        <v>23.76</v>
      </c>
      <c r="AC12" s="3">
        <f>'[7]Outubro'!$J$32</f>
        <v>21.6</v>
      </c>
      <c r="AD12" s="3">
        <f>'[7]Outubro'!$J$33</f>
        <v>74.52</v>
      </c>
      <c r="AE12" s="3">
        <f>'[7]Outubro'!$J$34</f>
        <v>49.68</v>
      </c>
      <c r="AF12" s="3">
        <f>'[7]Outubro'!$J$35</f>
        <v>41.76</v>
      </c>
      <c r="AG12" s="17">
        <f t="shared" si="1"/>
        <v>74.52</v>
      </c>
      <c r="AH12" s="2"/>
    </row>
    <row r="13" spans="1:34" ht="16.5" customHeight="1">
      <c r="A13" s="10" t="s">
        <v>7</v>
      </c>
      <c r="B13" s="3">
        <f>'[8]Outubro'!$J$5</f>
        <v>27.72</v>
      </c>
      <c r="C13" s="3">
        <f>'[8]Outubro'!$J$6</f>
        <v>34.92</v>
      </c>
      <c r="D13" s="3">
        <f>'[8]Outubro'!$J$7</f>
        <v>16.56</v>
      </c>
      <c r="E13" s="3">
        <f>'[8]Outubro'!$J$8</f>
        <v>17.64</v>
      </c>
      <c r="F13" s="3">
        <f>'[8]Outubro'!$J$9</f>
        <v>24.84</v>
      </c>
      <c r="G13" s="3">
        <f>'[8]Outubro'!$J$10</f>
        <v>30.24</v>
      </c>
      <c r="H13" s="3">
        <f>'[8]Outubro'!$J$11</f>
        <v>89.28</v>
      </c>
      <c r="I13" s="3">
        <f>'[8]Outubro'!$J$12</f>
        <v>32.76</v>
      </c>
      <c r="J13" s="3">
        <f>'[8]Outubro'!$J$13</f>
        <v>36</v>
      </c>
      <c r="K13" s="3">
        <f>'[8]Outubro'!$J$14</f>
        <v>37.08</v>
      </c>
      <c r="L13" s="3">
        <f>'[8]Outubro'!$J$15</f>
        <v>30.6</v>
      </c>
      <c r="M13" s="3">
        <f>'[8]Outubro'!$J$16</f>
        <v>41.04</v>
      </c>
      <c r="N13" s="3">
        <f>'[8]Outubro'!$J$17</f>
        <v>45.36</v>
      </c>
      <c r="O13" s="3">
        <f>'[8]Outubro'!$J$18</f>
        <v>46.08</v>
      </c>
      <c r="P13" s="3">
        <f>'[8]Outubro'!$J$19</f>
        <v>46.8</v>
      </c>
      <c r="Q13" s="3">
        <f>'[8]Outubro'!$J$20</f>
        <v>42.48</v>
      </c>
      <c r="R13" s="3">
        <f>'[8]Outubro'!$J$21</f>
        <v>23.76</v>
      </c>
      <c r="S13" s="3">
        <f>'[8]Outubro'!$J$22</f>
        <v>31.32</v>
      </c>
      <c r="T13" s="3">
        <f>'[8]Outubro'!$J$23</f>
        <v>20.88</v>
      </c>
      <c r="U13" s="3">
        <f>'[8]Outubro'!$J$24</f>
        <v>30.6</v>
      </c>
      <c r="V13" s="3">
        <f>'[8]Outubro'!$J$25</f>
        <v>40.68</v>
      </c>
      <c r="W13" s="3">
        <f>'[8]Outubro'!$J$26</f>
        <v>46.44</v>
      </c>
      <c r="X13" s="3">
        <f>'[8]Outubro'!$J$27</f>
        <v>19.44</v>
      </c>
      <c r="Y13" s="3">
        <f>'[8]Outubro'!$J$28</f>
        <v>19.08</v>
      </c>
      <c r="Z13" s="3">
        <f>'[8]Outubro'!$J$29</f>
        <v>39.96</v>
      </c>
      <c r="AA13" s="3">
        <f>'[8]Outubro'!$J$30</f>
        <v>43.2</v>
      </c>
      <c r="AB13" s="3">
        <f>'[8]Outubro'!$J$31</f>
        <v>24.12</v>
      </c>
      <c r="AC13" s="3">
        <f>'[8]Outubro'!$J$32</f>
        <v>33.12</v>
      </c>
      <c r="AD13" s="3">
        <f>'[8]Outubro'!$J$33</f>
        <v>69.84</v>
      </c>
      <c r="AE13" s="3">
        <f>'[8]Outubro'!$J$34</f>
        <v>75.24</v>
      </c>
      <c r="AF13" s="3">
        <f>'[8]Outubro'!$J$35</f>
        <v>34.2</v>
      </c>
      <c r="AG13" s="17">
        <f t="shared" si="1"/>
        <v>89.28</v>
      </c>
      <c r="AH13" s="2"/>
    </row>
    <row r="14" spans="1:34" ht="16.5" customHeight="1">
      <c r="A14" s="10" t="s">
        <v>8</v>
      </c>
      <c r="B14" s="3">
        <f>'[9]Outubro'!$J$5</f>
        <v>32.04</v>
      </c>
      <c r="C14" s="3">
        <f>'[9]Outubro'!$J$6</f>
        <v>41.76</v>
      </c>
      <c r="D14" s="3">
        <f>'[9]Outubro'!$J$7</f>
        <v>42.48</v>
      </c>
      <c r="E14" s="3">
        <f>'[9]Outubro'!$J$8</f>
        <v>23.76</v>
      </c>
      <c r="F14" s="3">
        <f>'[9]Outubro'!$J$9</f>
        <v>15.84</v>
      </c>
      <c r="G14" s="3">
        <f>'[9]Outubro'!$J$10</f>
        <v>37.8</v>
      </c>
      <c r="H14" s="3">
        <f>'[9]Outubro'!$J$11</f>
        <v>62.64</v>
      </c>
      <c r="I14" s="3">
        <f>'[9]Outubro'!$J$12</f>
        <v>40.68</v>
      </c>
      <c r="J14" s="3">
        <f>'[9]Outubro'!$J$13</f>
        <v>27.72</v>
      </c>
      <c r="K14" s="3">
        <f>'[9]Outubro'!$J$14</f>
        <v>38.16</v>
      </c>
      <c r="L14" s="3">
        <f>'[9]Outubro'!$J$15</f>
        <v>36.72</v>
      </c>
      <c r="M14" s="3">
        <f>'[9]Outubro'!$J$16</f>
        <v>41.76</v>
      </c>
      <c r="N14" s="3">
        <f>'[9]Outubro'!$J$17</f>
        <v>42.48</v>
      </c>
      <c r="O14" s="3">
        <f>'[9]Outubro'!$J$18</f>
        <v>39.6</v>
      </c>
      <c r="P14" s="3">
        <f>'[9]Outubro'!$J$19</f>
        <v>62.64</v>
      </c>
      <c r="Q14" s="3">
        <f>'[9]Outubro'!$J$20</f>
        <v>33.12</v>
      </c>
      <c r="R14" s="3">
        <f>'[9]Outubro'!$J$21</f>
        <v>39.24</v>
      </c>
      <c r="S14" s="3">
        <f>'[9]Outubro'!$J$22</f>
        <v>39.24</v>
      </c>
      <c r="T14" s="3">
        <f>'[9]Outubro'!$J$23</f>
        <v>20.88</v>
      </c>
      <c r="U14" s="3">
        <f>'[9]Outubro'!$J$24</f>
        <v>56.16</v>
      </c>
      <c r="V14" s="3">
        <f>'[9]Outubro'!$J$25</f>
        <v>36</v>
      </c>
      <c r="W14" s="3">
        <f>'[9]Outubro'!$J$26</f>
        <v>49.32</v>
      </c>
      <c r="X14" s="3">
        <f>'[9]Outubro'!$J$27</f>
        <v>22.68</v>
      </c>
      <c r="Y14" s="3">
        <f>'[9]Outubro'!$J$28</f>
        <v>20.88</v>
      </c>
      <c r="Z14" s="3">
        <f>'[9]Outubro'!$J$29</f>
        <v>39.24</v>
      </c>
      <c r="AA14" s="3">
        <f>'[9]Outubro'!$J$30</f>
        <v>42.48</v>
      </c>
      <c r="AB14" s="3">
        <f>'[9]Outubro'!$J$31</f>
        <v>25.56</v>
      </c>
      <c r="AC14" s="3">
        <f>'[9]Outubro'!$J$32</f>
        <v>29.16</v>
      </c>
      <c r="AD14" s="3">
        <f>'[9]Outubro'!$J$33</f>
        <v>56.16</v>
      </c>
      <c r="AE14" s="3">
        <f>'[9]Outubro'!$J$34</f>
        <v>69.84</v>
      </c>
      <c r="AF14" s="3">
        <f>'[9]Outubro'!$J$35</f>
        <v>33.84</v>
      </c>
      <c r="AG14" s="17">
        <f t="shared" si="1"/>
        <v>69.84</v>
      </c>
      <c r="AH14" s="2"/>
    </row>
    <row r="15" spans="1:34" ht="16.5" customHeight="1">
      <c r="A15" s="10" t="s">
        <v>9</v>
      </c>
      <c r="B15" s="3">
        <f>'[10]Outubro'!$J$5</f>
        <v>22.68</v>
      </c>
      <c r="C15" s="3">
        <f>'[10]Outubro'!$J$6</f>
        <v>46.08</v>
      </c>
      <c r="D15" s="3">
        <f>'[10]Outubro'!$J$7</f>
        <v>41.76</v>
      </c>
      <c r="E15" s="3" t="str">
        <f>'[10]Outubro'!$J$8</f>
        <v>**</v>
      </c>
      <c r="F15" s="3" t="str">
        <f>'[10]Outubro'!$J$9</f>
        <v>**</v>
      </c>
      <c r="G15" s="3">
        <f>'[10]Outubro'!$J$10</f>
        <v>27.36</v>
      </c>
      <c r="H15" s="3">
        <f>'[10]Outubro'!$J$11</f>
        <v>56.16</v>
      </c>
      <c r="I15" s="3">
        <f>'[10]Outubro'!$J$12</f>
        <v>33.48</v>
      </c>
      <c r="J15" s="3">
        <f>'[10]Outubro'!$J$13</f>
        <v>25.2</v>
      </c>
      <c r="K15" s="3">
        <f>'[10]Outubro'!$J$14</f>
        <v>34.92</v>
      </c>
      <c r="L15" s="3">
        <f>'[10]Outubro'!$J$15</f>
        <v>36</v>
      </c>
      <c r="M15" s="3">
        <f>'[10]Outubro'!$J$16</f>
        <v>37.44</v>
      </c>
      <c r="N15" s="3">
        <f>'[10]Outubro'!$J$17</f>
        <v>37.44</v>
      </c>
      <c r="O15" s="3">
        <f>'[10]Outubro'!$J$18</f>
        <v>42.84</v>
      </c>
      <c r="P15" s="3">
        <f>'[10]Outubro'!$J$19</f>
        <v>63.72</v>
      </c>
      <c r="Q15" s="3">
        <f>'[10]Outubro'!$J$20</f>
        <v>43.2</v>
      </c>
      <c r="R15" s="3">
        <f>'[10]Outubro'!$J$21</f>
        <v>24.48</v>
      </c>
      <c r="S15" s="3">
        <f>'[10]Outubro'!$J$22</f>
        <v>37.8</v>
      </c>
      <c r="T15" s="3">
        <f>'[10]Outubro'!$J$23</f>
        <v>26.64</v>
      </c>
      <c r="U15" s="3">
        <f>'[10]Outubro'!$J$24</f>
        <v>24.12</v>
      </c>
      <c r="V15" s="3">
        <f>'[10]Outubro'!$J$25</f>
        <v>30.6</v>
      </c>
      <c r="W15" s="3">
        <f>'[10]Outubro'!$J$26</f>
        <v>49.68</v>
      </c>
      <c r="X15" s="3">
        <f>'[10]Outubro'!$J$27</f>
        <v>64.08</v>
      </c>
      <c r="Y15" s="3">
        <f>'[10]Outubro'!$J$28</f>
        <v>34.92</v>
      </c>
      <c r="Z15" s="3">
        <f>'[10]Outubro'!$J$29</f>
        <v>34.56</v>
      </c>
      <c r="AA15" s="3">
        <f>'[10]Outubro'!$J$30</f>
        <v>44.64</v>
      </c>
      <c r="AB15" s="3">
        <f>'[10]Outubro'!$J$31</f>
        <v>30.24</v>
      </c>
      <c r="AC15" s="3">
        <f>'[10]Outubro'!$J$32</f>
        <v>31.68</v>
      </c>
      <c r="AD15" s="3">
        <f>'[10]Outubro'!$J$33</f>
        <v>52.56</v>
      </c>
      <c r="AE15" s="3">
        <f>'[10]Outubro'!$J$34</f>
        <v>45.72</v>
      </c>
      <c r="AF15" s="3">
        <f>'[10]Outubro'!$J$35</f>
        <v>33.12</v>
      </c>
      <c r="AG15" s="17">
        <f aca="true" t="shared" si="2" ref="AG15:AG20">MAX(B15:AF15)</f>
        <v>64.08</v>
      </c>
      <c r="AH15" s="2"/>
    </row>
    <row r="16" spans="1:34" ht="16.5" customHeight="1">
      <c r="A16" s="10" t="s">
        <v>10</v>
      </c>
      <c r="B16" s="3">
        <f>'[11]outubro'!$J$5</f>
        <v>40.68</v>
      </c>
      <c r="C16" s="3">
        <f>'[11]outubro'!$J$6</f>
        <v>36</v>
      </c>
      <c r="D16" s="3">
        <f>'[11]outubro'!$J$7</f>
        <v>30.96</v>
      </c>
      <c r="E16" s="3">
        <f>'[11]outubro'!$J$8</f>
        <v>21.6</v>
      </c>
      <c r="F16" s="3">
        <f>'[11]outubro'!$J$9</f>
        <v>25.2</v>
      </c>
      <c r="G16" s="3">
        <f>'[11]outubro'!$J$10</f>
        <v>35.28</v>
      </c>
      <c r="H16" s="3">
        <f>'[11]outubro'!$J$11</f>
        <v>55.44</v>
      </c>
      <c r="I16" s="3">
        <f>'[11]outubro'!$J$12</f>
        <v>29.88</v>
      </c>
      <c r="J16" s="3">
        <f>'[11]outubro'!$J$13</f>
        <v>24.48</v>
      </c>
      <c r="K16" s="3">
        <f>'[11]outubro'!$J$14</f>
        <v>40.68</v>
      </c>
      <c r="L16" s="3">
        <f>'[11]outubro'!$J$15</f>
        <v>32.4</v>
      </c>
      <c r="M16" s="3">
        <f>'[11]outubro'!$J$16</f>
        <v>48.6</v>
      </c>
      <c r="N16" s="3">
        <f>'[11]outubro'!$J$17</f>
        <v>35.64</v>
      </c>
      <c r="O16" s="3">
        <f>'[11]outubro'!$J$18</f>
        <v>40.32</v>
      </c>
      <c r="P16" s="3">
        <f>'[11]outubro'!$J$19</f>
        <v>44.64</v>
      </c>
      <c r="Q16" s="3">
        <f>'[11]outubro'!$J$20</f>
        <v>39.6</v>
      </c>
      <c r="R16" s="3">
        <f>'[11]outubro'!$J$21</f>
        <v>43.2</v>
      </c>
      <c r="S16" s="3">
        <f>'[11]outubro'!$J$22</f>
        <v>29.52</v>
      </c>
      <c r="T16" s="3">
        <f>'[11]outubro'!$J$23</f>
        <v>14.4</v>
      </c>
      <c r="U16" s="3">
        <f>'[11]outubro'!$J$24</f>
        <v>30.96</v>
      </c>
      <c r="V16" s="3">
        <f>'[11]outubro'!$J$25</f>
        <v>37.44</v>
      </c>
      <c r="W16" s="3">
        <f>'[11]outubro'!$J$26</f>
        <v>33.12</v>
      </c>
      <c r="X16" s="3">
        <f>'[11]outubro'!$J$27</f>
        <v>28.44</v>
      </c>
      <c r="Y16" s="3">
        <f>'[11]outubro'!$J$28</f>
        <v>18</v>
      </c>
      <c r="Z16" s="3">
        <f>'[11]outubro'!$J$29</f>
        <v>36.72</v>
      </c>
      <c r="AA16" s="3">
        <f>'[11]outubro'!$J$30</f>
        <v>34.2</v>
      </c>
      <c r="AB16" s="3">
        <f>'[11]outubro'!$J$31</f>
        <v>24.12</v>
      </c>
      <c r="AC16" s="3">
        <f>'[11]outubro'!$J$32</f>
        <v>25.2</v>
      </c>
      <c r="AD16" s="3">
        <f>'[11]outubro'!$J$33</f>
        <v>48.6</v>
      </c>
      <c r="AE16" s="3">
        <f>'[11]outubro'!$J$34</f>
        <v>46.8</v>
      </c>
      <c r="AF16" s="3">
        <f>'[11]outubro'!$J$35</f>
        <v>31.68</v>
      </c>
      <c r="AG16" s="17">
        <f t="shared" si="2"/>
        <v>55.44</v>
      </c>
      <c r="AH16" s="2"/>
    </row>
    <row r="17" spans="1:34" ht="16.5" customHeight="1">
      <c r="A17" s="10" t="s">
        <v>11</v>
      </c>
      <c r="B17" s="3">
        <f>'[12]Outubro'!$J$5</f>
        <v>27</v>
      </c>
      <c r="C17" s="3">
        <f>'[12]Outubro'!$J$6</f>
        <v>36.72</v>
      </c>
      <c r="D17" s="3">
        <f>'[12]Outubro'!$J$7</f>
        <v>16.2</v>
      </c>
      <c r="E17" s="3">
        <f>'[12]Outubro'!$J$8</f>
        <v>18.72</v>
      </c>
      <c r="F17" s="3">
        <f>'[12]Outubro'!$J$9</f>
        <v>25.2</v>
      </c>
      <c r="G17" s="3">
        <f>'[12]Outubro'!$J$10</f>
        <v>24.84</v>
      </c>
      <c r="H17" s="3">
        <f>'[12]Outubro'!$J$11</f>
        <v>54</v>
      </c>
      <c r="I17" s="3">
        <f>'[12]Outubro'!$J$12</f>
        <v>31.32</v>
      </c>
      <c r="J17" s="3">
        <f>'[12]Outubro'!$J$13</f>
        <v>25.56</v>
      </c>
      <c r="K17" s="3">
        <f>'[12]Outubro'!$J$14</f>
        <v>36.72</v>
      </c>
      <c r="L17" s="3">
        <f>'[12]Outubro'!$J$15</f>
        <v>31.68</v>
      </c>
      <c r="M17" s="3">
        <f>'[12]Outubro'!$J$16</f>
        <v>37.08</v>
      </c>
      <c r="N17" s="3">
        <f>'[12]Outubro'!$J$17</f>
        <v>32.4</v>
      </c>
      <c r="O17" s="3">
        <f>'[12]Outubro'!$J$18</f>
        <v>45.36</v>
      </c>
      <c r="P17" s="3">
        <f>'[12]Outubro'!$J$19</f>
        <v>42.48</v>
      </c>
      <c r="Q17" s="3">
        <f>'[12]Outubro'!$J$20</f>
        <v>41.76</v>
      </c>
      <c r="R17" s="3">
        <f>'[12]Outubro'!$J$21</f>
        <v>17.64</v>
      </c>
      <c r="S17" s="3">
        <f>'[12]Outubro'!$J$22</f>
        <v>30.96</v>
      </c>
      <c r="T17" s="3">
        <f>'[12]Outubro'!$J$23</f>
        <v>21.24</v>
      </c>
      <c r="U17" s="3">
        <f>'[12]Outubro'!$J$24</f>
        <v>26.64</v>
      </c>
      <c r="V17" s="3">
        <f>'[12]Outubro'!$J$25</f>
        <v>31.68</v>
      </c>
      <c r="W17" s="3">
        <f>'[12]Outubro'!$J$26</f>
        <v>38.52</v>
      </c>
      <c r="X17" s="3">
        <f>'[12]Outubro'!$J$27</f>
        <v>27.36</v>
      </c>
      <c r="Y17" s="3">
        <f>'[12]Outubro'!$J$28</f>
        <v>22.68</v>
      </c>
      <c r="Z17" s="3">
        <f>'[12]Outubro'!$J$29</f>
        <v>48.96</v>
      </c>
      <c r="AA17" s="3">
        <f>'[12]Outubro'!$J$30</f>
        <v>30.6</v>
      </c>
      <c r="AB17" s="3">
        <f>'[12]Outubro'!$J$31</f>
        <v>24.48</v>
      </c>
      <c r="AC17" s="3">
        <f>'[12]Outubro'!$J$32</f>
        <v>24.48</v>
      </c>
      <c r="AD17" s="3">
        <f>'[12]Outubro'!$J$33</f>
        <v>48.6</v>
      </c>
      <c r="AE17" s="3">
        <f>'[12]Outubro'!$J$34</f>
        <v>44.64</v>
      </c>
      <c r="AF17" s="3">
        <f>'[12]Outubro'!$J$35</f>
        <v>28.44</v>
      </c>
      <c r="AG17" s="17">
        <f t="shared" si="2"/>
        <v>54</v>
      </c>
      <c r="AH17" s="2"/>
    </row>
    <row r="18" spans="1:34" ht="16.5" customHeight="1">
      <c r="A18" s="10" t="s">
        <v>12</v>
      </c>
      <c r="B18" s="3">
        <f>'[13]Outubro'!$J$5</f>
        <v>19.8</v>
      </c>
      <c r="C18" s="3">
        <f>'[13]Outubro'!$J$6</f>
        <v>31.68</v>
      </c>
      <c r="D18" s="3">
        <f>'[13]Outubro'!$J$7</f>
        <v>25.2</v>
      </c>
      <c r="E18" s="3">
        <f>'[13]Outubro'!$J$8</f>
        <v>17.64</v>
      </c>
      <c r="F18" s="3">
        <f>'[13]Outubro'!$J$9</f>
        <v>19.44</v>
      </c>
      <c r="G18" s="3">
        <f>'[13]Outubro'!$J$10</f>
        <v>35.64</v>
      </c>
      <c r="H18" s="3">
        <f>'[13]Outubro'!$J$11</f>
        <v>64.08</v>
      </c>
      <c r="I18" s="3">
        <f>'[13]Outubro'!$J$12</f>
        <v>28.08</v>
      </c>
      <c r="J18" s="3">
        <f>'[13]Outubro'!$J$13</f>
        <v>23.04</v>
      </c>
      <c r="K18" s="3">
        <f>'[13]Outubro'!$J$14</f>
        <v>27.36</v>
      </c>
      <c r="L18" s="3">
        <f>'[13]Outubro'!$J$15</f>
        <v>24.48</v>
      </c>
      <c r="M18" s="3">
        <f>'[13]Outubro'!$J$16</f>
        <v>22.68</v>
      </c>
      <c r="N18" s="3">
        <f>'[13]Outubro'!$J$17</f>
        <v>25.2</v>
      </c>
      <c r="O18" s="3">
        <f>'[13]Outubro'!$J$18</f>
        <v>34.2</v>
      </c>
      <c r="P18" s="3">
        <f>'[13]Outubro'!$J$19</f>
        <v>23.76</v>
      </c>
      <c r="Q18" s="3">
        <f>'[13]Outubro'!$J$20</f>
        <v>40.32</v>
      </c>
      <c r="R18" s="3">
        <f>'[13]Outubro'!$J$21</f>
        <v>17.28</v>
      </c>
      <c r="S18" s="3">
        <f>'[13]Outubro'!$J$22</f>
        <v>26.64</v>
      </c>
      <c r="T18" s="3">
        <f>'[13]Outubro'!$J$23</f>
        <v>19.08</v>
      </c>
      <c r="U18" s="3">
        <f>'[13]Outubro'!$J$24</f>
        <v>22.68</v>
      </c>
      <c r="V18" s="3">
        <f>'[13]Outubro'!$J$25</f>
        <v>34.92</v>
      </c>
      <c r="W18" s="3">
        <f>'[13]Outubro'!$J$26</f>
        <v>37.44</v>
      </c>
      <c r="X18" s="3">
        <f>'[13]Outubro'!$J$27</f>
        <v>32.04</v>
      </c>
      <c r="Y18" s="3">
        <f>'[13]Outubro'!$J$28</f>
        <v>13.32</v>
      </c>
      <c r="Z18" s="3">
        <f>'[13]Outubro'!$J$29</f>
        <v>36.72</v>
      </c>
      <c r="AA18" s="3">
        <f>'[13]Outubro'!$J$30</f>
        <v>31.32</v>
      </c>
      <c r="AB18" s="3">
        <f>'[13]Outubro'!$J$31</f>
        <v>19.08</v>
      </c>
      <c r="AC18" s="3">
        <f>'[13]Outubro'!$J$32</f>
        <v>26.28</v>
      </c>
      <c r="AD18" s="3">
        <f>'[13]Outubro'!$J$33</f>
        <v>40.32</v>
      </c>
      <c r="AE18" s="3">
        <f>'[13]Outubro'!$J$34</f>
        <v>51.12</v>
      </c>
      <c r="AF18" s="3">
        <f>'[13]Outubro'!$J$35</f>
        <v>25.92</v>
      </c>
      <c r="AG18" s="17">
        <f t="shared" si="2"/>
        <v>64.08</v>
      </c>
      <c r="AH18" s="2"/>
    </row>
    <row r="19" spans="1:34" ht="16.5" customHeight="1">
      <c r="A19" s="10" t="s">
        <v>13</v>
      </c>
      <c r="B19" s="3">
        <f>'[14]Outubro'!$J$5</f>
        <v>23.76</v>
      </c>
      <c r="C19" s="3">
        <f>'[14]Outubro'!$J$6</f>
        <v>36.36</v>
      </c>
      <c r="D19" s="3">
        <f>'[14]Outubro'!$J$7</f>
        <v>31.32</v>
      </c>
      <c r="E19" s="3">
        <f>'[14]Outubro'!$J$8</f>
        <v>19.44</v>
      </c>
      <c r="F19" s="3">
        <f>'[14]Outubro'!$J$9</f>
        <v>24.84</v>
      </c>
      <c r="G19" s="3">
        <f>'[14]Outubro'!$J$10</f>
        <v>45</v>
      </c>
      <c r="H19" s="3">
        <f>'[14]Outubro'!$J$11</f>
        <v>95.76</v>
      </c>
      <c r="I19" s="3">
        <f>'[14]Outubro'!$J$12</f>
        <v>33.12</v>
      </c>
      <c r="J19" s="3">
        <f>'[14]Outubro'!$J$13</f>
        <v>36</v>
      </c>
      <c r="K19" s="3">
        <f>'[14]Outubro'!$J$14</f>
        <v>27</v>
      </c>
      <c r="L19" s="3">
        <f>'[14]Outubro'!$J$15</f>
        <v>27</v>
      </c>
      <c r="M19" s="3">
        <f>'[14]Outubro'!$J$16</f>
        <v>27</v>
      </c>
      <c r="N19" s="3">
        <f>'[14]Outubro'!$J$17</f>
        <v>39.24</v>
      </c>
      <c r="O19" s="3">
        <f>'[14]Outubro'!$J$18</f>
        <v>51.84</v>
      </c>
      <c r="P19" s="3">
        <f>'[14]Outubro'!$J$19</f>
        <v>32.4</v>
      </c>
      <c r="Q19" s="3">
        <f>'[14]Outubro'!$J$20</f>
        <v>36.72</v>
      </c>
      <c r="R19" s="3">
        <f>'[14]Outubro'!$J$21</f>
        <v>37.8</v>
      </c>
      <c r="S19" s="3">
        <f>'[14]Outubro'!$J$22</f>
        <v>37.8</v>
      </c>
      <c r="T19" s="3">
        <f>'[14]Outubro'!$J$23</f>
        <v>20.88</v>
      </c>
      <c r="U19" s="3">
        <f>'[14]Outubro'!$J$24</f>
        <v>29.88</v>
      </c>
      <c r="V19" s="3">
        <f>'[14]Outubro'!$J$25</f>
        <v>32.4</v>
      </c>
      <c r="W19" s="3">
        <f>'[14]Outubro'!$J$26</f>
        <v>74.88</v>
      </c>
      <c r="X19" s="3">
        <f>'[14]Outubro'!$J$27</f>
        <v>48.6</v>
      </c>
      <c r="Y19" s="3">
        <f>'[14]Outubro'!$J$28</f>
        <v>18.36</v>
      </c>
      <c r="Z19" s="3">
        <f>'[14]Outubro'!$J$29</f>
        <v>34.2</v>
      </c>
      <c r="AA19" s="3">
        <f>'[14]Outubro'!$J$30</f>
        <v>34.56</v>
      </c>
      <c r="AB19" s="3">
        <f>'[14]Outubro'!$J$31</f>
        <v>27</v>
      </c>
      <c r="AC19" s="3">
        <f>'[14]Outubro'!$J$32</f>
        <v>35.64</v>
      </c>
      <c r="AD19" s="3">
        <f>'[14]Outubro'!$J$33</f>
        <v>53.64</v>
      </c>
      <c r="AE19" s="3">
        <f>'[14]Outubro'!$J$34</f>
        <v>38.88</v>
      </c>
      <c r="AF19" s="3">
        <f>'[14]Outubro'!$J$35</f>
        <v>32.76</v>
      </c>
      <c r="AG19" s="17">
        <f t="shared" si="2"/>
        <v>95.76</v>
      </c>
      <c r="AH19" s="2"/>
    </row>
    <row r="20" spans="1:34" ht="16.5" customHeight="1">
      <c r="A20" s="10" t="s">
        <v>14</v>
      </c>
      <c r="B20" s="3" t="str">
        <f>'[15]Outubro'!$J$5</f>
        <v>**</v>
      </c>
      <c r="C20" s="3" t="str">
        <f>'[15]Outubro'!$J$6</f>
        <v>**</v>
      </c>
      <c r="D20" s="3" t="str">
        <f>'[15]Outubro'!$J$7</f>
        <v>**</v>
      </c>
      <c r="E20" s="3" t="str">
        <f>'[15]Outubro'!$J$8</f>
        <v>**</v>
      </c>
      <c r="F20" s="3" t="str">
        <f>'[15]Outubro'!$J$9</f>
        <v>**</v>
      </c>
      <c r="G20" s="3" t="str">
        <f>'[15]Outubro'!$J$10</f>
        <v>**</v>
      </c>
      <c r="H20" s="3" t="str">
        <f>'[15]Outubro'!$J$11</f>
        <v>**</v>
      </c>
      <c r="I20" s="3" t="str">
        <f>'[15]Outubro'!$J$12</f>
        <v>**</v>
      </c>
      <c r="J20" s="3" t="str">
        <f>'[15]Outubro'!$J$13</f>
        <v>**</v>
      </c>
      <c r="K20" s="3" t="str">
        <f>'[15]Outubro'!$J$14</f>
        <v>**</v>
      </c>
      <c r="L20" s="3" t="str">
        <f>'[15]Outubro'!$J$15</f>
        <v>**</v>
      </c>
      <c r="M20" s="3" t="str">
        <f>'[15]Outubro'!$J$16</f>
        <v>**</v>
      </c>
      <c r="N20" s="3" t="str">
        <f>'[15]Outubro'!$J$17</f>
        <v>**</v>
      </c>
      <c r="O20" s="3" t="str">
        <f>'[15]Outubro'!$J$18</f>
        <v>**</v>
      </c>
      <c r="P20" s="3" t="str">
        <f>'[15]Outubro'!$J$19</f>
        <v>**</v>
      </c>
      <c r="Q20" s="3" t="str">
        <f>'[15]Outubro'!$J$20</f>
        <v>**</v>
      </c>
      <c r="R20" s="3" t="str">
        <f>'[15]Outubro'!$J$21</f>
        <v>**</v>
      </c>
      <c r="S20" s="3" t="str">
        <f>'[15]Outubro'!$J$22</f>
        <v>**</v>
      </c>
      <c r="T20" s="3" t="str">
        <f>'[15]Outubro'!$J$23</f>
        <v>**</v>
      </c>
      <c r="U20" s="3" t="str">
        <f>'[15]Outubro'!$J$24</f>
        <v>**</v>
      </c>
      <c r="V20" s="3" t="str">
        <f>'[15]Outubro'!$J$25</f>
        <v>**</v>
      </c>
      <c r="W20" s="3" t="str">
        <f>'[15]Outubro'!$J$26</f>
        <v>**</v>
      </c>
      <c r="X20" s="3" t="str">
        <f>'[15]Outubro'!$J$27</f>
        <v>**</v>
      </c>
      <c r="Y20" s="3" t="str">
        <f>'[15]Outubro'!$J$28</f>
        <v>**</v>
      </c>
      <c r="Z20" s="3" t="str">
        <f>'[15]Outubro'!$J$29</f>
        <v>**</v>
      </c>
      <c r="AA20" s="3" t="str">
        <f>'[15]Outubro'!$J$30</f>
        <v>**</v>
      </c>
      <c r="AB20" s="3" t="str">
        <f>'[15]Outubro'!$J$31</f>
        <v>**</v>
      </c>
      <c r="AC20" s="3" t="str">
        <f>'[15]Outubro'!$J$32</f>
        <v>**</v>
      </c>
      <c r="AD20" s="3" t="str">
        <f>'[15]Outubro'!$J$33</f>
        <v>**</v>
      </c>
      <c r="AE20" s="3" t="str">
        <f>'[15]Outubro'!$J$34</f>
        <v>**</v>
      </c>
      <c r="AF20" s="3" t="str">
        <f>'[15]Outubro'!$J$35</f>
        <v>**</v>
      </c>
      <c r="AG20" s="17">
        <f t="shared" si="2"/>
        <v>0</v>
      </c>
      <c r="AH20" s="2"/>
    </row>
    <row r="21" spans="1:34" ht="16.5" customHeight="1">
      <c r="A21" s="10" t="s">
        <v>15</v>
      </c>
      <c r="B21" s="3">
        <f>'[16]Outubro'!$J$5</f>
        <v>25.2</v>
      </c>
      <c r="C21" s="3">
        <f>'[16]Outubro'!$J$6</f>
        <v>37.08</v>
      </c>
      <c r="D21" s="3">
        <f>'[16]Outubro'!$J$7</f>
        <v>38.88</v>
      </c>
      <c r="E21" s="3">
        <f>'[16]Outubro'!$J$8</f>
        <v>26.28</v>
      </c>
      <c r="F21" s="3">
        <f>'[16]Outubro'!$J$9</f>
        <v>19.08</v>
      </c>
      <c r="G21" s="3">
        <f>'[16]Outubro'!$J$10</f>
        <v>32.76</v>
      </c>
      <c r="H21" s="3">
        <f>'[16]Outubro'!$J$11</f>
        <v>56.88</v>
      </c>
      <c r="I21" s="3">
        <f>'[16]Outubro'!$J$12</f>
        <v>32.04</v>
      </c>
      <c r="J21" s="3">
        <f>'[16]Outubro'!$J$13</f>
        <v>27</v>
      </c>
      <c r="K21" s="3">
        <f>'[16]Outubro'!$J$14</f>
        <v>32.04</v>
      </c>
      <c r="L21" s="3">
        <f>'[16]Outubro'!$J$15</f>
        <v>32.76</v>
      </c>
      <c r="M21" s="3">
        <f>'[16]Outubro'!$J$16</f>
        <v>43.92</v>
      </c>
      <c r="N21" s="3">
        <f>'[16]Outubro'!$J$17</f>
        <v>44.64</v>
      </c>
      <c r="O21" s="3">
        <f>'[16]Outubro'!$J$18</f>
        <v>44.64</v>
      </c>
      <c r="P21" s="3">
        <f>'[16]Outubro'!$J$19</f>
        <v>42.48</v>
      </c>
      <c r="Q21" s="3">
        <f>'[16]Outubro'!$J$20</f>
        <v>35.28</v>
      </c>
      <c r="R21" s="3">
        <f>'[16]Outubro'!$J$21</f>
        <v>28.44</v>
      </c>
      <c r="S21" s="3">
        <f>'[16]Outubro'!$J$22</f>
        <v>33.12</v>
      </c>
      <c r="T21" s="3">
        <f>'[16]Outubro'!$J$23</f>
        <v>20.52</v>
      </c>
      <c r="U21" s="3">
        <f>'[16]Outubro'!$J$24</f>
        <v>34.56</v>
      </c>
      <c r="V21" s="3">
        <f>'[16]Outubro'!$J$25</f>
        <v>43.2</v>
      </c>
      <c r="W21" s="3">
        <f>'[16]Outubro'!$J$26</f>
        <v>39.24</v>
      </c>
      <c r="X21" s="3">
        <f>'[16]Outubro'!$J$27</f>
        <v>29.88</v>
      </c>
      <c r="Y21" s="3">
        <f>'[16]Outubro'!$J$28</f>
        <v>15.84</v>
      </c>
      <c r="Z21" s="3">
        <f>'[16]Outubro'!$J$29</f>
        <v>42.84</v>
      </c>
      <c r="AA21" s="3">
        <f>'[16]Outubro'!$J$30</f>
        <v>31.68</v>
      </c>
      <c r="AB21" s="3">
        <f>'[16]Outubro'!$J$31</f>
        <v>29.16</v>
      </c>
      <c r="AC21" s="3">
        <f>'[16]Outubro'!$J$32</f>
        <v>24.48</v>
      </c>
      <c r="AD21" s="3">
        <f>'[16]Outubro'!$J$33</f>
        <v>54.72</v>
      </c>
      <c r="AE21" s="3">
        <f>'[16]Outubro'!$J$34</f>
        <v>35.28</v>
      </c>
      <c r="AF21" s="3">
        <f>'[16]Outubro'!$J$35</f>
        <v>30.96</v>
      </c>
      <c r="AG21" s="17">
        <f aca="true" t="shared" si="3" ref="AG21:AG27">MAX(B21:AF21)</f>
        <v>56.88</v>
      </c>
      <c r="AH21" s="2"/>
    </row>
    <row r="22" spans="1:34" ht="16.5" customHeight="1">
      <c r="A22" s="10" t="s">
        <v>16</v>
      </c>
      <c r="B22" s="3">
        <f>'[17]Outubro'!$J$5</f>
        <v>33.84</v>
      </c>
      <c r="C22" s="3">
        <f>'[17]Outubro'!$J$6</f>
        <v>42.84</v>
      </c>
      <c r="D22" s="3">
        <f>'[17]Outubro'!$J$7</f>
        <v>30.96</v>
      </c>
      <c r="E22" s="3">
        <f>'[17]Outubro'!$J$8</f>
        <v>20.16</v>
      </c>
      <c r="F22" s="3">
        <f>'[17]Outubro'!$J$9</f>
        <v>24.84</v>
      </c>
      <c r="G22" s="3">
        <f>'[17]Outubro'!$J$10</f>
        <v>51.84</v>
      </c>
      <c r="H22" s="3">
        <f>'[17]Outubro'!$J$11</f>
        <v>41.04</v>
      </c>
      <c r="I22" s="3">
        <f>'[17]Outubro'!$J$12</f>
        <v>31.68</v>
      </c>
      <c r="J22" s="3">
        <f>'[17]Outubro'!$J$13</f>
        <v>32.04</v>
      </c>
      <c r="K22" s="3">
        <f>'[17]Outubro'!$J$14</f>
        <v>38.88</v>
      </c>
      <c r="L22" s="3">
        <f>'[17]Outubro'!$J$15</f>
        <v>45.36</v>
      </c>
      <c r="M22" s="3">
        <f>'[17]Outubro'!$J$16</f>
        <v>30.6</v>
      </c>
      <c r="N22" s="3">
        <f>'[17]Outubro'!$J$17</f>
        <v>37.44</v>
      </c>
      <c r="O22" s="3">
        <f>'[17]Outubro'!$J$18</f>
        <v>48.6</v>
      </c>
      <c r="P22" s="3">
        <f>'[17]Outubro'!$J$19</f>
        <v>60.48</v>
      </c>
      <c r="Q22" s="3">
        <f>'[17]Outubro'!$J$20</f>
        <v>35.64</v>
      </c>
      <c r="R22" s="3">
        <f>'[17]Outubro'!$J$21</f>
        <v>37.44</v>
      </c>
      <c r="S22" s="3">
        <f>'[17]Outubro'!$J$22</f>
        <v>29.16</v>
      </c>
      <c r="T22" s="3">
        <f>'[17]Outubro'!$J$23</f>
        <v>24.12</v>
      </c>
      <c r="U22" s="3">
        <f>'[17]Outubro'!$J$24</f>
        <v>24.12</v>
      </c>
      <c r="V22" s="3">
        <f>'[17]Outubro'!$J$25</f>
        <v>37.08</v>
      </c>
      <c r="W22" s="3">
        <f>'[17]Outubro'!$J$26</f>
        <v>65.16</v>
      </c>
      <c r="X22" s="3">
        <f>'[17]Outubro'!$J$27</f>
        <v>15.48</v>
      </c>
      <c r="Y22" s="3">
        <f>'[17]Outubro'!$J$28</f>
        <v>9</v>
      </c>
      <c r="Z22" s="3">
        <f>'[17]Outubro'!$J$29</f>
        <v>46.44</v>
      </c>
      <c r="AA22" s="3">
        <f>'[17]Outubro'!$J$30</f>
        <v>31.68</v>
      </c>
      <c r="AB22" s="3">
        <f>'[17]Outubro'!$J$31</f>
        <v>21.96</v>
      </c>
      <c r="AC22" s="3">
        <f>'[17]Outubro'!$J$32</f>
        <v>32.76</v>
      </c>
      <c r="AD22" s="3">
        <f>'[17]Outubro'!$J$33</f>
        <v>51.12</v>
      </c>
      <c r="AE22" s="3">
        <f>'[17]Outubro'!$J$34</f>
        <v>42.48</v>
      </c>
      <c r="AF22" s="3">
        <f>'[17]Outubro'!$J$35</f>
        <v>36.36</v>
      </c>
      <c r="AG22" s="17">
        <f t="shared" si="3"/>
        <v>65.16</v>
      </c>
      <c r="AH22" s="2"/>
    </row>
    <row r="23" spans="1:34" ht="16.5" customHeight="1">
      <c r="A23" s="10" t="s">
        <v>17</v>
      </c>
      <c r="B23" s="3">
        <f>'[18]Outubro'!$J$5</f>
        <v>21.24</v>
      </c>
      <c r="C23" s="3">
        <f>'[18]Outubro'!$J$6</f>
        <v>36.36</v>
      </c>
      <c r="D23" s="3">
        <f>'[18]Outubro'!$J$7</f>
        <v>29.88</v>
      </c>
      <c r="E23" s="3">
        <f>'[18]Outubro'!$J$8</f>
        <v>15.84</v>
      </c>
      <c r="F23" s="3">
        <f>'[18]Outubro'!$J$9</f>
        <v>25.92</v>
      </c>
      <c r="G23" s="3">
        <f>'[18]Outubro'!$J$10</f>
        <v>23.04</v>
      </c>
      <c r="H23" s="3">
        <f>'[18]Outubro'!$J$11</f>
        <v>50.04</v>
      </c>
      <c r="I23" s="3">
        <f>'[18]Outubro'!$J$12</f>
        <v>28.8</v>
      </c>
      <c r="J23" s="3">
        <f>'[18]Outubro'!$J$13</f>
        <v>35.28</v>
      </c>
      <c r="K23" s="3">
        <f>'[18]Outubro'!$J$14</f>
        <v>29.52</v>
      </c>
      <c r="L23" s="3">
        <f>'[18]Outubro'!$J$15</f>
        <v>27.36</v>
      </c>
      <c r="M23" s="3">
        <f>'[18]Outubro'!$J$16</f>
        <v>30.96</v>
      </c>
      <c r="N23" s="3">
        <f>'[18]Outubro'!$J$17</f>
        <v>29.88</v>
      </c>
      <c r="O23" s="3">
        <f>'[18]Outubro'!$J$18</f>
        <v>42.48</v>
      </c>
      <c r="P23" s="3">
        <f>'[18]Outubro'!$J$19</f>
        <v>51.12</v>
      </c>
      <c r="Q23" s="3">
        <f>'[18]Outubro'!$J$20</f>
        <v>42.48</v>
      </c>
      <c r="R23" s="3">
        <f>'[18]Outubro'!$J$21</f>
        <v>25.92</v>
      </c>
      <c r="S23" s="3">
        <f>'[18]Outubro'!$J$22</f>
        <v>30.96</v>
      </c>
      <c r="T23" s="3">
        <f>'[18]Outubro'!$J$23</f>
        <v>18.72</v>
      </c>
      <c r="U23" s="3">
        <f>'[18]Outubro'!$J$24</f>
        <v>27</v>
      </c>
      <c r="V23" s="3">
        <f>'[18]Outubro'!$J$25</f>
        <v>48.24</v>
      </c>
      <c r="W23" s="3">
        <f>'[18]Outubro'!$J$26</f>
        <v>46.08</v>
      </c>
      <c r="X23" s="3">
        <f>'[18]Outubro'!$J$27</f>
        <v>50.04</v>
      </c>
      <c r="Y23" s="3">
        <f>'[18]Outubro'!$J$28</f>
        <v>19.44</v>
      </c>
      <c r="Z23" s="3">
        <f>'[18]Outubro'!$J$29</f>
        <v>38.52</v>
      </c>
      <c r="AA23" s="3">
        <f>'[18]Outubro'!$J$30</f>
        <v>33.84</v>
      </c>
      <c r="AB23" s="3">
        <f>'[18]Outubro'!$J$31</f>
        <v>25.56</v>
      </c>
      <c r="AC23" s="3">
        <f>'[18]Outubro'!$J$32</f>
        <v>29.52</v>
      </c>
      <c r="AD23" s="3">
        <f>'[18]Outubro'!$J$33</f>
        <v>60.12</v>
      </c>
      <c r="AE23" s="3">
        <f>'[18]Outubro'!$J$34</f>
        <v>55.08</v>
      </c>
      <c r="AF23" s="3">
        <f>'[18]Outubro'!$J$35</f>
        <v>26.64</v>
      </c>
      <c r="AG23" s="17">
        <f t="shared" si="3"/>
        <v>60.12</v>
      </c>
      <c r="AH23" s="2"/>
    </row>
    <row r="24" spans="1:34" ht="16.5" customHeight="1">
      <c r="A24" s="10" t="s">
        <v>18</v>
      </c>
      <c r="B24" s="3">
        <f>'[19]Outubro'!$J$5</f>
        <v>21.84</v>
      </c>
      <c r="C24" s="3">
        <f>'[19]Outubro'!$J$6</f>
        <v>36.14</v>
      </c>
      <c r="D24" s="3">
        <f>'[19]Outubro'!$J$7</f>
        <v>12.48</v>
      </c>
      <c r="E24" s="3">
        <f>'[19]Outubro'!$J$8</f>
        <v>16.64</v>
      </c>
      <c r="F24" s="3">
        <f>'[19]Outubro'!$J$9</f>
        <v>19.24</v>
      </c>
      <c r="G24" s="3">
        <f>'[19]Outubro'!$J$10</f>
        <v>21.84</v>
      </c>
      <c r="H24" s="3">
        <f>'[19]Outubro'!$J$11</f>
        <v>36.14</v>
      </c>
      <c r="I24" s="3">
        <f>'[19]Outubro'!$J$12</f>
        <v>12.48</v>
      </c>
      <c r="J24" s="3">
        <f>'[19]Outubro'!$J$13</f>
        <v>16.64</v>
      </c>
      <c r="K24" s="3">
        <f>'[19]Outubro'!$J$14</f>
        <v>19.24</v>
      </c>
      <c r="L24" s="3">
        <f>'[19]Outubro'!$J$15</f>
        <v>40.3</v>
      </c>
      <c r="M24" s="3">
        <f>'[19]Outubro'!$J$16</f>
        <v>49.4</v>
      </c>
      <c r="N24" s="3">
        <f>'[19]Outubro'!$J$17</f>
        <v>22.62</v>
      </c>
      <c r="O24" s="3">
        <f>'[19]Outubro'!$J$18</f>
        <v>38.74</v>
      </c>
      <c r="P24" s="3">
        <f>'[19]Outubro'!$J$19</f>
        <v>33.54</v>
      </c>
      <c r="Q24" s="3">
        <f>'[19]Outubro'!$J$20</f>
        <v>37.96</v>
      </c>
      <c r="R24" s="3">
        <f>'[19]Outubro'!$J$21</f>
        <v>28.08</v>
      </c>
      <c r="S24" s="3">
        <f>'[19]Outubro'!$J$22</f>
        <v>19.76</v>
      </c>
      <c r="T24" s="3">
        <f>'[19]Outubro'!$J$23</f>
        <v>16.38</v>
      </c>
      <c r="U24" s="3">
        <f>'[19]Outubro'!$J$24</f>
        <v>20.8</v>
      </c>
      <c r="V24" s="3">
        <f>'[19]Outubro'!$J$25</f>
        <v>24.96</v>
      </c>
      <c r="W24" s="3">
        <f>'[19]Outubro'!$J$26</f>
        <v>42.9</v>
      </c>
      <c r="X24" s="3">
        <f>'[19]Outubro'!$J$27</f>
        <v>23.66</v>
      </c>
      <c r="Y24" s="3">
        <f>'[19]Outubro'!$J$28</f>
        <v>24.96</v>
      </c>
      <c r="Z24" s="3">
        <f>'[19]Outubro'!$J$29</f>
        <v>67.6</v>
      </c>
      <c r="AA24" s="3">
        <f>'[19]Outubro'!$J$30</f>
        <v>27.56</v>
      </c>
      <c r="AB24" s="3">
        <f>'[19]Outubro'!$J$31</f>
        <v>20.8</v>
      </c>
      <c r="AC24" s="3">
        <f>'[19]Outubro'!$J$32</f>
        <v>24.44</v>
      </c>
      <c r="AD24" s="3">
        <f>'[19]Outubro'!$J$33</f>
        <v>42.38</v>
      </c>
      <c r="AE24" s="3">
        <f>'[19]Outubro'!$J$34</f>
        <v>47.06</v>
      </c>
      <c r="AF24" s="3">
        <f>'[19]Outubro'!$J$35</f>
        <v>30.94</v>
      </c>
      <c r="AG24" s="17">
        <f t="shared" si="3"/>
        <v>67.6</v>
      </c>
      <c r="AH24" s="2"/>
    </row>
    <row r="25" spans="1:34" ht="16.5" customHeight="1">
      <c r="A25" s="10" t="s">
        <v>19</v>
      </c>
      <c r="B25" s="3">
        <f>'[20]Outubro'!$J$5</f>
        <v>16.9</v>
      </c>
      <c r="C25" s="3">
        <f>'[20]Outubro'!$J$6</f>
        <v>31.2</v>
      </c>
      <c r="D25" s="3">
        <f>'[20]Outubro'!$J$7</f>
        <v>30.94</v>
      </c>
      <c r="E25" s="3">
        <f>'[20]Outubro'!$J$8</f>
        <v>17.16</v>
      </c>
      <c r="F25" s="3">
        <f>'[20]Outubro'!$J$9</f>
        <v>14.04</v>
      </c>
      <c r="G25" s="3">
        <f>'[20]Outubro'!$J$10</f>
        <v>25.74</v>
      </c>
      <c r="H25" s="3">
        <f>'[20]Outubro'!$J$11</f>
        <v>47.32</v>
      </c>
      <c r="I25" s="3">
        <f>'[20]Outubro'!$J$12</f>
        <v>26</v>
      </c>
      <c r="J25" s="3">
        <f>'[20]Outubro'!$J$13</f>
        <v>18.46</v>
      </c>
      <c r="K25" s="3">
        <f>'[20]Outubro'!$J$14</f>
        <v>22.36</v>
      </c>
      <c r="L25" s="3">
        <f>'[20]Outubro'!$J$15</f>
        <v>23.4</v>
      </c>
      <c r="M25" s="3">
        <f>'[20]Outubro'!$J$16</f>
        <v>29.9</v>
      </c>
      <c r="N25" s="3">
        <f>'[20]Outubro'!$J$17</f>
        <v>28.6</v>
      </c>
      <c r="O25" s="3">
        <f>'[20]Outubro'!$J$18</f>
        <v>27.82</v>
      </c>
      <c r="P25" s="3">
        <f>'[20]Outubro'!$J$19</f>
        <v>34.58</v>
      </c>
      <c r="Q25" s="3">
        <f>'[20]Outubro'!$J$20</f>
        <v>23.66</v>
      </c>
      <c r="R25" s="3">
        <f>'[20]Outubro'!$J$21</f>
        <v>28.08</v>
      </c>
      <c r="S25" s="3">
        <f>'[20]Outubro'!$J$22</f>
        <v>24.18</v>
      </c>
      <c r="T25" s="3">
        <f>'[20]Outubro'!$J$23</f>
        <v>13.78</v>
      </c>
      <c r="U25" s="3">
        <f>'[20]Outubro'!$J$24</f>
        <v>21.84</v>
      </c>
      <c r="V25" s="3">
        <f>'[20]Outubro'!$J$25</f>
        <v>20.8</v>
      </c>
      <c r="W25" s="3" t="str">
        <f>'[20]Outubro'!$J$26</f>
        <v>**</v>
      </c>
      <c r="X25" s="3">
        <f>'[20]Outubro'!$J$27</f>
        <v>12.74</v>
      </c>
      <c r="Y25" s="3">
        <f>'[20]Outubro'!$J$28</f>
        <v>16.12</v>
      </c>
      <c r="Z25" s="3">
        <f>'[20]Outubro'!$J$29</f>
        <v>34.58</v>
      </c>
      <c r="AA25" s="3">
        <f>'[20]Outubro'!$J$30</f>
        <v>24.44</v>
      </c>
      <c r="AB25" s="3">
        <f>'[20]Outubro'!$J$31</f>
        <v>19.24</v>
      </c>
      <c r="AC25" s="3">
        <f>'[20]Outubro'!$J$32</f>
        <v>19.76</v>
      </c>
      <c r="AD25" s="3">
        <f>'[20]Outubro'!$J$33</f>
        <v>30.68</v>
      </c>
      <c r="AE25" s="3">
        <f>'[20]Outubro'!$J$34</f>
        <v>22.36</v>
      </c>
      <c r="AF25" s="3">
        <f>'[20]Outubro'!$J$35</f>
        <v>29.9</v>
      </c>
      <c r="AG25" s="17">
        <f t="shared" si="3"/>
        <v>47.32</v>
      </c>
      <c r="AH25" s="2"/>
    </row>
    <row r="26" spans="1:34" ht="16.5" customHeight="1">
      <c r="A26" s="10" t="s">
        <v>31</v>
      </c>
      <c r="B26" s="3">
        <f>'[21]Outubro'!$J$5</f>
        <v>26.28</v>
      </c>
      <c r="C26" s="3">
        <f>'[21]Outubro'!$J$6</f>
        <v>34.92</v>
      </c>
      <c r="D26" s="3">
        <f>'[21]Outubro'!$J$7</f>
        <v>29.88</v>
      </c>
      <c r="E26" s="3">
        <f>'[21]Outubro'!$J$8</f>
        <v>19.8</v>
      </c>
      <c r="F26" s="3">
        <f>'[21]Outubro'!$J$9</f>
        <v>27.72</v>
      </c>
      <c r="G26" s="3">
        <f>'[21]Outubro'!$J$10</f>
        <v>33.12</v>
      </c>
      <c r="H26" s="3">
        <f>'[21]Outubro'!$J$11</f>
        <v>51.48</v>
      </c>
      <c r="I26" s="3">
        <f>'[21]Outubro'!$J$12</f>
        <v>33.12</v>
      </c>
      <c r="J26" s="3">
        <f>'[21]Outubro'!$J$13</f>
        <v>31.68</v>
      </c>
      <c r="K26" s="3">
        <f>'[21]Outubro'!$J$14</f>
        <v>30.96</v>
      </c>
      <c r="L26" s="3">
        <f>'[21]Outubro'!$J$15</f>
        <v>32.4</v>
      </c>
      <c r="M26" s="3">
        <f>'[21]Outubro'!$J$16</f>
        <v>39.24</v>
      </c>
      <c r="N26" s="3">
        <f>'[21]Outubro'!$J$17</f>
        <v>36</v>
      </c>
      <c r="O26" s="3">
        <f>'[21]Outubro'!$J$18</f>
        <v>44.28</v>
      </c>
      <c r="P26" s="3">
        <f>'[21]Outubro'!$J$19</f>
        <v>41.04</v>
      </c>
      <c r="Q26" s="58">
        <f>'[21]Outubro'!$J$20</f>
        <v>180.72</v>
      </c>
      <c r="R26" s="3">
        <f>'[21]Outubro'!$J$21</f>
        <v>29.88</v>
      </c>
      <c r="S26" s="3">
        <f>'[21]Outubro'!$J$22</f>
        <v>37.08</v>
      </c>
      <c r="T26" s="3">
        <f>'[21]Outubro'!$J$23</f>
        <v>24.12</v>
      </c>
      <c r="U26" s="3">
        <f>'[21]Outubro'!$J$24</f>
        <v>30.96</v>
      </c>
      <c r="V26" s="3">
        <f>'[21]Outubro'!$J$25</f>
        <v>34.2</v>
      </c>
      <c r="W26" s="3">
        <f>'[21]Outubro'!$J$26</f>
        <v>48.96</v>
      </c>
      <c r="X26" s="3">
        <f>'[21]Outubro'!$J$27</f>
        <v>39.6</v>
      </c>
      <c r="Y26" s="3">
        <f>'[21]Outubro'!$J$28</f>
        <v>27.36</v>
      </c>
      <c r="Z26" s="3">
        <f>'[21]Outubro'!$J$29</f>
        <v>52.2</v>
      </c>
      <c r="AA26" s="3">
        <f>'[21]Outubro'!$J$30</f>
        <v>39.24</v>
      </c>
      <c r="AB26" s="3">
        <f>'[21]Outubro'!$J$31</f>
        <v>30.24</v>
      </c>
      <c r="AC26" s="3">
        <f>'[21]Outubro'!$J$32</f>
        <v>25.92</v>
      </c>
      <c r="AD26" s="3">
        <f>'[21]Outubro'!$J$33</f>
        <v>55.08</v>
      </c>
      <c r="AE26" s="3">
        <f>'[21]Outubro'!$J$34</f>
        <v>48.96</v>
      </c>
      <c r="AF26" s="3">
        <f>'[21]Outubro'!$J$35</f>
        <v>33.48</v>
      </c>
      <c r="AG26" s="17">
        <f t="shared" si="3"/>
        <v>180.72</v>
      </c>
      <c r="AH26" s="2"/>
    </row>
    <row r="27" spans="1:34" ht="16.5" customHeight="1">
      <c r="A27" s="10" t="s">
        <v>20</v>
      </c>
      <c r="B27" s="3">
        <f>'[22]Outubro'!$J$5</f>
        <v>0</v>
      </c>
      <c r="C27" s="3" t="str">
        <f>'[22]Outubro'!$J$6</f>
        <v>**</v>
      </c>
      <c r="D27" s="3">
        <f>'[22]Outubro'!$J$7</f>
        <v>0</v>
      </c>
      <c r="E27" s="3">
        <f>'[22]Outubro'!$J$8</f>
        <v>0</v>
      </c>
      <c r="F27" s="3">
        <f>'[22]Outubro'!$J$9</f>
        <v>0</v>
      </c>
      <c r="G27" s="3">
        <f>'[22]Outubro'!$J$10</f>
        <v>0</v>
      </c>
      <c r="H27" s="3">
        <f>'[22]Outubro'!$J$11</f>
        <v>0</v>
      </c>
      <c r="I27" s="3">
        <f>'[22]Outubro'!$J$12</f>
        <v>0</v>
      </c>
      <c r="J27" s="3">
        <f>'[22]Outubro'!$J$13</f>
        <v>0</v>
      </c>
      <c r="K27" s="3">
        <f>'[22]Outubro'!$J$14</f>
        <v>12.96</v>
      </c>
      <c r="L27" s="3">
        <f>'[22]Outubro'!$J$15</f>
        <v>32.4</v>
      </c>
      <c r="M27" s="3">
        <f>'[22]Outubro'!$J$16</f>
        <v>36.36</v>
      </c>
      <c r="N27" s="3">
        <f>'[22]Outubro'!$J$17</f>
        <v>23.04</v>
      </c>
      <c r="O27" s="3">
        <f>'[22]Outubro'!$J$18</f>
        <v>52.56</v>
      </c>
      <c r="P27" s="3">
        <f>'[22]Outubro'!$J$19</f>
        <v>37.8</v>
      </c>
      <c r="Q27" s="3">
        <f>'[22]Outubro'!$J$20</f>
        <v>50.4</v>
      </c>
      <c r="R27" s="3">
        <f>'[22]Outubro'!$J$21</f>
        <v>25.2</v>
      </c>
      <c r="S27" s="3">
        <f>'[22]Outubro'!$J$22</f>
        <v>30.6</v>
      </c>
      <c r="T27" s="3">
        <f>'[22]Outubro'!$J$23</f>
        <v>23.76</v>
      </c>
      <c r="U27" s="3">
        <f>'[22]Outubro'!$J$24</f>
        <v>24.48</v>
      </c>
      <c r="V27" s="3">
        <f>'[22]Outubro'!$J$25</f>
        <v>22.68</v>
      </c>
      <c r="W27" s="3">
        <f>'[22]Outubro'!$J$26</f>
        <v>39.96</v>
      </c>
      <c r="X27" s="3">
        <f>'[22]Outubro'!$J$27</f>
        <v>36</v>
      </c>
      <c r="Y27" s="3">
        <f>'[22]Outubro'!$J$28</f>
        <v>31.68</v>
      </c>
      <c r="Z27" s="3">
        <f>'[22]Outubro'!$J$29</f>
        <v>48.96</v>
      </c>
      <c r="AA27" s="3">
        <f>'[22]Outubro'!$J$30</f>
        <v>35.28</v>
      </c>
      <c r="AB27" s="3">
        <f>'[22]Outubro'!$J$31</f>
        <v>26.64</v>
      </c>
      <c r="AC27" s="3">
        <f>'[22]Outubro'!$J$32</f>
        <v>25.2</v>
      </c>
      <c r="AD27" s="3">
        <f>'[22]Outubro'!$J$33</f>
        <v>28.08</v>
      </c>
      <c r="AE27" s="3">
        <f>'[22]Outubro'!$J$34</f>
        <v>54.36</v>
      </c>
      <c r="AF27" s="3">
        <f>'[22]Outubro'!$J$35</f>
        <v>25.56</v>
      </c>
      <c r="AG27" s="17">
        <f t="shared" si="3"/>
        <v>54.36</v>
      </c>
      <c r="AH27" s="2"/>
    </row>
    <row r="28" spans="1:34" s="5" customFormat="1" ht="16.5" customHeight="1">
      <c r="A28" s="14" t="s">
        <v>33</v>
      </c>
      <c r="B28" s="22">
        <f>MAX(B6:B27)</f>
        <v>67.32</v>
      </c>
      <c r="C28" s="22">
        <f aca="true" t="shared" si="4" ref="C28:AF28">MAX(C6:C27)</f>
        <v>242.35199999999998</v>
      </c>
      <c r="D28" s="22">
        <f t="shared" si="4"/>
        <v>42.48</v>
      </c>
      <c r="E28" s="22">
        <f t="shared" si="4"/>
        <v>33.84</v>
      </c>
      <c r="F28" s="22">
        <f t="shared" si="4"/>
        <v>36.72</v>
      </c>
      <c r="G28" s="22">
        <f t="shared" si="4"/>
        <v>52.56</v>
      </c>
      <c r="H28" s="22">
        <f t="shared" si="4"/>
        <v>95.76</v>
      </c>
      <c r="I28" s="22">
        <f t="shared" si="4"/>
        <v>53.28</v>
      </c>
      <c r="J28" s="22">
        <f t="shared" si="4"/>
        <v>36</v>
      </c>
      <c r="K28" s="22">
        <f t="shared" si="4"/>
        <v>45.72</v>
      </c>
      <c r="L28" s="22">
        <f t="shared" si="4"/>
        <v>46.44</v>
      </c>
      <c r="M28" s="22">
        <f t="shared" si="4"/>
        <v>50.76</v>
      </c>
      <c r="N28" s="22">
        <f t="shared" si="4"/>
        <v>59.4</v>
      </c>
      <c r="O28" s="22">
        <f t="shared" si="4"/>
        <v>59.4</v>
      </c>
      <c r="P28" s="22">
        <f t="shared" si="4"/>
        <v>63.72</v>
      </c>
      <c r="Q28" s="22">
        <f t="shared" si="4"/>
        <v>180.72</v>
      </c>
      <c r="R28" s="22">
        <f t="shared" si="4"/>
        <v>47.52</v>
      </c>
      <c r="S28" s="22">
        <f t="shared" si="4"/>
        <v>45</v>
      </c>
      <c r="T28" s="22">
        <f t="shared" si="4"/>
        <v>32.4</v>
      </c>
      <c r="U28" s="22">
        <f t="shared" si="4"/>
        <v>56.16</v>
      </c>
      <c r="V28" s="22">
        <f t="shared" si="4"/>
        <v>54</v>
      </c>
      <c r="W28" s="22">
        <f t="shared" si="4"/>
        <v>74.88</v>
      </c>
      <c r="X28" s="22">
        <f t="shared" si="4"/>
        <v>64.08</v>
      </c>
      <c r="Y28" s="22">
        <f t="shared" si="4"/>
        <v>34.92</v>
      </c>
      <c r="Z28" s="22">
        <f t="shared" si="4"/>
        <v>72</v>
      </c>
      <c r="AA28" s="22">
        <f t="shared" si="4"/>
        <v>55.08</v>
      </c>
      <c r="AB28" s="22">
        <f t="shared" si="4"/>
        <v>32.04</v>
      </c>
      <c r="AC28" s="22">
        <f t="shared" si="4"/>
        <v>37.44</v>
      </c>
      <c r="AD28" s="22">
        <f t="shared" si="4"/>
        <v>74.52</v>
      </c>
      <c r="AE28" s="22">
        <f t="shared" si="4"/>
        <v>95.4</v>
      </c>
      <c r="AF28" s="22">
        <f t="shared" si="4"/>
        <v>41.76</v>
      </c>
      <c r="AG28" s="27">
        <f>MAX(AG5:AG27)</f>
        <v>242.35199999999998</v>
      </c>
      <c r="AH28" s="20"/>
    </row>
    <row r="29" spans="33:34" ht="12.75">
      <c r="AG29" s="19"/>
      <c r="AH29" s="2"/>
    </row>
    <row r="30" spans="1:34" s="61" customFormat="1" ht="12.75">
      <c r="A30" s="60" t="s">
        <v>56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</row>
    <row r="31" spans="33:34" ht="12.75">
      <c r="AG31" s="19"/>
      <c r="AH31" s="2"/>
    </row>
    <row r="32" spans="33:34" ht="12.75">
      <c r="AG32" s="19"/>
      <c r="AH32" s="2"/>
    </row>
    <row r="33" spans="33:34" ht="12.75">
      <c r="AG33" s="19"/>
      <c r="AH33" s="2"/>
    </row>
  </sheetData>
  <sheetProtection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P3:P4"/>
    <mergeCell ref="M3:M4"/>
    <mergeCell ref="I3:I4"/>
    <mergeCell ref="J3:J4"/>
    <mergeCell ref="K3:K4"/>
    <mergeCell ref="H3:H4"/>
    <mergeCell ref="G3:G4"/>
    <mergeCell ref="L3:L4"/>
    <mergeCell ref="Z3:Z4"/>
    <mergeCell ref="V3:V4"/>
    <mergeCell ref="U3:U4"/>
    <mergeCell ref="Q3:Q4"/>
    <mergeCell ref="R3:R4"/>
    <mergeCell ref="S3:S4"/>
    <mergeCell ref="T3:T4"/>
    <mergeCell ref="AA3:AA4"/>
    <mergeCell ref="N3:N4"/>
    <mergeCell ref="O3:O4"/>
    <mergeCell ref="W3:W4"/>
    <mergeCell ref="AE3:AE4"/>
    <mergeCell ref="X3:X4"/>
    <mergeCell ref="AB3:AB4"/>
    <mergeCell ref="AC3:AC4"/>
    <mergeCell ref="AD3:AD4"/>
    <mergeCell ref="Y3:Y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Carlos Eduardo Borges Daniel</cp:lastModifiedBy>
  <cp:lastPrinted>2009-06-09T16:53:34Z</cp:lastPrinted>
  <dcterms:created xsi:type="dcterms:W3CDTF">2008-08-15T13:32:29Z</dcterms:created>
  <dcterms:modified xsi:type="dcterms:W3CDTF">2022-03-10T15:33:17Z</dcterms:modified>
  <cp:category/>
  <cp:version/>
  <cp:contentType/>
  <cp:contentStatus/>
</cp:coreProperties>
</file>